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C5EA18F4-E40D-47D7-B47F-7357D3F4BC9F}" xr6:coauthVersionLast="47" xr6:coauthVersionMax="47" xr10:uidLastSave="{00000000-0000-0000-0000-000000000000}"/>
  <bookViews>
    <workbookView xWindow="-110" yWindow="-217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Tracker'!$A$2:$AG$5409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58" i="1" l="1"/>
  <c r="R5357" i="1"/>
  <c r="R5356" i="1"/>
  <c r="R5355" i="1"/>
  <c r="R5354" i="1"/>
  <c r="R5353" i="1"/>
  <c r="R5352" i="1"/>
  <c r="R5350" i="1"/>
  <c r="R5349" i="1"/>
  <c r="R5348" i="1"/>
  <c r="R5347" i="1"/>
  <c r="R5346" i="1"/>
  <c r="R5345" i="1"/>
  <c r="R81" i="1" a="1"/>
  <c r="R549" i="1" a="1"/>
  <c r="R243" i="1" a="1"/>
  <c r="R1771" i="1" a="1"/>
  <c r="R1483" i="1" a="1"/>
  <c r="R176" i="1" a="1"/>
  <c r="R1527" i="1" a="1"/>
  <c r="R1414" i="1" a="1"/>
  <c r="R785" i="1" a="1"/>
  <c r="R295" i="1" a="1"/>
  <c r="R1044" i="1" a="1"/>
  <c r="R959" i="1" a="1"/>
  <c r="R920" i="1" a="1"/>
  <c r="R601" i="1" a="1"/>
  <c r="R324" i="1" a="1"/>
  <c r="R1407" i="1" a="1"/>
  <c r="R5408" i="1" a="1"/>
  <c r="R1063" i="1" a="1"/>
  <c r="R183" i="1" a="1"/>
  <c r="R529" i="1" a="1"/>
  <c r="R955" i="1" a="1"/>
  <c r="R439" i="1" a="1"/>
  <c r="R505" i="1" a="1"/>
  <c r="R5281" i="1" a="1"/>
  <c r="R1769" i="1" a="1"/>
  <c r="R1068" i="1" a="1"/>
  <c r="R247" i="1" a="1"/>
  <c r="R1614" i="1" a="1"/>
  <c r="R1613" i="1" a="1"/>
  <c r="R224" i="1" a="1"/>
  <c r="R980" i="1" a="1"/>
  <c r="R128" i="1" a="1"/>
  <c r="R279" i="1" a="1"/>
  <c r="R1380" i="1" a="1"/>
  <c r="R1736" i="1" a="1"/>
  <c r="R125" i="1" a="1"/>
  <c r="R124" i="1" a="1"/>
  <c r="R520" i="1" a="1"/>
  <c r="R575" i="1" a="1"/>
  <c r="R487" i="1" a="1"/>
  <c r="R1772" i="1" a="1"/>
  <c r="R1523" i="1" a="1"/>
  <c r="R299" i="1" a="1"/>
  <c r="R1732" i="1" a="1"/>
  <c r="R1056" i="1" a="1"/>
  <c r="R749" i="1" a="1"/>
  <c r="R1665" i="1" a="1"/>
  <c r="R985" i="1" a="1"/>
  <c r="R5274" i="1" a="1"/>
  <c r="R776" i="1" a="1"/>
  <c r="R1784" i="1" a="1"/>
  <c r="R969" i="1" a="1"/>
  <c r="R1514" i="1" a="1"/>
  <c r="R325" i="1" a="1"/>
  <c r="R976" i="1" a="1"/>
  <c r="R1024" i="1" a="1"/>
  <c r="R1538" i="1" a="1"/>
  <c r="R5382" i="1" a="1"/>
  <c r="R942" i="1" a="1"/>
  <c r="R1672" i="1" a="1"/>
  <c r="R389" i="1" a="1"/>
  <c r="R189" i="1" a="1"/>
  <c r="R255" i="1" a="1"/>
  <c r="R541" i="1" a="1"/>
  <c r="R1474" i="1" a="1"/>
  <c r="R1713" i="1" a="1"/>
  <c r="R1097" i="1" a="1"/>
  <c r="R291" i="1" a="1"/>
  <c r="R561" i="1" a="1"/>
  <c r="R1031" i="1" a="1"/>
  <c r="R514" i="1" a="1"/>
  <c r="R270" i="1" a="1"/>
  <c r="R237" i="1" a="1"/>
  <c r="R503" i="1" a="1"/>
  <c r="R333" i="1" a="1"/>
  <c r="R1788" i="1" a="1"/>
  <c r="R939" i="1" a="1"/>
  <c r="R317" i="1" a="1"/>
  <c r="R1012" i="1" a="1"/>
  <c r="R764" i="1" a="1"/>
  <c r="R1148" i="1" a="1"/>
  <c r="R1517" i="1" a="1"/>
  <c r="R938" i="1" a="1"/>
  <c r="R1234" i="1" a="1"/>
  <c r="R1289" i="1" a="1"/>
  <c r="R425" i="1" a="1"/>
  <c r="R568" i="1" a="1"/>
  <c r="R1507" i="1" a="1"/>
  <c r="R525" i="1" a="1"/>
  <c r="R576" i="1" a="1"/>
  <c r="R5342" i="1" a="1"/>
  <c r="R407" i="1" a="1"/>
  <c r="R1768" i="1" a="1"/>
  <c r="R1628" i="1" a="1"/>
  <c r="R1678" i="1" a="1"/>
  <c r="R1744" i="1" a="1"/>
  <c r="R5285" i="1" a="1"/>
  <c r="R540" i="1" a="1"/>
  <c r="R1274" i="1" a="1"/>
  <c r="R1424" i="1" a="1"/>
  <c r="R1267" i="1" a="1"/>
  <c r="R1506" i="1" a="1"/>
  <c r="R767" i="1" a="1"/>
  <c r="R253" i="1" a="1"/>
  <c r="R1681" i="1" a="1"/>
  <c r="R181" i="1" a="1"/>
  <c r="R1334" i="1" a="1"/>
  <c r="R1485" i="1" a="1"/>
  <c r="R260" i="1" a="1"/>
  <c r="R1707" i="1" a="1"/>
  <c r="R1360" i="1" a="1"/>
  <c r="R912" i="1" a="1"/>
  <c r="R943" i="1" a="1"/>
  <c r="R958" i="1" a="1"/>
  <c r="R1266" i="1" a="1"/>
  <c r="R1365" i="1" a="1"/>
  <c r="R932" i="1" a="1"/>
  <c r="R743" i="1" a="1"/>
  <c r="R332" i="1" a="1"/>
  <c r="R555" i="1" a="1"/>
  <c r="R946" i="1" a="1"/>
  <c r="R175" i="1" a="1"/>
  <c r="R1239" i="1" a="1"/>
  <c r="R906" i="1" a="1"/>
  <c r="R275" i="1" a="1"/>
  <c r="R604" i="1" a="1"/>
  <c r="R5315" i="1" a="1"/>
  <c r="R1646" i="1" a="1"/>
  <c r="R948" i="1" a="1"/>
  <c r="R1042" i="1" a="1"/>
  <c r="R139" i="1" a="1"/>
  <c r="R1421" i="1" a="1"/>
  <c r="R1444" i="1" a="1"/>
  <c r="R1780" i="1" a="1"/>
  <c r="R427" i="1" a="1"/>
  <c r="R1098" i="1" a="1"/>
  <c r="R320" i="1" a="1"/>
  <c r="R290" i="1" a="1"/>
  <c r="R264" i="1" a="1"/>
  <c r="R1759" i="1" a="1"/>
  <c r="R1490" i="1" a="1"/>
  <c r="R1726" i="1" a="1"/>
  <c r="R495" i="1" a="1"/>
  <c r="R305" i="1" a="1"/>
  <c r="R1764" i="1" a="1"/>
  <c r="R328" i="1" a="1"/>
  <c r="R5193" i="1" a="1"/>
  <c r="R157" i="1" a="1"/>
  <c r="R5175" i="1" a="1"/>
  <c r="R1040" i="1" a="1"/>
  <c r="R588" i="1" a="1"/>
  <c r="R1082" i="1" a="1"/>
  <c r="R5179" i="1" a="1"/>
  <c r="R740" i="1" a="1"/>
  <c r="R547" i="1" a="1"/>
  <c r="R984" i="1" a="1"/>
  <c r="R1019" i="1" a="1"/>
  <c r="R762" i="1" a="1"/>
  <c r="R770" i="1" a="1"/>
  <c r="R1149" i="1" a="1"/>
  <c r="R1664" i="1" a="1"/>
  <c r="R1158" i="1" a="1"/>
  <c r="R323" i="1" a="1"/>
  <c r="R742" i="1" a="1"/>
  <c r="R1477" i="1" a="1"/>
  <c r="R405" i="1" a="1"/>
  <c r="R380" i="1" a="1"/>
  <c r="R1198" i="1" a="1"/>
  <c r="R1104" i="1" a="1"/>
  <c r="R1240" i="1" a="1"/>
  <c r="R1644" i="1" a="1"/>
  <c r="R504" i="1" a="1"/>
  <c r="R1666" i="1" a="1"/>
  <c r="R315" i="1" a="1"/>
  <c r="R1255" i="1" a="1"/>
  <c r="R584" i="1" a="1"/>
  <c r="R989" i="1" a="1"/>
  <c r="R297" i="1" a="1"/>
  <c r="R1332" i="1" a="1"/>
  <c r="R1508" i="1" a="1"/>
  <c r="R931" i="1" a="1"/>
  <c r="R543" i="1" a="1"/>
  <c r="R1794" i="1" a="1"/>
  <c r="R1136" i="1" a="1"/>
  <c r="R1261" i="1" a="1"/>
  <c r="R933" i="1" a="1"/>
  <c r="R1374" i="1" a="1"/>
  <c r="R1085" i="1" a="1"/>
  <c r="R5171" i="1" a="1"/>
  <c r="R903" i="1" a="1"/>
  <c r="R916" i="1" a="1"/>
  <c r="R155" i="1" a="1"/>
  <c r="R1124" i="1" a="1"/>
  <c r="R1346" i="1" a="1"/>
  <c r="R1624" i="1" a="1"/>
  <c r="R154" i="1" a="1"/>
  <c r="R592" i="1" a="1"/>
  <c r="R515" i="1" a="1"/>
  <c r="R1382" i="1" a="1"/>
  <c r="R1237" i="1" a="1"/>
  <c r="R1786" i="1" a="1"/>
  <c r="R923" i="1" a="1"/>
  <c r="R319" i="1" a="1"/>
  <c r="R1096" i="1" a="1"/>
  <c r="R293" i="1" a="1"/>
  <c r="R1143" i="1" a="1"/>
  <c r="R1619" i="1" a="1"/>
  <c r="R5264" i="1" a="1"/>
  <c r="R559" i="1" a="1"/>
  <c r="R1400" i="1" a="1"/>
  <c r="R480" i="1" a="1"/>
  <c r="R623" i="1" a="1"/>
  <c r="R5133" i="1" a="1"/>
  <c r="R917" i="1" a="1"/>
  <c r="R1348" i="1" a="1"/>
  <c r="R784" i="1" a="1"/>
  <c r="R1010" i="1" a="1"/>
  <c r="R440" i="1" a="1"/>
  <c r="R254" i="1" a="1"/>
  <c r="R1367" i="1" a="1"/>
  <c r="R1283" i="1" a="1"/>
  <c r="R302" i="1" a="1"/>
  <c r="R5183" i="1" a="1"/>
  <c r="R1345" i="1" a="1"/>
  <c r="R1140" i="1" a="1"/>
  <c r="R187" i="1" a="1"/>
  <c r="R271" i="1" a="1"/>
  <c r="R516" i="1" a="1"/>
  <c r="R98" i="1" a="1"/>
  <c r="R1787" i="1" a="1"/>
  <c r="R194" i="1" a="1"/>
  <c r="R1327" i="1" a="1"/>
  <c r="R1132" i="1" a="1"/>
  <c r="R1011" i="1" a="1"/>
  <c r="R1090" i="1" a="1"/>
  <c r="R1369" i="1" a="1"/>
  <c r="R1296" i="1" a="1"/>
  <c r="R1486" i="1" a="1"/>
  <c r="R570" i="1" a="1"/>
  <c r="R491" i="1" a="1"/>
  <c r="R202" i="1" a="1"/>
  <c r="R238" i="1" a="1"/>
  <c r="R1721" i="1" a="1"/>
  <c r="R1701" i="1" a="1"/>
  <c r="R1193" i="1" a="1"/>
  <c r="R922" i="1" a="1"/>
  <c r="R1405" i="1" a="1"/>
  <c r="R77" i="1" a="1"/>
  <c r="R1409" i="1" a="1"/>
  <c r="R759" i="1" a="1"/>
  <c r="R1531" i="1" a="1"/>
  <c r="R1727" i="1" a="1"/>
  <c r="R284" i="1" a="1"/>
  <c r="R449" i="1" a="1"/>
  <c r="R1339" i="1" a="1"/>
  <c r="R347" i="1" a="1"/>
  <c r="R919" i="1" a="1"/>
  <c r="R1641" i="1" a="1"/>
  <c r="R478" i="1" a="1"/>
  <c r="R569" i="1" a="1"/>
  <c r="R185" i="1" a="1"/>
  <c r="R1293" i="1" a="1"/>
  <c r="R219" i="1" a="1"/>
  <c r="R736" i="1" a="1"/>
  <c r="R1496" i="1" a="1"/>
  <c r="R388" i="1" a="1"/>
  <c r="R429" i="1" a="1"/>
  <c r="R461" i="1" a="1"/>
  <c r="R1003" i="1" a="1"/>
  <c r="R104" i="1" a="1"/>
  <c r="R322" i="1" a="1"/>
  <c r="R1087" i="1" a="1"/>
  <c r="R368" i="1" a="1"/>
  <c r="R1308" i="1" a="1"/>
  <c r="R1340" i="1" a="1"/>
  <c r="R1321" i="1" a="1"/>
  <c r="R5202" i="1" a="1"/>
  <c r="R1018" i="1" a="1"/>
  <c r="R1729" i="1" a="1"/>
  <c r="R452" i="1" a="1"/>
  <c r="R757" i="1" a="1"/>
  <c r="R545" i="1" a="1"/>
  <c r="R1719" i="1" a="1"/>
  <c r="R1142" i="1" a="1"/>
  <c r="R774" i="1" a="1"/>
  <c r="R1083" i="1" a="1"/>
  <c r="R5178" i="1" a="1"/>
  <c r="R450" i="1" a="1"/>
  <c r="R1313" i="1" a="1"/>
  <c r="R1077" i="1" a="1"/>
  <c r="R241" i="1" a="1"/>
  <c r="R1762" i="1" a="1"/>
  <c r="R107" i="1" a="1"/>
  <c r="R1691" i="1" a="1"/>
  <c r="R766" i="1" a="1"/>
  <c r="R100" i="1" a="1"/>
  <c r="R5119" i="1" a="1"/>
  <c r="R496" i="1" a="1"/>
  <c r="R390" i="1" a="1"/>
  <c r="R5314" i="1" a="1"/>
  <c r="R1411" i="1" a="1"/>
  <c r="R162" i="1" a="1"/>
  <c r="R5272" i="1" a="1"/>
  <c r="R5295" i="1" a="1"/>
  <c r="R1047" i="1" a="1"/>
  <c r="R1600" i="1" a="1"/>
  <c r="R1225" i="1" a="1"/>
  <c r="R1099" i="1" a="1"/>
  <c r="R1377" i="1" a="1"/>
  <c r="R198" i="1" a="1"/>
  <c r="R5132" i="1" a="1"/>
  <c r="R230" i="1" a="1"/>
  <c r="R1470" i="1" a="1"/>
  <c r="R954" i="1" a="1"/>
  <c r="R1683" i="1" a="1"/>
  <c r="R5187" i="1" a="1"/>
  <c r="R586" i="1" a="1"/>
  <c r="R374" i="1" a="1"/>
  <c r="R1363" i="1" a="1"/>
  <c r="R521" i="1" a="1"/>
  <c r="R1742" i="1" a="1"/>
  <c r="R585" i="1" a="1"/>
  <c r="R1343" i="1" a="1"/>
  <c r="R1730" i="1" a="1"/>
  <c r="R1243" i="1" a="1"/>
  <c r="R967" i="1" a="1"/>
  <c r="R199" i="1" a="1"/>
  <c r="R1586" i="1" a="1"/>
  <c r="R606" i="1" a="1"/>
  <c r="R949" i="1" a="1"/>
  <c r="R1519" i="1" a="1"/>
  <c r="R716" i="1" a="1"/>
  <c r="R246" i="1" a="1"/>
  <c r="R1627" i="1" a="1"/>
  <c r="R1130" i="1" a="1"/>
  <c r="R1674" i="1" a="1"/>
  <c r="R5182" i="1" a="1"/>
  <c r="R550" i="1" a="1"/>
  <c r="R1708" i="1" a="1"/>
  <c r="R621" i="1" a="1"/>
  <c r="R1735" i="1" a="1"/>
  <c r="R138" i="1" a="1"/>
  <c r="R179" i="1" a="1"/>
  <c r="R472" i="1" a="1"/>
  <c r="R249" i="1" a="1"/>
  <c r="R22" i="1" a="1"/>
  <c r="R501" i="1" a="1"/>
  <c r="R132" i="1" a="1"/>
  <c r="R5198" i="1" a="1"/>
  <c r="R5407" i="1" a="1"/>
  <c r="R1445" i="1" a="1"/>
  <c r="R5405" i="1" a="1"/>
  <c r="R911" i="1" a="1"/>
  <c r="R593" i="1" a="1"/>
  <c r="R1783" i="1" a="1"/>
  <c r="R995" i="1" a="1"/>
  <c r="R1038" i="1" a="1"/>
  <c r="R289" i="1" a="1"/>
  <c r="R1248" i="1" a="1"/>
  <c r="R383" i="1" a="1"/>
  <c r="R1755" i="1" a="1"/>
  <c r="R1692" i="1" a="1"/>
  <c r="R532" i="1" a="1"/>
  <c r="R1080" i="1" a="1"/>
  <c r="R357" i="1" a="1"/>
  <c r="R982" i="1" a="1"/>
  <c r="R1112" i="1" a="1"/>
  <c r="R204" i="1" a="1"/>
  <c r="R1494" i="1" a="1"/>
  <c r="R273" i="1" a="1"/>
  <c r="R1687" i="1" a="1"/>
  <c r="R1589" i="1" a="1"/>
  <c r="R1228" i="1" a="1"/>
  <c r="R1385" i="1" a="1"/>
  <c r="R1103" i="1" a="1"/>
  <c r="R594" i="1" a="1"/>
  <c r="R1743" i="1" a="1"/>
  <c r="R437" i="1" a="1"/>
  <c r="R777" i="1" a="1"/>
  <c r="R200" i="1" a="1"/>
  <c r="R1370" i="1" a="1"/>
  <c r="R1437" i="1" a="1"/>
  <c r="R582" i="1" a="1"/>
  <c r="R560" i="1" a="1"/>
  <c r="R1270" i="1" a="1"/>
  <c r="R1509" i="1" a="1"/>
  <c r="R1431" i="1" a="1"/>
  <c r="R409" i="1" a="1"/>
  <c r="R1773" i="1" a="1"/>
  <c r="R1688" i="1" a="1"/>
  <c r="R868" i="1" a="1"/>
  <c r="R1312" i="1" a="1"/>
  <c r="R554" i="1" a="1"/>
  <c r="R152" i="1" a="1"/>
  <c r="R1429" i="1" a="1"/>
  <c r="R228" i="1" a="1"/>
  <c r="R1468" i="1" a="1"/>
  <c r="R1196" i="1" a="1"/>
  <c r="R211" i="1" a="1"/>
  <c r="R218" i="1" a="1"/>
  <c r="R457" i="1" a="1"/>
  <c r="R744" i="1" a="1"/>
  <c r="R1076" i="1" a="1"/>
  <c r="R1222" i="1" a="1"/>
  <c r="R1106" i="1" a="1"/>
  <c r="R1089" i="1" a="1"/>
  <c r="R1596" i="1" a="1"/>
  <c r="R1252" i="1" a="1"/>
  <c r="R469" i="1" a="1"/>
  <c r="R129" i="1" a="1"/>
  <c r="R934" i="1" a="1"/>
  <c r="R359" i="1" a="1"/>
  <c r="R433" i="1" a="1"/>
  <c r="R497" i="1" a="1"/>
  <c r="R1753" i="1" a="1"/>
  <c r="R1760" i="1" a="1"/>
  <c r="R1689" i="1" a="1"/>
  <c r="R5174" i="1" a="1"/>
  <c r="R1001" i="1" a="1"/>
  <c r="R953" i="1" a="1"/>
  <c r="R1088" i="1" a="1"/>
  <c r="R1015" i="1" a="1"/>
  <c r="R5291" i="1" a="1"/>
  <c r="R981" i="1" a="1"/>
  <c r="R750" i="1" a="1"/>
  <c r="R1302" i="1" a="1"/>
  <c r="R950" i="1" a="1"/>
  <c r="R966" i="1" a="1"/>
  <c r="R1310" i="1" a="1"/>
  <c r="R771" i="1" a="1"/>
  <c r="R1700" i="1" a="1"/>
  <c r="R1717" i="1" a="1"/>
  <c r="R1030" i="1" a="1"/>
  <c r="R1427" i="1" a="1"/>
  <c r="R1415" i="1" a="1"/>
  <c r="R1200" i="1" a="1"/>
  <c r="R1257" i="1" a="1"/>
  <c r="R1706" i="1" a="1"/>
  <c r="R1793" i="1" a="1"/>
  <c r="R1023" i="1" a="1"/>
  <c r="R1530" i="1" a="1"/>
  <c r="R214" i="1" a="1"/>
  <c r="R1117" i="1" a="1"/>
  <c r="R309" i="1" a="1"/>
  <c r="R1034" i="1" a="1"/>
  <c r="R1145" i="1" a="1"/>
  <c r="R1371" i="1" a="1"/>
  <c r="R1493" i="1" a="1"/>
  <c r="R741" i="1" a="1"/>
  <c r="R1074" i="1" a="1"/>
  <c r="R1703" i="1" a="1"/>
  <c r="R1671" i="1" a="1"/>
  <c r="R754" i="1" a="1"/>
  <c r="R203" i="1" a="1"/>
  <c r="R5192" i="1" a="1"/>
  <c r="R548" i="1" a="1"/>
  <c r="R1749" i="1" a="1"/>
  <c r="R1404" i="1" a="1"/>
  <c r="R1002" i="1" a="1"/>
  <c r="R1510" i="1" a="1"/>
  <c r="R1111" i="1" a="1"/>
  <c r="R530" i="1" a="1"/>
  <c r="R782" i="1" a="1"/>
  <c r="R1676" i="1" a="1"/>
  <c r="R316" i="1" a="1"/>
  <c r="R431" i="1" a="1"/>
  <c r="R1333" i="1" a="1"/>
  <c r="R1108" i="1" a="1"/>
  <c r="R918" i="1" a="1"/>
  <c r="R1442" i="1" a="1"/>
  <c r="R446" i="1" a="1"/>
  <c r="R382" i="1" a="1"/>
  <c r="R1422" i="1" a="1"/>
  <c r="R1648" i="1" a="1"/>
  <c r="R1094" i="1" a="1"/>
  <c r="R369" i="1" a="1"/>
  <c r="R5236" i="1" a="1"/>
  <c r="R467" i="1" a="1"/>
  <c r="R304" i="1" a="1"/>
  <c r="R865" i="1" a="1"/>
  <c r="R1388" i="1" a="1"/>
  <c r="R5268" i="1" a="1"/>
  <c r="R300" i="1" a="1"/>
  <c r="R37" i="1" a="1"/>
  <c r="R1476" i="1" a="1"/>
  <c r="R1410" i="1" a="1"/>
  <c r="R1008" i="1" a="1"/>
  <c r="R1668" i="1" a="1"/>
  <c r="R5232" i="1" a="1"/>
  <c r="R311" i="1" a="1"/>
  <c r="R477" i="1" a="1"/>
  <c r="R1789" i="1" a="1"/>
  <c r="R1593" i="1" a="1"/>
  <c r="R182" i="1" a="1"/>
  <c r="R441" i="1" a="1"/>
  <c r="R5205" i="1" a="1"/>
  <c r="R5184" i="1" a="1"/>
  <c r="R222" i="1" a="1"/>
  <c r="R285" i="1" a="1"/>
  <c r="R1118" i="1" a="1"/>
  <c r="R227" i="1" a="1"/>
  <c r="R971" i="1" a="1"/>
  <c r="R1711" i="1" a="1"/>
  <c r="R411" i="1" a="1"/>
  <c r="R768" i="1" a="1"/>
  <c r="R510" i="1" a="1"/>
  <c r="R1328" i="1" a="1"/>
  <c r="R121" i="1" a="1"/>
  <c r="R99" i="1" a="1"/>
  <c r="R1129" i="1" a="1"/>
  <c r="R1150" i="1" a="1"/>
  <c r="R240" i="1" a="1"/>
  <c r="R404" i="1" a="1"/>
  <c r="R1025" i="1" a="1"/>
  <c r="R97" i="1" a="1"/>
  <c r="R1299" i="1" a="1"/>
  <c r="R1693" i="1" a="1"/>
  <c r="R111" i="1" a="1"/>
  <c r="R580" i="1" a="1"/>
  <c r="R1598" i="1" a="1"/>
  <c r="R39" i="1" a="1"/>
  <c r="R1499" i="1" a="1"/>
  <c r="R326" i="1" a="1"/>
  <c r="R1670" i="1" a="1"/>
  <c r="R1387" i="1" a="1"/>
  <c r="R196" i="1" a="1"/>
  <c r="R1073" i="1" a="1"/>
  <c r="R321" i="1" a="1"/>
  <c r="R217" i="1" a="1"/>
  <c r="R718" i="1" a="1"/>
  <c r="R567" i="1" a="1"/>
  <c r="R464" i="1" a="1"/>
  <c r="R1495" i="1" a="1"/>
  <c r="R354" i="1" a="1"/>
  <c r="R432" i="1" a="1"/>
  <c r="R499" i="1" a="1"/>
  <c r="R535" i="1" a="1"/>
  <c r="R102" i="1" a="1"/>
  <c r="R1622" i="1" a="1"/>
  <c r="R1782" i="1" a="1"/>
  <c r="R5177" i="1" a="1"/>
  <c r="R597" i="1" a="1"/>
  <c r="R1525" i="1" a="1"/>
  <c r="R1028" i="1" a="1"/>
  <c r="R1408" i="1" a="1"/>
  <c r="R402" i="1" a="1"/>
  <c r="R5176" i="1" a="1"/>
  <c r="R1064" i="1" a="1"/>
  <c r="R1139" i="1" a="1"/>
  <c r="R280" i="1" a="1"/>
  <c r="R552" i="1" a="1"/>
  <c r="R1306" i="1" a="1"/>
  <c r="R378" i="1" a="1"/>
  <c r="R915" i="1" a="1"/>
  <c r="R1413" i="1" a="1"/>
  <c r="R531" i="1" a="1"/>
  <c r="R936" i="1" a="1"/>
  <c r="R468" i="1" a="1"/>
  <c r="R1007" i="1" a="1"/>
  <c r="R1685" i="1" a="1"/>
  <c r="R1621" i="1" a="1"/>
  <c r="R1515" i="1" a="1"/>
  <c r="R159" i="1" a="1"/>
  <c r="R769" i="1" a="1"/>
  <c r="R1608" i="1" a="1"/>
  <c r="R1079" i="1" a="1"/>
  <c r="R1738" i="1" a="1"/>
  <c r="R191" i="1" a="1"/>
  <c r="R1341" i="1" a="1"/>
  <c r="R787" i="1" a="1"/>
  <c r="R318" i="1" a="1"/>
  <c r="R5200" i="1" a="1"/>
  <c r="R490" i="1" a="1"/>
  <c r="R140" i="1" a="1"/>
  <c r="R1778" i="1" a="1"/>
  <c r="R350" i="1" a="1"/>
  <c r="R133" i="1" a="1"/>
  <c r="R523" i="1" a="1"/>
  <c r="R488" i="1" a="1"/>
  <c r="R265" i="1" a="1"/>
  <c r="R109" i="1" a="1"/>
  <c r="R312" i="1" a="1"/>
  <c r="R190" i="1" a="1"/>
  <c r="R533" i="1" a="1"/>
  <c r="R281" i="1" a="1"/>
  <c r="R598" i="1" a="1"/>
  <c r="R952" i="1" a="1"/>
  <c r="R251" i="1" a="1"/>
  <c r="R20" i="1" a="1"/>
  <c r="R1471" i="1" a="1"/>
  <c r="R173" i="1" a="1"/>
  <c r="R334" i="1" a="1"/>
  <c r="R301" i="1" a="1"/>
  <c r="R379" i="1" a="1"/>
  <c r="R298" i="1" a="1"/>
  <c r="R462" i="1" a="1"/>
  <c r="R534" i="1" a="1"/>
  <c r="R5130" i="1" a="1"/>
  <c r="R779" i="1" a="1"/>
  <c r="R1511" i="1" a="1"/>
  <c r="R1223" i="1" a="1"/>
  <c r="R177" i="1" a="1"/>
  <c r="R1791" i="1" a="1"/>
  <c r="R577" i="1" a="1"/>
  <c r="R1617" i="1" a="1"/>
  <c r="R991" i="1" a="1"/>
  <c r="R348" i="1" a="1"/>
  <c r="R1770" i="1" a="1"/>
  <c r="R1244" i="1" a="1"/>
  <c r="R977" i="1" a="1"/>
  <c r="R1779" i="1" a="1"/>
  <c r="R1748" i="1" a="1"/>
  <c r="R454" i="1" a="1"/>
  <c r="R1733" i="1" a="1"/>
  <c r="R448" i="1" a="1"/>
  <c r="R1662" i="1" a="1"/>
  <c r="R1489" i="1" a="1"/>
  <c r="R1618" i="1" a="1"/>
  <c r="R1141" i="1" a="1"/>
  <c r="R1062" i="1" a="1"/>
  <c r="R1754" i="1" a="1"/>
  <c r="R589" i="1" a="1"/>
  <c r="R23" i="1" a="1"/>
  <c r="R1679" i="1" a="1"/>
  <c r="R283" i="1" a="1"/>
  <c r="R245" i="1" a="1"/>
  <c r="R384" i="1" a="1"/>
  <c r="R1680" i="1" a="1"/>
  <c r="R1524" i="1" a="1"/>
  <c r="R443" i="1" a="1"/>
  <c r="R1373" i="1" a="1"/>
  <c r="R786" i="1" a="1"/>
  <c r="R1607" i="1" a="1"/>
  <c r="R1740" i="1" a="1"/>
  <c r="R1479" i="1" a="1"/>
  <c r="R376" i="1" a="1"/>
  <c r="R1269" i="1" a="1"/>
  <c r="R1650" i="1" a="1"/>
  <c r="R1051" i="1" a="1"/>
  <c r="R1120" i="1" a="1"/>
  <c r="R5188" i="1" a="1"/>
  <c r="R1426" i="1" a="1"/>
  <c r="R118" i="1" a="1"/>
  <c r="R1716" i="1" a="1"/>
  <c r="R486" i="1" a="1"/>
  <c r="R921" i="1" a="1"/>
  <c r="R353" i="1" a="1"/>
  <c r="R5278" i="1" a="1"/>
  <c r="R266" i="1" a="1"/>
  <c r="R539" i="1" a="1"/>
  <c r="R1109" i="1" a="1"/>
  <c r="R1591" i="1" a="1"/>
  <c r="R1512" i="1" a="1"/>
  <c r="R1287" i="1" a="1"/>
  <c r="R974" i="1" a="1"/>
  <c r="R1790" i="1" a="1"/>
  <c r="R1137" i="1" a="1"/>
  <c r="R130" i="1" a="1"/>
  <c r="R1303" i="1" a="1"/>
  <c r="R1173" i="1" a="1"/>
  <c r="R574" i="1" a="1"/>
  <c r="R474" i="1" a="1"/>
  <c r="R1284" i="1" a="1"/>
  <c r="R1528" i="1" a="1"/>
  <c r="R1372" i="1" a="1"/>
  <c r="R1587" i="1" a="1"/>
  <c r="R1734" i="1" a="1"/>
  <c r="R1480" i="1" a="1"/>
  <c r="R1623" i="1" a="1"/>
  <c r="R1774" i="1" a="1"/>
  <c r="R1032" i="1" a="1"/>
  <c r="R558" i="1" a="1"/>
  <c r="R360" i="1" a="1"/>
  <c r="R207" i="1" a="1"/>
  <c r="R193" i="1" a="1"/>
  <c r="R1294" i="1" a="1"/>
  <c r="R1229" i="1" a="1"/>
  <c r="R5381" i="1" a="1"/>
  <c r="R492" i="1" a="1"/>
  <c r="R1379" i="1" a="1"/>
  <c r="R5379" i="1" a="1"/>
  <c r="R1615" i="1" a="1"/>
  <c r="R1278" i="1" a="1"/>
  <c r="R1505" i="1" a="1"/>
  <c r="R161" i="1" a="1"/>
  <c r="R453" i="1" a="1"/>
  <c r="R596" i="1" a="1"/>
  <c r="R1610" i="1" a="1"/>
  <c r="R599" i="1" a="1"/>
  <c r="R244" i="1" a="1"/>
  <c r="R1725" i="1" a="1"/>
  <c r="R1394" i="1" a="1"/>
  <c r="R5190" i="1" a="1"/>
  <c r="R135" i="1" a="1"/>
  <c r="R482" i="1" a="1"/>
  <c r="R1350" i="1" a="1"/>
  <c r="R755" i="1" a="1"/>
  <c r="R1000" i="1" a="1"/>
  <c r="R1275" i="1" a="1"/>
  <c r="R232" i="1" a="1"/>
  <c r="R493" i="1" a="1"/>
  <c r="R1029" i="1" a="1"/>
  <c r="R1358" i="1" a="1"/>
  <c r="R1428" i="1" a="1"/>
  <c r="R5275" i="1" a="1"/>
  <c r="R772" i="1" a="1"/>
  <c r="R442" i="1" a="1"/>
  <c r="R412" i="1" a="1"/>
  <c r="R947" i="1" a="1"/>
  <c r="R1599" i="1" a="1"/>
  <c r="R1004" i="1" a="1"/>
  <c r="R509" i="1" a="1"/>
  <c r="R1435" i="1" a="1"/>
  <c r="R930" i="1" a="1"/>
  <c r="R242" i="1" a="1"/>
  <c r="R544" i="1" a="1"/>
  <c r="R5339" i="1" a="1"/>
  <c r="R1592" i="1" a="1"/>
  <c r="R363" i="1" a="1"/>
  <c r="R1276" i="1" a="1"/>
  <c r="R294" i="1" a="1"/>
  <c r="R423" i="1" a="1"/>
  <c r="R126" i="1" a="1"/>
  <c r="R103" i="1" a="1"/>
  <c r="R983" i="1" a="1"/>
  <c r="R1399" i="1" a="1"/>
  <c r="R1337" i="1" a="1"/>
  <c r="R1126" i="1" a="1"/>
  <c r="R1651" i="1" a="1"/>
  <c r="R908" i="1" a="1"/>
  <c r="R113" i="1" a="1"/>
  <c r="R385" i="1" a="1"/>
  <c r="R1113" i="1" a="1"/>
  <c r="R361" i="1" a="1"/>
  <c r="R1026" i="1" a="1"/>
  <c r="R1043" i="1" a="1"/>
  <c r="R1033" i="1" a="1"/>
  <c r="R1307" i="1" a="1"/>
  <c r="R1488" i="1" a="1"/>
  <c r="R5169" i="1" a="1"/>
  <c r="R444" i="1" a="1"/>
  <c r="R899" i="1" a="1"/>
  <c r="R282" i="1" a="1"/>
  <c r="R758" i="1" a="1"/>
  <c r="R426" i="1" a="1"/>
  <c r="R1048" i="1" a="1"/>
  <c r="R5121" i="1" a="1"/>
  <c r="R748" i="1" a="1"/>
  <c r="R375" i="1" a="1"/>
  <c r="R1342" i="1" a="1"/>
  <c r="R192" i="1" a="1"/>
  <c r="R1522" i="1" a="1"/>
  <c r="R975" i="1" a="1"/>
  <c r="R134" i="1" a="1"/>
  <c r="R1386" i="1" a="1"/>
  <c r="R1392" i="1" a="1"/>
  <c r="R1535" i="1" a="1"/>
  <c r="R110" i="1" a="1"/>
  <c r="R1696" i="1" a="1"/>
  <c r="R610" i="1" a="1"/>
  <c r="R1682" i="1" a="1"/>
  <c r="R119" i="1" a="1"/>
  <c r="R259" i="1" a="1"/>
  <c r="R352" i="1" a="1"/>
  <c r="R1361" i="1" a="1"/>
  <c r="R5341" i="1" a="1"/>
  <c r="R1430" i="1" a="1"/>
  <c r="R1226" i="1" a="1"/>
  <c r="R1731" i="1" a="1"/>
  <c r="R236" i="1" a="1"/>
  <c r="R5312" i="1" a="1"/>
  <c r="R371" i="1" a="1"/>
  <c r="R1232" i="1" a="1"/>
  <c r="R1602" i="1" a="1"/>
  <c r="R1060" i="1" a="1"/>
  <c r="R1017" i="1" a="1"/>
  <c r="R5181" i="1" a="1"/>
  <c r="R494" i="1" a="1"/>
  <c r="R551" i="1" a="1"/>
  <c r="R1440" i="1" a="1"/>
  <c r="R1629" i="1" a="1"/>
  <c r="R349" i="1" a="1"/>
  <c r="R1588" i="1" a="1"/>
  <c r="R1643" i="1" a="1"/>
  <c r="R212" i="1" a="1"/>
  <c r="R435" i="1" a="1"/>
  <c r="R863" i="1" a="1"/>
  <c r="R608" i="1" a="1"/>
  <c r="R406" i="1" a="1"/>
  <c r="R929" i="1" a="1"/>
  <c r="R5406" i="1" a="1"/>
  <c r="R1201" i="1" a="1"/>
  <c r="R1686" i="1" a="1"/>
  <c r="R1301" i="1" a="1"/>
  <c r="R445" i="1" a="1"/>
  <c r="R220" i="1" a="1"/>
  <c r="R1403" i="1" a="1"/>
  <c r="R1705" i="1" a="1"/>
  <c r="R1396" i="1" a="1"/>
  <c r="R1135" i="1" a="1"/>
  <c r="R1642" i="1" a="1"/>
  <c r="R397" i="1" a="1"/>
  <c r="R5284" i="1" a="1"/>
  <c r="R1249" i="1" a="1"/>
  <c r="R1441" i="1" a="1"/>
  <c r="R1152" i="1" a="1"/>
  <c r="R1432" i="1" a="1"/>
  <c r="R907" i="1" a="1"/>
  <c r="R252" i="1" a="1"/>
  <c r="R356" i="1" a="1"/>
  <c r="R1349" i="1" a="1"/>
  <c r="R1320" i="1" a="1"/>
  <c r="R1241" i="1" a="1"/>
  <c r="R105" i="1" a="1"/>
  <c r="R1722" i="1" a="1"/>
  <c r="R231" i="1" a="1"/>
  <c r="R386" i="1" a="1"/>
  <c r="R1601" i="1" a="1"/>
  <c r="R463" i="1" a="1"/>
  <c r="R1264" i="1" a="1"/>
  <c r="R377" i="1" a="1"/>
  <c r="R1521" i="1" a="1"/>
  <c r="R904" i="1" a="1"/>
  <c r="R169" i="1" a="1"/>
  <c r="R1331" i="1" a="1"/>
  <c r="R590" i="1" a="1"/>
  <c r="R553" i="1" a="1"/>
  <c r="R1660" i="1" a="1"/>
  <c r="R542" i="1" a="1"/>
  <c r="R1116" i="1" a="1"/>
  <c r="R1069" i="1" a="1"/>
  <c r="R1436" i="1" a="1"/>
  <c r="R1347" i="1" a="1"/>
  <c r="R101" i="1" a="1"/>
  <c r="R641" i="1" a="1"/>
  <c r="N1545" i="1" a="1"/>
  <c r="R54" i="1" a="1"/>
  <c r="R5369" i="1" a="1"/>
  <c r="R873" i="1" a="1"/>
  <c r="R208" i="1" a="1"/>
  <c r="R556" i="1" a="1"/>
  <c r="R1214" i="1" a="1"/>
  <c r="R5244" i="1" a="1"/>
  <c r="N49" i="1" a="1"/>
  <c r="N635" i="1" a="1"/>
  <c r="N1214" i="1" a="1"/>
  <c r="R654" i="1" a="1"/>
  <c r="R1634" i="1" a="1"/>
  <c r="R1667" i="1" a="1"/>
  <c r="R393" i="1" a="1"/>
  <c r="R628" i="1" a="1"/>
  <c r="R5293" i="1" a="1"/>
  <c r="R261" i="1" a="1"/>
  <c r="R272" i="1" a="1"/>
  <c r="R5237" i="1" a="1"/>
  <c r="R5263" i="1" a="1"/>
  <c r="R381" i="1" a="1"/>
  <c r="R1631" i="1" a="1"/>
  <c r="N725" i="1" a="1"/>
  <c r="N23" i="1" a="1"/>
  <c r="N1471" i="1" a="1"/>
  <c r="R9" i="1" a="1"/>
  <c r="N659" i="1" a="1"/>
  <c r="R1645" i="1" a="1"/>
  <c r="R1513" i="1" a="1"/>
  <c r="R21" i="1" a="1"/>
  <c r="R1271" i="1" a="1"/>
  <c r="R615" i="1" a="1"/>
  <c r="R937" i="1" a="1"/>
  <c r="R195" i="1" a="1"/>
  <c r="R1709" i="1" a="1"/>
  <c r="R417" i="1" a="1"/>
  <c r="R1492" i="1" a="1"/>
  <c r="R781" i="1" a="1"/>
  <c r="R1503" i="1" a="1"/>
  <c r="R153" i="1" a="1"/>
  <c r="R1636" i="1" a="1"/>
  <c r="R1050" i="1" a="1"/>
  <c r="R1037" i="1" a="1"/>
  <c r="R1353" i="1" a="1"/>
  <c r="R583" i="1" a="1"/>
  <c r="R527" i="1" a="1"/>
  <c r="R1045" i="1" a="1"/>
  <c r="R1741" i="1" a="1"/>
  <c r="R1595" i="1" a="1"/>
  <c r="R1066" i="1" a="1"/>
  <c r="R1006" i="1" a="1"/>
  <c r="R1258" i="1" a="1"/>
  <c r="R524" i="1" a="1"/>
  <c r="R1286" i="1" a="1"/>
  <c r="R1720" i="1" a="1"/>
  <c r="R1625" i="1" a="1"/>
  <c r="R112" i="1" a="1"/>
  <c r="R213" i="1" a="1"/>
  <c r="R913" i="1" a="1"/>
  <c r="R1616" i="1" a="1"/>
  <c r="R618" i="1" a="1"/>
  <c r="R1364" i="1" a="1"/>
  <c r="R1658" i="1" a="1"/>
  <c r="R396" i="1" a="1"/>
  <c r="R572" i="1" a="1"/>
  <c r="R303" i="1" a="1"/>
  <c r="R156" i="1" a="1"/>
  <c r="R900" i="1" a="1"/>
  <c r="R5380" i="1" a="1"/>
  <c r="R619" i="1" a="1"/>
  <c r="R5277" i="1" a="1"/>
  <c r="R968" i="1" a="1"/>
  <c r="R1684" i="1" a="1"/>
  <c r="R400" i="1" a="1"/>
  <c r="R167" i="1" a="1"/>
  <c r="R546" i="1" a="1"/>
  <c r="R1078" i="1" a="1"/>
  <c r="R1323" i="1" a="1"/>
  <c r="R973" i="1" a="1"/>
  <c r="R147" i="1" a="1"/>
  <c r="R1053" i="1" a="1"/>
  <c r="R1295" i="1" a="1"/>
  <c r="R1319" i="1" a="1"/>
  <c r="R1398" i="1" a="1"/>
  <c r="R277" i="1" a="1"/>
  <c r="R398" i="1" a="1"/>
  <c r="R508" i="1" a="1"/>
  <c r="R106" i="1" a="1"/>
  <c r="R5280" i="1" a="1"/>
  <c r="R1049" i="1" a="1"/>
  <c r="R1070" i="1" a="1"/>
  <c r="R274" i="1" a="1"/>
  <c r="R1131" i="1" a="1"/>
  <c r="R905" i="1" a="1"/>
  <c r="R136" i="1" a="1"/>
  <c r="R507" i="1" a="1"/>
  <c r="R1702" i="1" a="1"/>
  <c r="R415" i="1" a="1"/>
  <c r="R127" i="1" a="1"/>
  <c r="R1146" i="1" a="1"/>
  <c r="R476" i="1" a="1"/>
  <c r="R600" i="1" a="1"/>
  <c r="R1635" i="1" a="1"/>
  <c r="R1290" i="1" a="1"/>
  <c r="R1792" i="1" a="1"/>
  <c r="R364" i="1" a="1"/>
  <c r="R1781" i="1" a="1"/>
  <c r="R188" i="1" a="1"/>
  <c r="R760" i="1" a="1"/>
  <c r="R1653" i="1" a="1"/>
  <c r="R910" i="1" a="1"/>
  <c r="R780" i="1" a="1"/>
  <c r="N1187" i="1" a="1"/>
  <c r="R5325" i="1" a="1"/>
  <c r="R5115" i="1" a="1"/>
  <c r="R276" i="1" a="1"/>
  <c r="R1253" i="1" a="1"/>
  <c r="R1795" i="1" a="1"/>
  <c r="R1163" i="1" a="1"/>
  <c r="R1211" i="1" a="1"/>
  <c r="N5320" i="1" a="1"/>
  <c r="R635" i="1" a="1"/>
  <c r="R745" i="1" a="1"/>
  <c r="R717" i="1" a="1"/>
  <c r="R5170" i="1" a="1"/>
  <c r="R1605" i="1" a="1"/>
  <c r="R1128" i="1" a="1"/>
  <c r="R614" i="1" a="1"/>
  <c r="R141" i="1" a="1"/>
  <c r="R512" i="1" a="1"/>
  <c r="R1125" i="1" a="1"/>
  <c r="R1352" i="1" a="1"/>
  <c r="R370" i="1" a="1"/>
  <c r="R1280" i="1" a="1"/>
  <c r="R1366" i="1" a="1"/>
  <c r="R1389" i="1" a="1"/>
  <c r="R225" i="1" a="1"/>
  <c r="R1230" i="1" a="1"/>
  <c r="R951" i="1" a="1"/>
  <c r="R1153" i="1" a="1"/>
  <c r="R940" i="1" a="1"/>
  <c r="R401" i="1" a="1"/>
  <c r="R1260" i="1" a="1"/>
  <c r="R1745" i="1" a="1"/>
  <c r="R1359" i="1" a="1"/>
  <c r="R367" i="1" a="1"/>
  <c r="R1710" i="1" a="1"/>
  <c r="R581" i="1" a="1"/>
  <c r="R1583" i="1" a="1"/>
  <c r="R1046" i="1" a="1"/>
  <c r="R1263" i="1" a="1"/>
  <c r="R95" i="1" a="1"/>
  <c r="R965" i="1" a="1"/>
  <c r="R206" i="1" a="1"/>
  <c r="R987" i="1" a="1"/>
  <c r="R1292" i="1" a="1"/>
  <c r="R763" i="1" a="1"/>
  <c r="R346" i="1" a="1"/>
  <c r="R484" i="1" a="1"/>
  <c r="R330" i="1" a="1"/>
  <c r="R1423" i="1" a="1"/>
  <c r="R485" i="1" a="1"/>
  <c r="R1756" i="1" a="1"/>
  <c r="R498" i="1" a="1"/>
  <c r="R909" i="1" a="1"/>
  <c r="R292" i="1" a="1"/>
  <c r="R248" i="1" a="1"/>
  <c r="R414" i="1" a="1"/>
  <c r="R1638" i="1" a="1"/>
  <c r="R807" i="1" a="1"/>
  <c r="R1187" i="1" a="1"/>
  <c r="R372" i="1" a="1"/>
  <c r="R1185" i="1" a="1"/>
  <c r="N598" i="1" a="1"/>
  <c r="N800" i="1" a="1"/>
  <c r="N91" i="1" a="1"/>
  <c r="R1378" i="1" a="1"/>
  <c r="R1061" i="1" a="1"/>
  <c r="N1175" i="1" a="1"/>
  <c r="R1491" i="1" a="1"/>
  <c r="R880" i="1" a="1"/>
  <c r="R473" i="1" a="1"/>
  <c r="R1245" i="1" a="1"/>
  <c r="R725" i="1" a="1"/>
  <c r="R1324" i="1" a="1"/>
  <c r="R1381" i="1" a="1"/>
  <c r="N5390" i="1" a="1"/>
  <c r="R898" i="1" a="1"/>
  <c r="R5289" i="1" a="1"/>
  <c r="R979" i="1" a="1"/>
  <c r="R1698" i="1" a="1"/>
  <c r="N695" i="1" a="1"/>
  <c r="R666" i="1" a="1"/>
  <c r="N5137" i="1" a="1"/>
  <c r="N699" i="1" a="1"/>
  <c r="R722" i="1" a="1"/>
  <c r="N816" i="1" a="1"/>
  <c r="N701" i="1" a="1"/>
  <c r="R656" i="1" a="1"/>
  <c r="R239" i="1" a="1"/>
  <c r="R5226" i="1" a="1"/>
  <c r="R5260" i="1" a="1"/>
  <c r="R629" i="1" a="1"/>
  <c r="N837" i="1" a="1"/>
  <c r="N5399" i="1" a="1"/>
  <c r="N864" i="1" a="1"/>
  <c r="N5355" i="1" a="1"/>
  <c r="N5334" i="1" a="1"/>
  <c r="R55" i="1" a="1"/>
  <c r="R66" i="1" a="1"/>
  <c r="R664" i="1" a="1"/>
  <c r="N576" i="1" a="1"/>
  <c r="N1568" i="1" a="1"/>
  <c r="N820" i="1" a="1"/>
  <c r="N322" i="1" a="1"/>
  <c r="R26" i="1" a="1"/>
  <c r="R5199" i="1" a="1"/>
  <c r="R310" i="1" a="1"/>
  <c r="R116" i="1" a="1"/>
  <c r="R1391" i="1" a="1"/>
  <c r="R470" i="1" a="1"/>
  <c r="R1036" i="1" a="1"/>
  <c r="R1497" i="1" a="1"/>
  <c r="R403" i="1" a="1"/>
  <c r="R365" i="1" a="1"/>
  <c r="R1532" i="1" a="1"/>
  <c r="R1316" i="1" a="1"/>
  <c r="R536" i="1" a="1"/>
  <c r="R1747" i="1" a="1"/>
  <c r="R1058" i="1" a="1"/>
  <c r="R1606" i="1" a="1"/>
  <c r="R1119" i="1" a="1"/>
  <c r="R481" i="1" a="1"/>
  <c r="R997" i="1" a="1"/>
  <c r="R1647" i="1" a="1"/>
  <c r="R1133" i="1" a="1"/>
  <c r="R605" i="1" a="1"/>
  <c r="R5197" i="1" a="1"/>
  <c r="R1114" i="1" a="1"/>
  <c r="R579" i="1" a="1"/>
  <c r="R1093" i="1" a="1"/>
  <c r="R164" i="1" a="1"/>
  <c r="N808" i="1" a="1"/>
  <c r="R1375" i="1" a="1"/>
  <c r="R91" i="1" a="1"/>
  <c r="R609" i="1" a="1"/>
  <c r="N726" i="1" a="1"/>
  <c r="R613" i="1" a="1"/>
  <c r="N5408" i="1" a="1"/>
  <c r="N5361" i="1" a="1"/>
  <c r="R564" i="1" a="1"/>
  <c r="N5241" i="1" a="1"/>
  <c r="R1179" i="1" a="1"/>
  <c r="N656" i="1" a="1"/>
  <c r="R795" i="1" a="1"/>
  <c r="R5229" i="1" a="1"/>
  <c r="N682" i="1" a="1"/>
  <c r="N5326" i="1" a="1"/>
  <c r="R1091" i="1" a="1"/>
  <c r="R1737" i="1" a="1"/>
  <c r="R149" i="1" a="1"/>
  <c r="N586" i="1" a="1"/>
  <c r="N642" i="1" a="1"/>
  <c r="R1165" i="1" a="1"/>
  <c r="R1611" i="1" a="1"/>
  <c r="N654" i="1" a="1"/>
  <c r="R800" i="1" a="1"/>
  <c r="R803" i="1" a="1"/>
  <c r="R5273" i="1" a="1"/>
  <c r="R1501" i="1" a="1"/>
  <c r="N317" i="1" a="1"/>
  <c r="R814" i="1" a="1"/>
  <c r="N5118" i="1" a="1"/>
  <c r="R42" i="1" a="1"/>
  <c r="R479" i="1" a="1"/>
  <c r="R223" i="1" a="1"/>
  <c r="R818" i="1" a="1"/>
  <c r="N5382" i="1" a="1"/>
  <c r="R5117" i="1" a="1"/>
  <c r="N846" i="1" a="1"/>
  <c r="R595" i="1" a="1"/>
  <c r="R1484" i="1" a="1"/>
  <c r="N5210" i="1" a="1"/>
  <c r="R862" i="1" a="1"/>
  <c r="R5271" i="1" a="1"/>
  <c r="R5279" i="1" a="1"/>
  <c r="R926" i="1" a="1"/>
  <c r="N851" i="1" a="1"/>
  <c r="N931" i="1" a="1"/>
  <c r="N951" i="1" a="1"/>
  <c r="N67" i="1" a="1"/>
  <c r="R5114" i="1" a="1"/>
  <c r="N821" i="1" a="1"/>
  <c r="R1318" i="1" a="1"/>
  <c r="R1728" i="1" a="1"/>
  <c r="N938" i="1" a="1"/>
  <c r="N78" i="1" a="1"/>
  <c r="N5348" i="1" a="1"/>
  <c r="R327" i="1" a="1"/>
  <c r="R5340" i="1" a="1"/>
  <c r="R447" i="1" a="1"/>
  <c r="R778" i="1" a="1"/>
  <c r="R1639" i="1" a="1"/>
  <c r="R466" i="1" a="1"/>
  <c r="R563" i="1" a="1"/>
  <c r="R373" i="1" a="1"/>
  <c r="R1604" i="1" a="1"/>
  <c r="R1434" i="1" a="1"/>
  <c r="R410" i="1" a="1"/>
  <c r="R286" i="1" a="1"/>
  <c r="R1336" i="1" a="1"/>
  <c r="R519" i="1" a="1"/>
  <c r="R117" i="1" a="1"/>
  <c r="R1242" i="1" a="1"/>
  <c r="R1021" i="1" a="1"/>
  <c r="R1406" i="1" a="1"/>
  <c r="R158" i="1" a="1"/>
  <c r="R562" i="1" a="1"/>
  <c r="R993" i="1" a="1"/>
  <c r="R96" i="1" a="1"/>
  <c r="R1412" i="1" a="1"/>
  <c r="R421" i="1" a="1"/>
  <c r="R517" i="1" a="1"/>
  <c r="R1256" i="1" a="1"/>
  <c r="N892" i="1" a="1"/>
  <c r="R1383" i="1" a="1"/>
  <c r="N803" i="1" a="1"/>
  <c r="N890" i="1" a="1"/>
  <c r="R638" i="1" a="1"/>
  <c r="R1416" i="1" a="1"/>
  <c r="R7" i="1" a="1"/>
  <c r="R413" i="1" a="1"/>
  <c r="R617" i="1" a="1"/>
  <c r="R1052" i="1" a="1"/>
  <c r="R351" i="1" a="1"/>
  <c r="N873" i="1" a="1"/>
  <c r="R5269" i="1" a="1"/>
  <c r="R122" i="1" a="1"/>
  <c r="N1802" i="1" a="1"/>
  <c r="R395" i="1" a="1"/>
  <c r="R652" i="1" a="1"/>
  <c r="R5386" i="1" a="1"/>
  <c r="R659" i="1" a="1"/>
  <c r="N611" i="1" a="1"/>
  <c r="R3" i="1" a="1"/>
  <c r="R1041" i="1" a="1"/>
  <c r="R5318" i="1" a="1"/>
  <c r="R76" i="1" a="1"/>
  <c r="R1057" i="1" a="1"/>
  <c r="R1122" i="1" a="1"/>
  <c r="R978" i="1" a="1"/>
  <c r="N700" i="1" a="1"/>
  <c r="R695" i="1" a="1"/>
  <c r="R792" i="1" a="1"/>
  <c r="N792" i="1" a="1"/>
  <c r="N936" i="1" a="1"/>
  <c r="N813" i="1" a="1"/>
  <c r="N662" i="1" a="1"/>
  <c r="R1322" i="1" a="1"/>
  <c r="R925" i="1" a="1"/>
  <c r="R630" i="1" a="1"/>
  <c r="R837" i="1" a="1"/>
  <c r="N5336" i="1" a="1"/>
  <c r="N795" i="1" a="1"/>
  <c r="N5250" i="1" a="1"/>
  <c r="N737" i="1" a="1"/>
  <c r="N5340" i="1" a="1"/>
  <c r="N5227" i="1" a="1"/>
  <c r="R5326" i="1" a="1"/>
  <c r="R5258" i="1" a="1"/>
  <c r="N574" i="1" a="1"/>
  <c r="N32" i="1" a="1"/>
  <c r="R5153" i="1" a="1"/>
  <c r="R5305" i="1" a="1"/>
  <c r="R31" i="1" a="1"/>
  <c r="N315" i="1" a="1"/>
  <c r="N5285" i="1" a="1"/>
  <c r="R70" i="1" a="1"/>
  <c r="N671" i="1" a="1"/>
  <c r="N1566" i="1" a="1"/>
  <c r="R783" i="1" a="1"/>
  <c r="R5313" i="1" a="1"/>
  <c r="R197" i="1" a="1"/>
  <c r="R1013" i="1" a="1"/>
  <c r="R150" i="1" a="1"/>
  <c r="R216" i="1" a="1"/>
  <c r="R1609" i="1" a="1"/>
  <c r="R1612" i="1" a="1"/>
  <c r="R115" i="1" a="1"/>
  <c r="R418" i="1" a="1"/>
  <c r="R1649" i="1" a="1"/>
  <c r="R1775" i="1" a="1"/>
  <c r="R1288" i="1" a="1"/>
  <c r="R269" i="1" a="1"/>
  <c r="R1282" i="1" a="1"/>
  <c r="R1325" i="1" a="1"/>
  <c r="R1281" i="1" a="1"/>
  <c r="R362" i="1" a="1"/>
  <c r="R1250" i="1" a="1"/>
  <c r="R1502" i="1" a="1"/>
  <c r="R1395" i="1" a="1"/>
  <c r="R1585" i="1" a="1"/>
  <c r="R1304" i="1" a="1"/>
  <c r="R171" i="1" a="1"/>
  <c r="R267" i="1" a="1"/>
  <c r="R1317" i="1" a="1"/>
  <c r="N54" i="1" a="1"/>
  <c r="N638" i="1" a="1"/>
  <c r="N52" i="1" a="1"/>
  <c r="R5185" i="1" a="1"/>
  <c r="R28" i="1" a="1"/>
  <c r="R1652" i="1" a="1"/>
  <c r="N793" i="1" a="1"/>
  <c r="R1718" i="1" a="1"/>
  <c r="R990" i="1" a="1"/>
  <c r="R1227" i="1" a="1"/>
  <c r="R1039" i="1" a="1"/>
  <c r="R1590" i="1" a="1"/>
  <c r="N5182" i="1" a="1"/>
  <c r="R5276" i="1" a="1"/>
  <c r="R306" i="1" a="1"/>
  <c r="R887" i="1" a="1"/>
  <c r="N887" i="1" a="1"/>
  <c r="R145" i="1" a="1"/>
  <c r="N323" i="1" a="1"/>
  <c r="R5206" i="1" a="1"/>
  <c r="N5117" i="1" a="1"/>
  <c r="R30" i="1" a="1"/>
  <c r="R1157" i="1" a="1"/>
  <c r="R746" i="1" a="1"/>
  <c r="N84" i="1" a="1"/>
  <c r="R735" i="1" a="1"/>
  <c r="R528" i="1" a="1"/>
  <c r="R602" i="1" a="1"/>
  <c r="R727" i="1" a="1"/>
  <c r="N727" i="1" a="1"/>
  <c r="R627" i="1" a="1"/>
  <c r="N627" i="1" a="1"/>
  <c r="R643" i="1" a="1"/>
  <c r="N651" i="1" a="1"/>
  <c r="N643" i="1" a="1"/>
  <c r="R5266" i="1" a="1"/>
  <c r="R1354" i="1" a="1"/>
  <c r="R682" i="1" a="1"/>
  <c r="N5260" i="1" a="1"/>
  <c r="N630" i="1" a="1"/>
  <c r="N5219" i="1" a="1"/>
  <c r="N717" i="1" a="1"/>
  <c r="N5313" i="1" a="1"/>
  <c r="N66" i="1" a="1"/>
  <c r="R5250" i="1" a="1"/>
  <c r="R5227" i="1" a="1"/>
  <c r="N834" i="1" a="1"/>
  <c r="N5305" i="1" a="1"/>
  <c r="N5154" i="1" a="1"/>
  <c r="R11" i="1" a="1"/>
  <c r="N31" i="1" a="1"/>
  <c r="R5304" i="1" a="1"/>
  <c r="R5374" i="1" a="1"/>
  <c r="N5199" i="1" a="1"/>
  <c r="N875" i="1" a="1"/>
  <c r="N88" i="1" a="1"/>
  <c r="N5176" i="1" a="1"/>
  <c r="R86" i="1" a="1"/>
  <c r="N5148" i="1" a="1"/>
  <c r="R1384" i="1" a="1"/>
  <c r="R5201" i="1" a="1"/>
  <c r="R331" i="1" a="1"/>
  <c r="R1357" i="1" a="1"/>
  <c r="R935" i="1" a="1"/>
  <c r="R296" i="1" a="1"/>
  <c r="R1603" i="1" a="1"/>
  <c r="R387" i="1" a="1"/>
  <c r="R1005" i="1" a="1"/>
  <c r="N5325" i="1" a="1"/>
  <c r="R892" i="1" a="1"/>
  <c r="R1092" i="1" a="1"/>
  <c r="R49" i="1" a="1"/>
  <c r="N5393" i="1" a="1"/>
  <c r="N5323" i="1" a="1"/>
  <c r="R500" i="1" a="1"/>
  <c r="R210" i="1" a="1"/>
  <c r="R184" i="1" a="1"/>
  <c r="N7" i="1" a="1"/>
  <c r="R1175" i="1" a="1"/>
  <c r="R5265" i="1" a="1"/>
  <c r="R685" i="1" a="1"/>
  <c r="N5193" i="1" a="1"/>
  <c r="N1808" i="1" a="1"/>
  <c r="R215" i="1" a="1"/>
  <c r="R986" i="1" a="1"/>
  <c r="R416" i="1" a="1"/>
  <c r="N570" i="1" a="1"/>
  <c r="R731" i="1" a="1"/>
  <c r="R114" i="1" a="1"/>
  <c r="R1626" i="1" a="1"/>
  <c r="N5300" i="1" a="1"/>
  <c r="R5398" i="1" a="1"/>
  <c r="R808" i="1" a="1"/>
  <c r="R864" i="1" a="1"/>
  <c r="R5120" i="1" a="1"/>
  <c r="R1516" i="1" a="1"/>
  <c r="R1311" i="1" a="1"/>
  <c r="R1751" i="1" a="1"/>
  <c r="R1433" i="1" a="1"/>
  <c r="R537" i="1" a="1"/>
  <c r="R1418" i="1" a="1"/>
  <c r="R475" i="1" a="1"/>
  <c r="R1054" i="1" a="1"/>
  <c r="R170" i="1" a="1"/>
  <c r="R988" i="1" a="1"/>
  <c r="R1397" i="1" a="1"/>
  <c r="R1259" i="1" a="1"/>
  <c r="R221" i="1" a="1"/>
  <c r="R756" i="1" a="1"/>
  <c r="R1297" i="1" a="1"/>
  <c r="R1335" i="1" a="1"/>
  <c r="R1654" i="1" a="1"/>
  <c r="R1443" i="1" a="1"/>
  <c r="R1314" i="1" a="1"/>
  <c r="R146" i="1" a="1"/>
  <c r="R1236" i="1" a="1"/>
  <c r="R999" i="1" a="1"/>
  <c r="R1035" i="1" a="1"/>
  <c r="R268" i="1" a="1"/>
  <c r="R5300" i="1" a="1"/>
  <c r="R5396" i="1" a="1"/>
  <c r="N5213" i="1" a="1"/>
  <c r="R914" i="1" a="1"/>
  <c r="N880" i="1" a="1"/>
  <c r="R1761" i="1" a="1"/>
  <c r="R142" i="1" a="1"/>
  <c r="R1487" i="1" a="1"/>
  <c r="N1542" i="1" a="1"/>
  <c r="R78" i="1" a="1"/>
  <c r="R1469" i="1" a="1"/>
  <c r="R1356" i="1" a="1"/>
  <c r="R391" i="1" a="1"/>
  <c r="R1362" i="1" a="1"/>
  <c r="R538" i="1" a="1"/>
  <c r="R287" i="1" a="1"/>
  <c r="R1518" i="1" a="1"/>
  <c r="R38" i="1" a="1"/>
  <c r="R366" i="1" a="1"/>
  <c r="R1520" i="1" a="1"/>
  <c r="R1338" i="1" a="1"/>
  <c r="R1107" i="1" a="1"/>
  <c r="R1498" i="1" a="1"/>
  <c r="R1197" i="1" a="1"/>
  <c r="R1144" i="1" a="1"/>
  <c r="R1482" i="1" a="1"/>
  <c r="R1777" i="1" a="1"/>
  <c r="R137" i="1" a="1"/>
  <c r="N5249" i="1" a="1"/>
  <c r="R642" i="1" a="1"/>
  <c r="R52" i="1" a="1"/>
  <c r="N5310" i="1" a="1"/>
  <c r="N1163" i="1" a="1"/>
  <c r="R1420" i="1" a="1"/>
  <c r="N5386" i="1" a="1"/>
  <c r="N28" i="1" a="1"/>
  <c r="R1620" i="1" a="1"/>
  <c r="N1580" i="1" a="1"/>
  <c r="N5303" i="1" a="1"/>
  <c r="N685" i="1" a="1"/>
  <c r="R1127" i="1" a="1"/>
  <c r="R944" i="1" a="1"/>
  <c r="N1208" i="1" a="1"/>
  <c r="R84" i="1" a="1"/>
  <c r="R631" i="1" a="1"/>
  <c r="N707" i="1" a="1"/>
  <c r="R422" i="1" a="1"/>
  <c r="N5259" i="1" a="1"/>
  <c r="N5131" i="1" a="1"/>
  <c r="R5334" i="1" a="1"/>
  <c r="N675" i="1" a="1"/>
  <c r="N5167" i="1" a="1"/>
  <c r="R591" i="1" a="1"/>
  <c r="R1714" i="1" a="1"/>
  <c r="R1659" i="1" a="1"/>
  <c r="R506" i="1" a="1"/>
  <c r="R5189" i="1" a="1"/>
  <c r="R992" i="1" a="1"/>
  <c r="R165" i="1" a="1"/>
  <c r="R566" i="1" a="1"/>
  <c r="R1300" i="1" a="1"/>
  <c r="R438" i="1" a="1"/>
  <c r="R1802" i="1" a="1"/>
  <c r="N5301" i="1" a="1"/>
  <c r="R1204" i="1" a="1"/>
  <c r="R131" i="1" a="1"/>
  <c r="R1808" i="1" a="1"/>
  <c r="R846" i="1" a="1"/>
  <c r="R765" i="1" a="1"/>
  <c r="N1179" i="1" a="1"/>
  <c r="R340" i="1" a="1"/>
  <c r="R1199" i="1" a="1"/>
  <c r="R751" i="1" a="1"/>
  <c r="R825" i="1" a="1"/>
  <c r="N343" i="1" a="1"/>
  <c r="N5297" i="1" a="1"/>
  <c r="R5257" i="1" a="1"/>
  <c r="N55" i="1" a="1"/>
  <c r="N622" i="1" a="1"/>
  <c r="N87" i="1" a="1"/>
  <c r="R1540" i="1" a="1"/>
  <c r="R1572" i="1" a="1"/>
  <c r="N1449" i="1" a="1"/>
  <c r="N960" i="1" a="1"/>
  <c r="R5400" i="1" a="1"/>
  <c r="R5162" i="1" a="1"/>
  <c r="N6" i="1" a="1"/>
  <c r="N5160" i="1" a="1"/>
  <c r="N1192" i="1" a="1"/>
  <c r="R838" i="1" a="1"/>
  <c r="R817" i="1" a="1"/>
  <c r="R678" i="1" a="1"/>
  <c r="R1162" i="1" a="1"/>
  <c r="N35" i="1" a="1"/>
  <c r="R1576" i="1" a="1"/>
  <c r="N575" i="1" a="1"/>
  <c r="R636" i="1" a="1"/>
  <c r="R5392" i="1" a="1"/>
  <c r="N5142" i="1" a="1"/>
  <c r="N1209" i="1" a="1"/>
  <c r="R5211" i="1" a="1"/>
  <c r="R120" i="1" a="1"/>
  <c r="R1677" i="1" a="1"/>
  <c r="R1084" i="1" a="1"/>
  <c r="N5218" i="1" a="1"/>
  <c r="N325" i="1" a="1"/>
  <c r="R5323" i="1" a="1"/>
  <c r="N5244" i="1" a="1"/>
  <c r="R428" i="1" a="1"/>
  <c r="N5237" i="1" a="1"/>
  <c r="R773" i="1" a="1"/>
  <c r="R5361" i="1" a="1"/>
  <c r="R788" i="1" a="1"/>
  <c r="N607" i="1" a="1"/>
  <c r="N602" i="1" a="1"/>
  <c r="R5137" i="1" a="1"/>
  <c r="R172" i="1" a="1"/>
  <c r="N5228" i="1" a="1"/>
  <c r="N5120" i="1" a="1"/>
  <c r="R893" i="1" a="1"/>
  <c r="R840" i="1" a="1"/>
  <c r="N684" i="1" a="1"/>
  <c r="N869" i="1" a="1"/>
  <c r="R705" i="1" a="1"/>
  <c r="N5180" i="1" a="1"/>
  <c r="R1449" i="1" a="1"/>
  <c r="N1218" i="1" a="1"/>
  <c r="R806" i="1" a="1"/>
  <c r="R737" i="1" a="1"/>
  <c r="R970" i="1" a="1"/>
  <c r="R1235" i="1" a="1"/>
  <c r="R1766" i="1" a="1"/>
  <c r="R256" i="1" a="1"/>
  <c r="R355" i="1" a="1"/>
  <c r="R394" i="1" a="1"/>
  <c r="R456" i="1" a="1"/>
  <c r="R941" i="1" a="1"/>
  <c r="R1121" i="1" a="1"/>
  <c r="R747" i="1" a="1"/>
  <c r="N5183" i="1" a="1"/>
  <c r="R511" i="1" a="1"/>
  <c r="N814" i="1" a="1"/>
  <c r="R690" i="1" a="1"/>
  <c r="R1059" i="1" a="1"/>
  <c r="R1571" i="1" a="1"/>
  <c r="R1014" i="1" a="1"/>
  <c r="R1450" i="1" a="1"/>
  <c r="R813" i="1" a="1"/>
  <c r="N5333" i="1" a="1"/>
  <c r="N38" i="1" a="1"/>
  <c r="N86" i="1" a="1"/>
  <c r="N847" i="1" a="1"/>
  <c r="R703" i="1" a="1"/>
  <c r="N734" i="1" a="1"/>
  <c r="R5329" i="1" a="1"/>
  <c r="N854" i="1" a="1"/>
  <c r="N27" i="1" a="1"/>
  <c r="R1630" i="1" a="1"/>
  <c r="R1072" i="1" a="1"/>
  <c r="N1216" i="1" a="1"/>
  <c r="N580" i="1" a="1"/>
  <c r="R5247" i="1" a="1"/>
  <c r="R5310" i="1" a="1"/>
  <c r="R178" i="1" a="1"/>
  <c r="N5206" i="1" a="1"/>
  <c r="N652" i="1" a="1"/>
  <c r="R1712" i="1" a="1"/>
  <c r="N623" i="1" a="1"/>
  <c r="N588" i="1" a="1"/>
  <c r="N825" i="1" a="1"/>
  <c r="N587" i="1" a="1"/>
  <c r="R1661" i="1" a="1"/>
  <c r="R859" i="1" a="1"/>
  <c r="N1469" i="1" a="1"/>
  <c r="R5399" i="1" a="1"/>
  <c r="R730" i="1" a="1"/>
  <c r="R1560" i="1" a="1"/>
  <c r="R684" i="1" a="1"/>
  <c r="R32" i="1" a="1"/>
  <c r="N5304" i="1" a="1"/>
  <c r="R1568" i="1" a="1"/>
  <c r="R5" i="1" a="1"/>
  <c r="R71" i="1" a="1"/>
  <c r="N855" i="1" a="1"/>
  <c r="N1189" i="1" a="1"/>
  <c r="R5253" i="1" a="1"/>
  <c r="R5160" i="1" a="1"/>
  <c r="N72" i="1" a="1"/>
  <c r="R709" i="1" a="1"/>
  <c r="R59" i="1" a="1"/>
  <c r="N1213" i="1" a="1"/>
  <c r="N592" i="1" a="1"/>
  <c r="N683" i="1" a="1"/>
  <c r="R1164" i="1" a="1"/>
  <c r="N53" i="1" a="1"/>
  <c r="R693" i="1" a="1"/>
  <c r="R5299" i="1" a="1"/>
  <c r="R5143" i="1" a="1"/>
  <c r="N8" i="1" a="1"/>
  <c r="N1210" i="1" a="1"/>
  <c r="R1562" i="1" a="1"/>
  <c r="N939" i="1" a="1"/>
  <c r="N5239" i="1" a="1"/>
  <c r="R826" i="1" a="1"/>
  <c r="N1169" i="1" a="1"/>
  <c r="R5402" i="1" a="1"/>
  <c r="R622" i="1" a="1"/>
  <c r="R998" i="1" a="1"/>
  <c r="R1376" i="1" a="1"/>
  <c r="R1329" i="1" a="1"/>
  <c r="R1594" i="1" a="1"/>
  <c r="R1633" i="1" a="1"/>
  <c r="R1695" i="1" a="1"/>
  <c r="R419" i="1" a="1"/>
  <c r="R5288" i="1" a="1"/>
  <c r="R1368" i="1" a="1"/>
  <c r="N1165" i="1" a="1"/>
  <c r="N1211" i="1" a="1"/>
  <c r="R460" i="1" a="1"/>
  <c r="N1204" i="1" a="1"/>
  <c r="R1750" i="1" a="1"/>
  <c r="R1055" i="1" a="1"/>
  <c r="R1273" i="1" a="1"/>
  <c r="R1580" i="1" a="1"/>
  <c r="R1272" i="1" a="1"/>
  <c r="R1151" i="1" a="1"/>
  <c r="R1251" i="1" a="1"/>
  <c r="R761" i="1" a="1"/>
  <c r="R856" i="1" a="1"/>
  <c r="R651" i="1" a="1"/>
  <c r="N5257" i="1" a="1"/>
  <c r="N310" i="1" a="1"/>
  <c r="N703" i="1" a="1"/>
  <c r="N691" i="1" a="1"/>
  <c r="R855" i="1" a="1"/>
  <c r="R828" i="1" a="1"/>
  <c r="N1167" i="1" a="1"/>
  <c r="N702" i="1" a="1"/>
  <c r="N5298" i="1" a="1"/>
  <c r="R819" i="1" a="1"/>
  <c r="R870" i="1" a="1"/>
  <c r="N606" i="1" a="1"/>
  <c r="R845" i="1" a="1"/>
  <c r="R1556" i="1" a="1"/>
  <c r="R670" i="1" a="1"/>
  <c r="N14" i="1" a="1"/>
  <c r="N5397" i="1" a="1"/>
  <c r="R1401" i="1" a="1"/>
  <c r="R1776" i="1" a="1"/>
  <c r="R1071" i="1" a="1"/>
  <c r="R526" i="1" a="1"/>
  <c r="R5216" i="1" a="1"/>
  <c r="N1182" i="1" a="1"/>
  <c r="R430" i="1" a="1"/>
  <c r="R1344" i="1" a="1"/>
  <c r="R392" i="1" a="1"/>
  <c r="N39" i="1" a="1"/>
  <c r="R573" i="1" a="1"/>
  <c r="R884" i="1" a="1"/>
  <c r="R278" i="1" a="1"/>
  <c r="N666" i="1" a="1"/>
  <c r="N796" i="1" a="1"/>
  <c r="N1450" i="1" a="1"/>
  <c r="R798" i="1" a="1"/>
  <c r="R489" i="1" a="1"/>
  <c r="N794" i="1" a="1"/>
  <c r="R711" i="1" a="1"/>
  <c r="N1546" i="1" a="1"/>
  <c r="N1201" i="1" a="1"/>
  <c r="N561" i="1" a="1"/>
  <c r="R823" i="1" a="1"/>
  <c r="N10" i="1" a="1"/>
  <c r="N860" i="1" a="1"/>
  <c r="R337" i="1" a="1"/>
  <c r="R307" i="1" a="1"/>
  <c r="N706" i="1" a="1"/>
  <c r="R669" i="1" a="1"/>
  <c r="R5222" i="1" a="1"/>
  <c r="R63" i="1" a="1"/>
  <c r="N799" i="1" a="1"/>
  <c r="R338" i="1" a="1"/>
  <c r="R5403" i="1" a="1"/>
  <c r="N1184" i="1" a="1"/>
  <c r="N845" i="1" a="1"/>
  <c r="R889" i="1" a="1"/>
  <c r="R5166" i="1" a="1"/>
  <c r="N849" i="1" a="1"/>
  <c r="R35" i="1" a="1"/>
  <c r="N801" i="1" a="1"/>
  <c r="R5142" i="1" a="1"/>
  <c r="N29" i="1" a="1"/>
  <c r="N1181" i="1" a="1"/>
  <c r="N732" i="1" a="1"/>
  <c r="N568" i="1" a="1"/>
  <c r="N5208" i="1" a="1"/>
  <c r="R667" i="1" a="1"/>
  <c r="R5331" i="1" a="1"/>
  <c r="R5131" i="1" a="1"/>
  <c r="R1086" i="1" a="1"/>
  <c r="R1402" i="1" a="1"/>
  <c r="R1439" i="1" a="1"/>
  <c r="R1763" i="1" a="1"/>
  <c r="R144" i="1" a="1"/>
  <c r="R1475" i="1" a="1"/>
  <c r="R1156" i="1" a="1"/>
  <c r="R945" i="1" a="1"/>
  <c r="R399" i="1" a="1"/>
  <c r="N5115" i="1" a="1"/>
  <c r="R1765" i="1" a="1"/>
  <c r="R180" i="1" a="1"/>
  <c r="R1699" i="1" a="1"/>
  <c r="R434" i="1" a="1"/>
  <c r="N594" i="1" a="1"/>
  <c r="R5290" i="1" a="1"/>
  <c r="N818" i="1" a="1"/>
  <c r="R1533" i="1" a="1"/>
  <c r="R1154" i="1" a="1"/>
  <c r="R1110" i="1" a="1"/>
  <c r="R707" i="1" a="1"/>
  <c r="R852" i="1" a="1"/>
  <c r="N5226" i="1" a="1"/>
  <c r="N5406" i="1" a="1"/>
  <c r="N5345" i="1" a="1"/>
  <c r="N933" i="1" a="1"/>
  <c r="R876" i="1" a="1"/>
  <c r="R706" i="1" a="1"/>
  <c r="N319" i="1" a="1"/>
  <c r="N89" i="1" a="1"/>
  <c r="R89" i="1" a="1"/>
  <c r="R858" i="1" a="1"/>
  <c r="R660" i="1" a="1"/>
  <c r="R339" i="1" a="1"/>
  <c r="N1451" i="1" a="1"/>
  <c r="R689" i="1" a="1"/>
  <c r="N950" i="1" a="1"/>
  <c r="R891" i="1" a="1"/>
  <c r="R5165" i="1" a="1"/>
  <c r="N5324" i="1" a="1"/>
  <c r="R262" i="1" a="1"/>
  <c r="R963" i="1" a="1"/>
  <c r="R168" i="1" a="1"/>
  <c r="R1637" i="1" a="1"/>
  <c r="R1758" i="1" a="1"/>
  <c r="R483" i="1" a="1"/>
  <c r="R257" i="1" a="1"/>
  <c r="R1075" i="1" a="1"/>
  <c r="R1393" i="1" a="1"/>
  <c r="R1101" i="1" a="1"/>
  <c r="R611" i="1" a="1"/>
  <c r="R1543" i="1" a="1"/>
  <c r="N1160" i="1" a="1"/>
  <c r="R1254" i="1" a="1"/>
  <c r="R5267" i="1" a="1"/>
  <c r="N312" i="1" a="1"/>
  <c r="N690" i="1" a="1"/>
  <c r="R1138" i="1" a="1"/>
  <c r="N731" i="1" a="1"/>
  <c r="R46" i="1" a="1"/>
  <c r="R1767" i="1" a="1"/>
  <c r="N631" i="1" a="1"/>
  <c r="R633" i="1" a="1"/>
  <c r="N629" i="1" a="1"/>
  <c r="N1217" i="1" a="1"/>
  <c r="N5258" i="1" a="1"/>
  <c r="R5219" i="1" a="1"/>
  <c r="N68" i="1" a="1"/>
  <c r="R1657" i="1" a="1"/>
  <c r="R148" i="1" a="1"/>
  <c r="R1504" i="1" a="1"/>
  <c r="R123" i="1" a="1"/>
  <c r="R1268" i="1" a="1"/>
  <c r="R565" i="1" a="1"/>
  <c r="R458" i="1" a="1"/>
  <c r="R1238" i="1" a="1"/>
  <c r="R1526" i="1" a="1"/>
  <c r="R522" i="1" a="1"/>
  <c r="N5342" i="1" a="1"/>
  <c r="R465" i="1" a="1"/>
  <c r="N577" i="1" a="1"/>
  <c r="R1656" i="1" a="1"/>
  <c r="R5180" i="1" a="1"/>
  <c r="R616" i="1" a="1"/>
  <c r="R1640" i="1" a="1"/>
  <c r="R578" i="1" a="1"/>
  <c r="R94" i="1" a="1"/>
  <c r="R345" i="1" a="1"/>
  <c r="R1330" i="1" a="1"/>
  <c r="R1351" i="1" a="1"/>
  <c r="R1757" i="1" a="1"/>
  <c r="R5249" i="1" a="1"/>
  <c r="R1697" i="1" a="1"/>
  <c r="R1022" i="1" a="1"/>
  <c r="R726" i="1" a="1"/>
  <c r="R960" i="1" a="1"/>
  <c r="R263" i="1" a="1"/>
  <c r="N5315" i="1" a="1"/>
  <c r="R1081" i="1" a="1"/>
  <c r="R5241" i="1" a="1"/>
  <c r="R715" i="1" a="1"/>
  <c r="R209" i="1" a="1"/>
  <c r="N844" i="1" a="1"/>
  <c r="N5114" i="1" a="1"/>
  <c r="N798" i="1" a="1"/>
  <c r="R816" i="1" a="1"/>
  <c r="R964" i="1" a="1"/>
  <c r="R794" i="1" a="1"/>
  <c r="N730" i="1" a="1"/>
  <c r="R1147" i="1" a="1"/>
  <c r="R235" i="1" a="1"/>
  <c r="R1020" i="1" a="1"/>
  <c r="R1067" i="1" a="1"/>
  <c r="R451" i="1" a="1"/>
  <c r="R5393" i="1" a="1"/>
  <c r="N5396" i="1" a="1"/>
  <c r="R1265" i="1" a="1"/>
  <c r="R1632" i="1" a="1"/>
  <c r="R1065" i="1" a="1"/>
  <c r="R229" i="1" a="1"/>
  <c r="R1704" i="1" a="1"/>
  <c r="R5210" i="1" a="1"/>
  <c r="R36" i="1" a="1"/>
  <c r="R358" i="1" a="1"/>
  <c r="R844" i="1" a="1"/>
  <c r="R343" i="1" a="1"/>
  <c r="N711" i="1" a="1"/>
  <c r="N1166" i="1" a="1"/>
  <c r="R1217" i="1" a="1"/>
  <c r="R675" i="1" a="1"/>
  <c r="R721" i="1" a="1"/>
  <c r="N5153" i="1" a="1"/>
  <c r="N721" i="1" a="1"/>
  <c r="N609" i="1" a="1"/>
  <c r="N307" i="1" a="1"/>
  <c r="N5" i="1" a="1"/>
  <c r="N70" i="1" a="1"/>
  <c r="R88" i="1" a="1"/>
  <c r="N5363" i="1" a="1"/>
  <c r="N935" i="1" a="1"/>
  <c r="N56" i="1" a="1"/>
  <c r="R1285" i="1" a="1"/>
  <c r="R1027" i="1" a="1"/>
  <c r="R151" i="1" a="1"/>
  <c r="R436" i="1" a="1"/>
  <c r="R344" i="1" a="1"/>
  <c r="R1584" i="1" a="1"/>
  <c r="R1231" i="1" a="1"/>
  <c r="R1298" i="1" a="1"/>
  <c r="R5218" i="1" a="1"/>
  <c r="R5320" i="1" a="1"/>
  <c r="R143" i="1" a="1"/>
  <c r="R5118" i="1" a="1"/>
  <c r="N585" i="1" a="1"/>
  <c r="R1279" i="1" a="1"/>
  <c r="R1752" i="1" a="1"/>
  <c r="N5171" i="1" a="1"/>
  <c r="R1262" i="1" a="1"/>
  <c r="R1309" i="1" a="1"/>
  <c r="R1326" i="1" a="1"/>
  <c r="R1724" i="1" a="1"/>
  <c r="R775" i="1" a="1"/>
  <c r="N5369" i="1" a="1"/>
  <c r="R1545" i="1" a="1"/>
  <c r="R201" i="1" a="1"/>
  <c r="N5247" i="1" a="1"/>
  <c r="R1438" i="1" a="1"/>
  <c r="R956" i="1" a="1"/>
  <c r="R571" i="1" a="1"/>
  <c r="N5133" i="1" a="1"/>
  <c r="N1571" i="1" a="1"/>
  <c r="N953" i="1" a="1"/>
  <c r="R5404" i="1" a="1"/>
  <c r="R1597" i="1" a="1"/>
  <c r="R688" i="1" a="1"/>
  <c r="N5189" i="1" a="1"/>
  <c r="N581" i="1" a="1"/>
  <c r="R68" i="1" a="1"/>
  <c r="N724" i="1" a="1"/>
  <c r="R1188" i="1" a="1"/>
  <c r="N5184" i="1" a="1"/>
  <c r="N958" i="1" a="1"/>
  <c r="N5191" i="1" a="1"/>
  <c r="N1796" i="1" a="1"/>
  <c r="N337" i="1" a="1"/>
  <c r="N5175" i="1" a="1"/>
  <c r="R847" i="1" a="1"/>
  <c r="R87" i="1" a="1"/>
  <c r="R5376" i="1" a="1"/>
  <c r="N5400" i="1" a="1"/>
  <c r="N828" i="1" a="1"/>
  <c r="N819" i="1" a="1"/>
  <c r="N809" i="1" a="1"/>
  <c r="N5332" i="1" a="1"/>
  <c r="R1221" i="1" a="1"/>
  <c r="N51" i="1" a="1"/>
  <c r="N572" i="1" a="1"/>
  <c r="N650" i="1" a="1"/>
  <c r="R5248" i="1" a="1"/>
  <c r="R5327" i="1" a="1"/>
  <c r="N944" i="1" a="1"/>
  <c r="R871" i="1" a="1"/>
  <c r="N5186" i="1" a="1"/>
  <c r="N47" i="1" a="1"/>
  <c r="R649" i="1" a="1"/>
  <c r="R1785" i="1" a="1"/>
  <c r="R5186" i="1" a="1"/>
  <c r="R502" i="1" a="1"/>
  <c r="R186" i="1" a="1"/>
  <c r="R82" i="1" a="1"/>
  <c r="R1115" i="1" a="1"/>
  <c r="R1009" i="1" a="1"/>
  <c r="R234" i="1" a="1"/>
  <c r="R5213" i="1" a="1"/>
  <c r="N5216" i="1" a="1"/>
  <c r="R612" i="1" a="1"/>
  <c r="N616" i="1" a="1"/>
  <c r="R1466" i="1" a="1"/>
  <c r="R1425" i="1" a="1"/>
  <c r="R851" i="1" a="1"/>
  <c r="R821" i="1" a="1"/>
  <c r="R5259" i="1" a="1"/>
  <c r="R5116" i="1" a="1"/>
  <c r="N5147" i="1" a="1"/>
  <c r="R5146" i="1" a="1"/>
  <c r="R708" i="1" a="1"/>
  <c r="R646" i="1" a="1"/>
  <c r="R5298" i="1" a="1"/>
  <c r="N5371" i="1" a="1"/>
  <c r="N338" i="1" a="1"/>
  <c r="R1192" i="1" a="1"/>
  <c r="R5215" i="1" a="1"/>
  <c r="N5327" i="1" a="1"/>
  <c r="R1481" i="1" a="1"/>
  <c r="R1134" i="1" a="1"/>
  <c r="R5292" i="1" a="1"/>
  <c r="R1216" i="1" a="1"/>
  <c r="R1690" i="1" a="1"/>
  <c r="R1182" i="1" a="1"/>
  <c r="R250" i="1" a="1"/>
  <c r="R5301" i="1" a="1"/>
  <c r="R1534" i="1" a="1"/>
  <c r="N5121" i="1" a="1"/>
  <c r="N884" i="1" a="1"/>
  <c r="R5378" i="1" a="1"/>
  <c r="R108" i="1" a="1"/>
  <c r="R5338" i="1" a="1"/>
  <c r="R67" i="1" a="1"/>
  <c r="R5294" i="1" a="1"/>
  <c r="R996" i="1" a="1"/>
  <c r="R258" i="1" a="1"/>
  <c r="R1675" i="1" a="1"/>
  <c r="R1102" i="1" a="1"/>
  <c r="R408" i="1" a="1"/>
  <c r="R607" i="1" a="1"/>
  <c r="R1723" i="1" a="1"/>
  <c r="R603" i="1" a="1"/>
  <c r="N1543" i="1" a="1"/>
  <c r="R1739" i="1" a="1"/>
  <c r="R793" i="1" a="1"/>
  <c r="R1277" i="1" a="1"/>
  <c r="R5303" i="1" a="1"/>
  <c r="R424" i="1" a="1"/>
  <c r="R166" i="1" a="1"/>
  <c r="R700" i="1" a="1"/>
  <c r="R662" i="1" a="1"/>
  <c r="R5228" i="1" a="1"/>
  <c r="N567" i="1" a="1"/>
  <c r="N876" i="1" a="1"/>
  <c r="R1574" i="1" a="1"/>
  <c r="N5146" i="1" a="1"/>
  <c r="R854" i="1" a="1"/>
  <c r="R894" i="1" a="1"/>
  <c r="R848" i="1" a="1"/>
  <c r="N848" i="1" a="1"/>
  <c r="N593" i="1" a="1"/>
  <c r="N5225" i="1" a="1"/>
  <c r="R1170" i="1" a="1"/>
  <c r="N5112" i="1" a="1"/>
  <c r="R1213" i="1" a="1"/>
  <c r="N5251" i="1" a="1"/>
  <c r="N1186" i="1" a="1"/>
  <c r="N5188" i="1" a="1"/>
  <c r="R288" i="1" a="1"/>
  <c r="R1315" i="1" a="1"/>
  <c r="R160" i="1" a="1"/>
  <c r="R1355" i="1" a="1"/>
  <c r="R5270" i="1" a="1"/>
  <c r="R1123" i="1" a="1"/>
  <c r="R1500" i="1" a="1"/>
  <c r="R226" i="1" a="1"/>
  <c r="R5191" i="1" a="1"/>
  <c r="R752" i="1" a="1"/>
  <c r="N5398" i="1" a="1"/>
  <c r="N807" i="1" a="1"/>
  <c r="R1160" i="1" a="1"/>
  <c r="R1529" i="1" a="1"/>
  <c r="R163" i="1" a="1"/>
  <c r="R1305" i="1" a="1"/>
  <c r="R1100" i="1" a="1"/>
  <c r="R420" i="1" a="1"/>
  <c r="R1390" i="1" a="1"/>
  <c r="R471" i="1" a="1"/>
  <c r="R1419" i="1" a="1"/>
  <c r="R957" i="1" a="1"/>
  <c r="R1715" i="1" a="1"/>
  <c r="R1291" i="1" a="1"/>
  <c r="R994" i="1" a="1"/>
  <c r="N641" i="1" a="1"/>
  <c r="R890" i="1" a="1"/>
  <c r="N1185" i="1" a="1"/>
  <c r="N42" i="1" a="1"/>
  <c r="N30" i="1" a="1"/>
  <c r="N841" i="1" a="1"/>
  <c r="R1663" i="1" a="1"/>
  <c r="R1467" i="1" a="1"/>
  <c r="N5338" i="1" a="1"/>
  <c r="R5297" i="1" a="1"/>
  <c r="R5333" i="1" a="1"/>
  <c r="N893" i="1" a="1"/>
  <c r="N1540" i="1" a="1"/>
  <c r="R972" i="1" a="1"/>
  <c r="R841" i="1" a="1"/>
  <c r="R5168" i="1" a="1"/>
  <c r="R699" i="1" a="1"/>
  <c r="N664" i="1" a="1"/>
  <c r="N5187" i="1" a="1"/>
  <c r="N5296" i="1" a="1"/>
  <c r="N5253" i="1" a="1"/>
  <c r="R734" i="1" a="1"/>
  <c r="N660" i="1" a="1"/>
  <c r="N670" i="1" a="1"/>
  <c r="R658" i="1" a="1"/>
  <c r="R5322" i="1" a="1"/>
  <c r="R5251" i="1" a="1"/>
  <c r="N329" i="1" a="1"/>
  <c r="R1210" i="1" a="1"/>
  <c r="N5319" i="1" a="1"/>
  <c r="N1180" i="1" a="1"/>
  <c r="R5367" i="1" a="1"/>
  <c r="N605" i="1" a="1"/>
  <c r="R5255" i="1" a="1"/>
  <c r="R57" i="1" a="1"/>
  <c r="N5254" i="1" a="1"/>
  <c r="N5364" i="1" a="1"/>
  <c r="N5119" i="1" a="1"/>
  <c r="R5214" i="1" a="1"/>
  <c r="N943" i="1" a="1"/>
  <c r="N5394" i="1" a="1"/>
  <c r="R1554" i="1" a="1"/>
  <c r="N5252" i="1" a="1"/>
  <c r="R5139" i="1" a="1"/>
  <c r="N316" i="1" a="1"/>
  <c r="N5377" i="1" a="1"/>
  <c r="N733" i="1" a="1"/>
  <c r="N655" i="1" a="1"/>
  <c r="R5307" i="1" a="1"/>
  <c r="N612" i="1" a="1"/>
  <c r="N600" i="1" a="1"/>
  <c r="N865" i="1" a="1"/>
  <c r="N673" i="1" a="1"/>
  <c r="N590" i="1" a="1"/>
  <c r="N787" i="1" a="1"/>
  <c r="R861" i="1" a="1"/>
  <c r="N61" i="1" a="1"/>
  <c r="R832" i="1" a="1"/>
  <c r="N5221" i="1" a="1"/>
  <c r="R233" i="1" a="1"/>
  <c r="N5357" i="1" a="1"/>
  <c r="N856" i="1" a="1"/>
  <c r="N900" i="1" a="1"/>
  <c r="N840" i="1" a="1"/>
  <c r="N830" i="1" a="1"/>
  <c r="R1566" i="1" a="1"/>
  <c r="N618" i="1" a="1"/>
  <c r="R73" i="1" a="1"/>
  <c r="N710" i="1" a="1"/>
  <c r="N897" i="1" a="1"/>
  <c r="R836" i="1" a="1"/>
  <c r="R5220" i="1" a="1"/>
  <c r="R5308" i="1" a="1"/>
  <c r="R668" i="1" a="1"/>
  <c r="N1558" i="1" a="1"/>
  <c r="R1806" i="1" a="1"/>
  <c r="R5208" i="1" a="1"/>
  <c r="N667" i="1" a="1"/>
  <c r="R810" i="1" a="1"/>
  <c r="N810" i="1" a="1"/>
  <c r="N687" i="1" a="1"/>
  <c r="N663" i="1" a="1"/>
  <c r="N5379" i="1" a="1"/>
  <c r="R1453" i="1" a="1"/>
  <c r="R1207" i="1" a="1"/>
  <c r="N839" i="1" a="1"/>
  <c r="N1554" i="1" a="1"/>
  <c r="N5387" i="1" a="1"/>
  <c r="R5252" i="1" a="1"/>
  <c r="R1456" i="1" a="1"/>
  <c r="R61" i="1" a="1"/>
  <c r="N5132" i="1" a="1"/>
  <c r="R5364" i="1" a="1"/>
  <c r="N1468" i="1" a="1"/>
  <c r="R1212" i="1" a="1"/>
  <c r="R1746" i="1" a="1"/>
  <c r="N9" i="1" a="1"/>
  <c r="R924" i="1" a="1"/>
  <c r="R834" i="1" a="1"/>
  <c r="R335" i="1" a="1"/>
  <c r="R1796" i="1" a="1"/>
  <c r="R1569" i="1" a="1"/>
  <c r="N5222" i="1" a="1"/>
  <c r="R5311" i="1" a="1"/>
  <c r="N946" i="1" a="1"/>
  <c r="N889" i="1" a="1"/>
  <c r="R812" i="1" a="1"/>
  <c r="R5246" i="1" a="1"/>
  <c r="R5164" i="1" a="1"/>
  <c r="N786" i="1" a="1"/>
  <c r="R801" i="1" a="1"/>
  <c r="R1181" i="1" a="1"/>
  <c r="N5145" i="1" a="1"/>
  <c r="N5243" i="1" a="1"/>
  <c r="N5367" i="1" a="1"/>
  <c r="N1564" i="1" a="1"/>
  <c r="N882" i="1" a="1"/>
  <c r="R647" i="1" a="1"/>
  <c r="R5224" i="1" a="1"/>
  <c r="R5401" i="1" a="1"/>
  <c r="N5223" i="1" a="1"/>
  <c r="R1178" i="1" a="1"/>
  <c r="N5321" i="1" a="1"/>
  <c r="N5136" i="1" a="1"/>
  <c r="N955" i="1" a="1"/>
  <c r="N5233" i="1" a="1"/>
  <c r="R1578" i="1" a="1"/>
  <c r="N321" i="1" a="1"/>
  <c r="R13" i="1" a="1"/>
  <c r="N681" i="1" a="1"/>
  <c r="N1804" i="1" a="1"/>
  <c r="N718" i="1" a="1"/>
  <c r="R5138" i="1" a="1"/>
  <c r="R713" i="1" a="1"/>
  <c r="N804" i="1" a="1"/>
  <c r="R1804" i="1" a="1"/>
  <c r="R673" i="1" a="1"/>
  <c r="N1470" i="1" a="1"/>
  <c r="N311" i="1" a="1"/>
  <c r="N566" i="1" a="1"/>
  <c r="R1161" i="1" a="1"/>
  <c r="N5207" i="1" a="1"/>
  <c r="R881" i="1" a="1"/>
  <c r="R1417" i="1" a="1"/>
  <c r="N859" i="1" a="1"/>
  <c r="N21" i="1" a="1"/>
  <c r="R5373" i="1" a="1"/>
  <c r="R72" i="1" a="1"/>
  <c r="N646" i="1" a="1"/>
  <c r="N59" i="1" a="1"/>
  <c r="R897" i="1" a="1"/>
  <c r="N5395" i="1" a="1"/>
  <c r="R644" i="1" a="1"/>
  <c r="R14" i="1" a="1"/>
  <c r="R5141" i="1" a="1"/>
  <c r="N5144" i="1" a="1"/>
  <c r="N5212" i="1" a="1"/>
  <c r="R1558" i="1" a="1"/>
  <c r="R1206" i="1" a="1"/>
  <c r="N945" i="1" a="1"/>
  <c r="N647" i="1" a="1"/>
  <c r="R822" i="1" a="1"/>
  <c r="N5354" i="1" a="1"/>
  <c r="N583" i="1" a="1"/>
  <c r="R1183" i="1" a="1"/>
  <c r="N1548" i="1" a="1"/>
  <c r="N5238" i="1" a="1"/>
  <c r="R5221" i="1" a="1"/>
  <c r="R1798" i="1" a="1"/>
  <c r="R850" i="1" a="1"/>
  <c r="N5192" i="1" a="1"/>
  <c r="R733" i="1" a="1"/>
  <c r="N805" i="1" a="1"/>
  <c r="R19" i="1" a="1"/>
  <c r="N872" i="1" a="1"/>
  <c r="R5372" i="1" a="1"/>
  <c r="R1233" i="1" a="1"/>
  <c r="N633" i="1" a="1"/>
  <c r="R5167" i="1" a="1"/>
  <c r="R820" i="1" a="1"/>
  <c r="N71" i="1" a="1"/>
  <c r="N5376" i="1" a="1"/>
  <c r="N806" i="1" a="1"/>
  <c r="N857" i="1" a="1"/>
  <c r="N5162" i="1" a="1"/>
  <c r="N5322" i="1" a="1"/>
  <c r="R650" i="1" a="1"/>
  <c r="N1556" i="1" a="1"/>
  <c r="N1576" i="1" a="1"/>
  <c r="N891" i="1" a="1"/>
  <c r="N5299" i="1" a="1"/>
  <c r="R1159" i="1" a="1"/>
  <c r="R1564" i="1" a="1"/>
  <c r="R885" i="1" a="1"/>
  <c r="N613" i="1" a="1"/>
  <c r="N44" i="1" a="1"/>
  <c r="N896" i="1" a="1"/>
  <c r="R1220" i="1" a="1"/>
  <c r="R5330" i="1" a="1"/>
  <c r="N1219" i="1" a="1"/>
  <c r="N899" i="1" a="1"/>
  <c r="N1200" i="1" a="1"/>
  <c r="N957" i="1" a="1"/>
  <c r="N5245" i="1" a="1"/>
  <c r="N883" i="1" a="1"/>
  <c r="R714" i="1" a="1"/>
  <c r="N680" i="1" a="1"/>
  <c r="N729" i="1" a="1"/>
  <c r="R5362" i="1" a="1"/>
  <c r="R805" i="1" a="1"/>
  <c r="N1552" i="1" a="1"/>
  <c r="R587" i="1" a="1"/>
  <c r="R459" i="1" a="1"/>
  <c r="R5336" i="1" a="1"/>
  <c r="N5380" i="1" a="1"/>
  <c r="N560" i="1" a="1"/>
  <c r="R661" i="1" a="1"/>
  <c r="R1573" i="1" a="1"/>
  <c r="N5161" i="1" a="1"/>
  <c r="N5403" i="1" a="1"/>
  <c r="R5332" i="1" a="1"/>
  <c r="R723" i="1" a="1"/>
  <c r="R1184" i="1" a="1"/>
  <c r="N827" i="1" a="1"/>
  <c r="R5140" i="1" a="1"/>
  <c r="R8" i="1" a="1"/>
  <c r="N5143" i="1" a="1"/>
  <c r="R1177" i="1" a="1"/>
  <c r="N619" i="1" a="1"/>
  <c r="N791" i="1" a="1"/>
  <c r="R663" i="1" a="1"/>
  <c r="N5347" i="1" a="1"/>
  <c r="R5360" i="1" a="1"/>
  <c r="R694" i="1" a="1"/>
  <c r="R1105" i="1" a="1"/>
  <c r="R174" i="1" a="1"/>
  <c r="R5296" i="1" a="1"/>
  <c r="R5363" i="1" a="1"/>
  <c r="N937" i="1" a="1"/>
  <c r="N708" i="1" a="1"/>
  <c r="R710" i="1" a="1"/>
  <c r="N5246" i="1" a="1"/>
  <c r="R1451" i="1" a="1"/>
  <c r="R645" i="1" a="1"/>
  <c r="N668" i="1" a="1"/>
  <c r="R47" i="1" a="1"/>
  <c r="N728" i="1" a="1"/>
  <c r="N5388" i="1" a="1"/>
  <c r="N563" i="1" a="1"/>
  <c r="N58" i="1" a="1"/>
  <c r="R1191" i="1" a="1"/>
  <c r="R5254" i="1" a="1"/>
  <c r="N1190" i="1" a="1"/>
  <c r="N863" i="1" a="1"/>
  <c r="N5339" i="1" a="1"/>
  <c r="R85" i="1" a="1"/>
  <c r="R833" i="1" a="1"/>
  <c r="N5214" i="1" a="1"/>
  <c r="N45" i="1" a="1"/>
  <c r="N5370" i="1" a="1"/>
  <c r="N704" i="1" a="1"/>
  <c r="R704" i="1" a="1"/>
  <c r="N831" i="1" a="1"/>
  <c r="N596" i="1" a="1"/>
  <c r="N1578" i="1" a="1"/>
  <c r="R1570" i="1" a="1"/>
  <c r="R518" i="1" a="1"/>
  <c r="R753" i="1" a="1"/>
  <c r="N5174" i="1" a="1"/>
  <c r="N5201" i="1" a="1"/>
  <c r="N1560" i="1" a="1"/>
  <c r="N5374" i="1" a="1"/>
  <c r="R1465" i="1" a="1"/>
  <c r="N5256" i="1" a="1"/>
  <c r="R5256" i="1" a="1"/>
  <c r="N5215" i="1" a="1"/>
  <c r="N1539" i="1" a="1"/>
  <c r="R874" i="1" a="1"/>
  <c r="N5248" i="1" a="1"/>
  <c r="N1557" i="1" a="1"/>
  <c r="N15" i="1" a="1"/>
  <c r="R29" i="1" a="1"/>
  <c r="N1159" i="1" a="1"/>
  <c r="N601" i="1" a="1"/>
  <c r="R791" i="1" a="1"/>
  <c r="N626" i="1" a="1"/>
  <c r="N558" i="1" a="1"/>
  <c r="R1478" i="1" a="1"/>
  <c r="R796" i="1" a="1"/>
  <c r="N591" i="1" a="1"/>
  <c r="N5170" i="1" a="1"/>
  <c r="N5373" i="1" a="1"/>
  <c r="R5148" i="1" a="1"/>
  <c r="R857" i="1" a="1"/>
  <c r="R809" i="1" a="1"/>
  <c r="R6" i="1" a="1"/>
  <c r="N63" i="1" a="1"/>
  <c r="R5385" i="1" a="1"/>
  <c r="R829" i="1" a="1"/>
  <c r="N5166" i="1" a="1"/>
  <c r="N934" i="1" a="1"/>
  <c r="R5302" i="1" a="1"/>
  <c r="N5141" i="1" a="1"/>
  <c r="N83" i="1" a="1"/>
  <c r="R5391" i="1" a="1"/>
  <c r="R65" i="1" a="1"/>
  <c r="N589" i="1" a="1"/>
  <c r="N5402" i="1" a="1"/>
  <c r="R1169" i="1" a="1"/>
  <c r="R5223" i="1" a="1"/>
  <c r="N1168" i="1" a="1"/>
  <c r="N5312" i="1" a="1"/>
  <c r="R674" i="1" a="1"/>
  <c r="R1655" i="1" a="1"/>
  <c r="R869" i="1" a="1"/>
  <c r="N5282" i="1" a="1"/>
  <c r="R5147" i="1" a="1"/>
  <c r="N1221" i="1" a="1"/>
  <c r="R5225" i="1" a="1"/>
  <c r="N1162" i="1" a="1"/>
  <c r="N812" i="1" a="1"/>
  <c r="R53" i="1" a="1"/>
  <c r="N5220" i="1" a="1"/>
  <c r="N5217" i="1" a="1"/>
  <c r="N5165" i="1" a="1"/>
  <c r="N340" i="1" a="1"/>
  <c r="N852" i="1" a="1"/>
  <c r="N5229" i="1" a="1"/>
  <c r="R860" i="1" a="1"/>
  <c r="R27" i="1" a="1"/>
  <c r="N5283" i="1" a="1"/>
  <c r="N5177" i="1" a="1"/>
  <c r="N949" i="1" a="1"/>
  <c r="N698" i="1" a="1"/>
  <c r="N69" i="1" a="1"/>
  <c r="R728" i="1" a="1"/>
  <c r="R5242" i="1" a="1"/>
  <c r="R64" i="1" a="1"/>
  <c r="R732" i="1" a="1"/>
  <c r="N1206" i="1" a="1"/>
  <c r="R872" i="1" a="1"/>
  <c r="N5331" i="1" a="1"/>
  <c r="R653" i="1" a="1"/>
  <c r="R1219" i="1" a="1"/>
  <c r="R1550" i="1" a="1"/>
  <c r="N5306" i="1" a="1"/>
  <c r="N688" i="1" a="1"/>
  <c r="N5335" i="1" a="1"/>
  <c r="R830" i="1" a="1"/>
  <c r="N1574" i="1" a="1"/>
  <c r="R56" i="1" a="1"/>
  <c r="R692" i="1" a="1"/>
  <c r="N610" i="1" a="1"/>
  <c r="R5112" i="1" a="1"/>
  <c r="R5397" i="1" a="1"/>
  <c r="N1544" i="1" a="1"/>
  <c r="N5164" i="1" a="1"/>
  <c r="N636" i="1" a="1"/>
  <c r="N318" i="1" a="1"/>
  <c r="N885" i="1" a="1"/>
  <c r="N649" i="1" a="1"/>
  <c r="N1177" i="1" a="1"/>
  <c r="N929" i="1" a="1"/>
  <c r="R687" i="1" a="1"/>
  <c r="N5309" i="1" a="1"/>
  <c r="N716" i="1" a="1"/>
  <c r="R842" i="1" a="1"/>
  <c r="R883" i="1" a="1"/>
  <c r="N5179" i="1" a="1"/>
  <c r="R697" i="1" a="1"/>
  <c r="R5238" i="1" a="1"/>
  <c r="R811" i="1" a="1"/>
  <c r="R5368" i="1" a="1"/>
  <c r="N788" i="1" a="1"/>
  <c r="N5152" i="1" a="1"/>
  <c r="N1570" i="1" a="1"/>
  <c r="R804" i="1" a="1"/>
  <c r="N947" i="1" a="1"/>
  <c r="N5156" i="1" a="1"/>
  <c r="N557" i="1" a="1"/>
  <c r="R5157" i="1" a="1"/>
  <c r="N5209" i="1" a="1"/>
  <c r="R5370" i="1" a="1"/>
  <c r="N5352" i="1" a="1"/>
  <c r="R802" i="1" a="1"/>
  <c r="R5149" i="1" a="1"/>
  <c r="N34" i="1" a="1"/>
  <c r="N18" i="1" a="1"/>
  <c r="N5366" i="1" a="1"/>
  <c r="N1198" i="1" a="1"/>
  <c r="R45" i="1" a="1"/>
  <c r="R1669" i="1" a="1"/>
  <c r="N46" i="1" a="1"/>
  <c r="R701" i="1" a="1"/>
  <c r="N11" i="1" a="1"/>
  <c r="R712" i="1" a="1"/>
  <c r="R671" i="1" a="1"/>
  <c r="R702" i="1" a="1"/>
  <c r="N1170" i="1" a="1"/>
  <c r="N836" i="1" a="1"/>
  <c r="N5308" i="1" a="1"/>
  <c r="N1215" i="1" a="1"/>
  <c r="N645" i="1" a="1"/>
  <c r="N824" i="1" a="1"/>
  <c r="R886" i="1" a="1"/>
  <c r="R15" i="1" a="1"/>
  <c r="N65" i="1" a="1"/>
  <c r="R5159" i="1" a="1"/>
  <c r="N5255" i="1" a="1"/>
  <c r="R5113" i="1" a="1"/>
  <c r="R1190" i="1" a="1"/>
  <c r="N895" i="1" a="1"/>
  <c r="N12" i="1" a="1"/>
  <c r="N5200" i="1" a="1"/>
  <c r="R50" i="1" a="1"/>
  <c r="R839" i="1" a="1"/>
  <c r="N1161" i="1" a="1"/>
  <c r="R648" i="1" a="1"/>
  <c r="R1800" i="1" a="1"/>
  <c r="N75" i="1" a="1"/>
  <c r="N5356" i="1" a="1"/>
  <c r="R1168" i="1" a="1"/>
  <c r="R686" i="1" a="1"/>
  <c r="N5116" i="1" a="1"/>
  <c r="N335" i="1" a="1"/>
  <c r="R875" i="1" a="1"/>
  <c r="N1573" i="1" a="1"/>
  <c r="R1218" i="1" a="1"/>
  <c r="R5161" i="1" a="1"/>
  <c r="N692" i="1" a="1"/>
  <c r="N5385" i="1" a="1"/>
  <c r="R1539" i="1" a="1"/>
  <c r="N689" i="1" a="1"/>
  <c r="R5324" i="1" a="1"/>
  <c r="N693" i="1" a="1"/>
  <c r="R1557" i="1" a="1"/>
  <c r="N665" i="1" a="1"/>
  <c r="R48" i="1" a="1"/>
  <c r="N5391" i="1" a="1"/>
  <c r="R1209" i="1" a="1"/>
  <c r="N954" i="1" a="1"/>
  <c r="N324" i="1" a="1"/>
  <c r="R1541" i="1" a="1"/>
  <c r="N621" i="1" a="1"/>
  <c r="N85" i="1" a="1"/>
  <c r="R1673" i="1" a="1"/>
  <c r="R5390" i="1" a="1"/>
  <c r="N573" i="1" a="1"/>
  <c r="R724" i="1" a="1"/>
  <c r="N599" i="1" a="1"/>
  <c r="R5154" i="1" a="1"/>
  <c r="N932" i="1" a="1"/>
  <c r="N1572" i="1" a="1"/>
  <c r="N562" i="1" a="1"/>
  <c r="N5311" i="1" a="1"/>
  <c r="R799" i="1" a="1"/>
  <c r="N5178" i="1" a="1"/>
  <c r="N339" i="1" a="1"/>
  <c r="R5371" i="1" a="1"/>
  <c r="N584" i="1" a="1"/>
  <c r="N678" i="1" a="1"/>
  <c r="R824" i="1" a="1"/>
  <c r="R698" i="1" a="1"/>
  <c r="N64" i="1" a="1"/>
  <c r="R1180" i="1" a="1"/>
  <c r="R882" i="1" a="1"/>
  <c r="N564" i="1" a="1"/>
  <c r="N956" i="1" a="1"/>
  <c r="N628" i="1" a="1"/>
  <c r="R1208" i="1" a="1"/>
  <c r="R1016" i="1" a="1"/>
  <c r="N661" i="1" a="1"/>
  <c r="R691" i="1" a="1"/>
  <c r="R1189" i="1" a="1"/>
  <c r="N73" i="1" a="1"/>
  <c r="N723" i="1" a="1"/>
  <c r="N838" i="1" a="1"/>
  <c r="R5217" i="1" a="1"/>
  <c r="N644" i="1" a="1"/>
  <c r="N1164" i="1" a="1"/>
  <c r="R665" i="1" a="1"/>
  <c r="N5302" i="1" a="1"/>
  <c r="N5242" i="1" a="1"/>
  <c r="N341" i="1" a="1"/>
  <c r="R83" i="1" a="1"/>
  <c r="N5365" i="1" a="1"/>
  <c r="N1541" i="1" a="1"/>
  <c r="R896" i="1" a="1"/>
  <c r="N940" i="1" a="1"/>
  <c r="N582" i="1" a="1"/>
  <c r="N579" i="1" a="1"/>
  <c r="N37" i="1" a="1"/>
  <c r="R33" i="1" a="1"/>
  <c r="R5389" i="1" a="1"/>
  <c r="R16" i="1" a="1"/>
  <c r="N674" i="1" a="1"/>
  <c r="R17" i="1" a="1"/>
  <c r="N17" i="1" a="1"/>
  <c r="N5368" i="1" a="1"/>
  <c r="N5362" i="1" a="1"/>
  <c r="N637" i="1" a="1"/>
  <c r="N5150" i="1" a="1"/>
  <c r="N861" i="1" a="1"/>
  <c r="N5284" i="1" a="1"/>
  <c r="R93" i="1" a="1"/>
  <c r="N959" i="1" a="1"/>
  <c r="N696" i="1" a="1"/>
  <c r="N5341" i="1" a="1"/>
  <c r="R1542" i="1" a="1"/>
  <c r="R1095" i="1" a="1"/>
  <c r="R1546" i="1" a="1"/>
  <c r="N705" i="1" a="1"/>
  <c r="N1569" i="1" a="1"/>
  <c r="N894" i="1" a="1"/>
  <c r="R634" i="1" a="1"/>
  <c r="N617" i="1" a="1"/>
  <c r="R683" i="1" a="1"/>
  <c r="N817" i="1" a="1"/>
  <c r="R1544" i="1" a="1"/>
  <c r="R5319" i="1" a="1"/>
  <c r="N886" i="1" a="1"/>
  <c r="R44" i="1" a="1"/>
  <c r="N1806" i="1" a="1"/>
  <c r="R5366" i="1" a="1"/>
  <c r="N1220" i="1" a="1"/>
  <c r="N62" i="1" a="1"/>
  <c r="N5401" i="1" a="1"/>
  <c r="N842" i="1" a="1"/>
  <c r="R1224" i="1" a="1"/>
  <c r="N722" i="1" a="1"/>
  <c r="R10" i="1" a="1"/>
  <c r="R1167" i="1" a="1"/>
  <c r="N634" i="1" a="1"/>
  <c r="N874" i="1" a="1"/>
  <c r="R51" i="1" a="1"/>
  <c r="N1196" i="1" a="1"/>
  <c r="R329" i="1" a="1"/>
  <c r="R1155" i="1" a="1"/>
  <c r="N1188" i="1" a="1"/>
  <c r="N712" i="1" a="1"/>
  <c r="R5282" i="1" a="1"/>
  <c r="N870" i="1" a="1"/>
  <c r="N709" i="1" a="1"/>
  <c r="N829" i="1" a="1"/>
  <c r="N658" i="1" a="1"/>
  <c r="R513" i="1" a="1"/>
  <c r="R308" i="1" a="1"/>
  <c r="R5335" i="1" a="1"/>
  <c r="R1166" i="1" a="1"/>
  <c r="N823" i="1" a="1"/>
  <c r="N26" i="1" a="1"/>
  <c r="N1465" i="1" a="1"/>
  <c r="N5329" i="1" a="1"/>
  <c r="N669" i="1" a="1"/>
  <c r="N826" i="1" a="1"/>
  <c r="N33" i="1" a="1"/>
  <c r="N309" i="1" a="1"/>
  <c r="N835" i="1" a="1"/>
  <c r="N850" i="1" a="1"/>
  <c r="R75" i="1" a="1"/>
  <c r="N632" i="1" a="1"/>
  <c r="N571" i="1" a="1"/>
  <c r="R5156" i="1" a="1"/>
  <c r="R5155" i="1" a="1"/>
  <c r="R729" i="1" a="1"/>
  <c r="R74" i="1" a="1"/>
  <c r="N5138" i="1" a="1"/>
  <c r="N5185" i="1" a="1"/>
  <c r="R877" i="1" a="1"/>
  <c r="N5381" i="1" a="1"/>
  <c r="N1456" i="1" a="1"/>
  <c r="N5349" i="1" a="1"/>
  <c r="R677" i="1" a="1"/>
  <c r="N5337" i="1" a="1"/>
  <c r="R4" i="1" a="1"/>
  <c r="R681" i="1" a="1"/>
  <c r="R640" i="1" a="1"/>
  <c r="N74" i="1" a="1"/>
  <c r="N858" i="1" a="1"/>
  <c r="N1550" i="1" a="1"/>
  <c r="N1453" i="1" a="1"/>
  <c r="R888" i="1" a="1"/>
  <c r="N16" i="1" a="1"/>
  <c r="N677" i="1" a="1"/>
  <c r="N43" i="1" a="1"/>
  <c r="R5328" i="1" a="1"/>
  <c r="N648" i="1" a="1"/>
  <c r="N679" i="1" a="1"/>
  <c r="N93" i="1" a="1"/>
  <c r="N694" i="1" a="1"/>
  <c r="N639" i="1" a="1"/>
  <c r="R1548" i="1" a="1"/>
  <c r="N5113" i="1" a="1"/>
  <c r="R1205" i="1" a="1"/>
  <c r="N320" i="1" a="1"/>
  <c r="N608" i="1" a="1"/>
  <c r="R831" i="1" a="1"/>
  <c r="N697" i="1" a="1"/>
  <c r="R5240" i="1" a="1"/>
  <c r="N5202" i="1" a="1"/>
  <c r="N1798" i="1" a="1"/>
  <c r="R853" i="1" a="1"/>
  <c r="N5181" i="1" a="1"/>
  <c r="R69" i="1" a="1"/>
  <c r="N5405" i="1" a="1"/>
  <c r="R5394" i="1" a="1"/>
  <c r="N853" i="1" a="1"/>
  <c r="N1205" i="1" a="1"/>
  <c r="R43" i="1" a="1"/>
  <c r="R5377" i="1" a="1"/>
  <c r="N5149" i="1" a="1"/>
  <c r="N1582" i="1" a="1"/>
  <c r="N22" i="1" a="1"/>
  <c r="R5150" i="1" a="1"/>
  <c r="R1215" i="1" a="1"/>
  <c r="N5140" i="1" a="1"/>
  <c r="N1212" i="1" a="1"/>
  <c r="N326" i="1" a="1"/>
  <c r="R58" i="1" a="1"/>
  <c r="N603" i="1" a="1"/>
  <c r="N714" i="1" a="1"/>
  <c r="N811" i="1" a="1"/>
  <c r="N19" i="1" a="1"/>
  <c r="R5283" i="1" a="1"/>
  <c r="R5145" i="1" a="1"/>
  <c r="R5365" i="1" a="1"/>
  <c r="R895" i="1" a="1"/>
  <c r="N686" i="1" a="1"/>
  <c r="R5321" i="1" a="1"/>
  <c r="R5309" i="1" a="1"/>
  <c r="R637" i="1" a="1"/>
  <c r="N1174" i="1" a="1"/>
  <c r="N597" i="1" a="1"/>
  <c r="R1186" i="1" a="1"/>
  <c r="R1582" i="1" a="1"/>
  <c r="R849" i="1" a="1"/>
  <c r="N5389" i="1" a="1"/>
  <c r="N1183" i="1" a="1"/>
  <c r="R12" i="1" a="1"/>
  <c r="R5144" i="1" a="1"/>
  <c r="N615" i="1" a="1"/>
  <c r="N1176" i="1" a="1"/>
  <c r="R5387" i="1" a="1"/>
  <c r="N930" i="1" a="1"/>
  <c r="R60" i="1" a="1"/>
  <c r="R5152" i="1" a="1"/>
  <c r="N713" i="1" a="1"/>
  <c r="R639" i="1" a="1"/>
  <c r="N595" i="1" a="1"/>
  <c r="N1466" i="1" a="1"/>
  <c r="N832" i="1" a="1"/>
  <c r="N653" i="1" a="1"/>
  <c r="N843" i="1" a="1"/>
  <c r="N888" i="1" a="1"/>
  <c r="R632" i="1" a="1"/>
  <c r="N604" i="1" a="1"/>
  <c r="N559" i="1" a="1"/>
  <c r="R336" i="1" a="1"/>
  <c r="N1207" i="1" a="1"/>
  <c r="N948" i="1" a="1"/>
  <c r="R626" i="1" a="1"/>
  <c r="N20" i="1" a="1"/>
  <c r="R5245" i="1" a="1"/>
  <c r="N877" i="1" a="1"/>
  <c r="R5233" i="1" a="1"/>
  <c r="R5151" i="1" a="1"/>
  <c r="R1455" i="1" a="1"/>
  <c r="N5407" i="1" a="1"/>
  <c r="N5169" i="1" a="1"/>
  <c r="N5130" i="1" a="1"/>
  <c r="R835" i="1" a="1"/>
  <c r="R679" i="1" a="1"/>
  <c r="R843" i="1" a="1"/>
  <c r="R680" i="1" a="1"/>
  <c r="N5163" i="1" a="1"/>
  <c r="N13" i="1" a="1"/>
  <c r="N578" i="1" a="1"/>
  <c r="N942" i="1" a="1"/>
  <c r="N676" i="1" a="1"/>
  <c r="R5243" i="1" a="1"/>
  <c r="R341" i="1" a="1"/>
  <c r="N5190" i="1" a="1"/>
  <c r="N833" i="1" a="1"/>
  <c r="R5375" i="1" a="1"/>
  <c r="R5207" i="1" a="1"/>
  <c r="N90" i="1" a="1"/>
  <c r="N1455" i="1" a="1"/>
  <c r="R1174" i="1" a="1"/>
  <c r="R5395" i="1" a="1"/>
  <c r="R5212" i="1" a="1"/>
  <c r="R797" i="1" a="1"/>
  <c r="R90" i="1" a="1"/>
  <c r="N871" i="1" a="1"/>
  <c r="N5328" i="1" a="1"/>
  <c r="N5157" i="1" a="1"/>
  <c r="N5314" i="1" a="1"/>
  <c r="R5239" i="1" a="1"/>
  <c r="R815" i="1" a="1"/>
  <c r="N5240" i="1" a="1"/>
  <c r="R5136" i="1" a="1"/>
  <c r="N5151" i="1" a="1"/>
  <c r="N5360" i="1" a="1"/>
  <c r="N5158" i="1" a="1"/>
  <c r="N657" i="1" a="1"/>
  <c r="R5388" i="1" a="1"/>
  <c r="R672" i="1" a="1"/>
  <c r="N941" i="1" a="1"/>
  <c r="N5155" i="1" a="1"/>
  <c r="N5330" i="1" a="1"/>
  <c r="N5139" i="1" a="1"/>
  <c r="R5306" i="1" a="1"/>
  <c r="R62" i="1" a="1"/>
  <c r="R5163" i="1" a="1"/>
  <c r="N1562" i="1" a="1"/>
  <c r="N614" i="1" a="1"/>
  <c r="R1176" i="1" a="1"/>
  <c r="R676" i="1" a="1"/>
  <c r="N1191" i="1" a="1"/>
  <c r="N5159" i="1" a="1"/>
  <c r="N640" i="1" a="1"/>
  <c r="N5211" i="1" a="1"/>
  <c r="N797" i="1" a="1"/>
  <c r="N5224" i="1" a="1"/>
  <c r="N57" i="1" a="1"/>
  <c r="N5372" i="1" a="1"/>
  <c r="N50" i="1" a="1"/>
  <c r="N5307" i="1" a="1"/>
  <c r="R557" i="1" a="1"/>
  <c r="N4" i="1" a="1"/>
  <c r="R1552" i="1" a="1"/>
  <c r="N336" i="1" a="1"/>
  <c r="N60" i="1" a="1"/>
  <c r="R18" i="1" a="1"/>
  <c r="N736" i="1" a="1"/>
  <c r="R5337" i="1" a="1"/>
  <c r="N952" i="1" a="1"/>
  <c r="N1178" i="1" a="1"/>
  <c r="N565" i="1" a="1"/>
  <c r="N48" i="1" a="1"/>
  <c r="R5209" i="1" a="1"/>
  <c r="N672" i="1" a="1"/>
  <c r="N815" i="1" a="1"/>
  <c r="R655" i="1" a="1"/>
  <c r="R696" i="1" a="1"/>
  <c r="N1193" i="1" a="1"/>
  <c r="N5392" i="1" a="1"/>
  <c r="R34" i="1" a="1"/>
  <c r="N802" i="1" a="1"/>
  <c r="N881" i="1" a="1"/>
  <c r="N569" i="1" a="1"/>
  <c r="N77" i="1" a="1"/>
  <c r="N1197" i="1" a="1"/>
  <c r="N5375" i="1" a="1"/>
  <c r="N1800" i="1" a="1"/>
  <c r="R827" i="1" a="1"/>
  <c r="R657" i="1" a="1"/>
  <c r="R5158" i="1" a="1"/>
  <c r="N822" i="1" a="1"/>
  <c r="N82" i="1" a="1"/>
  <c r="R455" i="1" a="1"/>
  <c r="N455" i="1" a="1"/>
  <c r="N743" i="1" a="1"/>
  <c r="N758" i="1" a="1"/>
  <c r="N988" i="1" a="1"/>
  <c r="N768" i="1" a="1"/>
  <c r="N781" i="1" a="1"/>
  <c r="N765" i="1" a="1"/>
  <c r="N1027" i="1" a="1"/>
  <c r="N981" i="1" a="1"/>
  <c r="N1042" i="1" a="1"/>
  <c r="N973" i="1" a="1"/>
  <c r="N968" i="1" a="1"/>
  <c r="N984" i="1" a="1"/>
  <c r="N1039" i="1" a="1"/>
  <c r="N969" i="1" a="1"/>
  <c r="N769" i="1" a="1"/>
  <c r="N1081" i="1" a="1"/>
  <c r="N764" i="1" a="1"/>
  <c r="N740" i="1" a="1"/>
  <c r="N783" i="1" a="1"/>
  <c r="N759" i="1" a="1"/>
  <c r="N907" i="1" a="1"/>
  <c r="N1034" i="1" a="1"/>
  <c r="N992" i="1" a="1"/>
  <c r="N1005" i="1" a="1"/>
  <c r="N978" i="1" a="1"/>
  <c r="N332" i="1" a="1"/>
  <c r="N924" i="1" a="1"/>
  <c r="N748" i="1" a="1"/>
  <c r="N919" i="1" a="1"/>
  <c r="N1041" i="1" a="1"/>
  <c r="N1009" i="1" a="1"/>
  <c r="N3" i="1" a="1"/>
  <c r="N342" i="1" a="1"/>
  <c r="N778" i="1" a="1"/>
  <c r="N772" i="1" a="1"/>
  <c r="N1050" i="1" a="1"/>
  <c r="N1072" i="1" a="1"/>
  <c r="N1061" i="1" a="1"/>
  <c r="N1023" i="1" a="1"/>
  <c r="N1080" i="1" a="1"/>
  <c r="N746" i="1" a="1"/>
  <c r="N1106" i="1" a="1"/>
  <c r="N741" i="1" a="1"/>
  <c r="N1008" i="1" a="1"/>
  <c r="N922" i="1" a="1"/>
  <c r="N1124" i="1" a="1"/>
  <c r="N1086" i="1" a="1"/>
  <c r="N1031" i="1" a="1"/>
  <c r="N328" i="1" a="1"/>
  <c r="N330" i="1" a="1"/>
  <c r="N761" i="1" a="1"/>
  <c r="N983" i="1" a="1"/>
  <c r="N1022" i="1" a="1"/>
  <c r="N784" i="1" a="1"/>
  <c r="N760" i="1" a="1"/>
  <c r="N749" i="1" a="1"/>
  <c r="N977" i="1" a="1"/>
  <c r="N911" i="1" a="1"/>
  <c r="N1052" i="1" a="1"/>
  <c r="N1076" i="1" a="1"/>
  <c r="N771" i="1" a="1"/>
  <c r="N1016" i="1" a="1"/>
  <c r="N1107" i="1" a="1"/>
  <c r="N1078" i="1" a="1"/>
  <c r="N1235" i="1" a="1"/>
  <c r="N1117" i="1" a="1"/>
  <c r="N1352" i="1" a="1"/>
  <c r="N1404" i="1" a="1"/>
  <c r="N1405" i="1" a="1"/>
  <c r="N327" i="1" a="1"/>
  <c r="N1112" i="1" a="1"/>
  <c r="N975" i="1" a="1"/>
  <c r="N782" i="1" a="1"/>
  <c r="N1046" i="1" a="1"/>
  <c r="N1017" i="1" a="1"/>
  <c r="N755" i="1" a="1"/>
  <c r="N1104" i="1" a="1"/>
  <c r="N1087" i="1" a="1"/>
  <c r="N1007" i="1" a="1"/>
  <c r="N1004" i="1" a="1"/>
  <c r="N1093" i="1" a="1"/>
  <c r="N331" i="1" a="1"/>
  <c r="N742" i="1" a="1"/>
  <c r="N744" i="1" a="1"/>
  <c r="N903" i="1" a="1"/>
  <c r="N997" i="1" a="1"/>
  <c r="N987" i="1" a="1"/>
  <c r="N963" i="1" a="1"/>
  <c r="N909" i="1" a="1"/>
  <c r="N785" i="1" a="1"/>
  <c r="N1077" i="1" a="1"/>
  <c r="N1130" i="1" a="1"/>
  <c r="N1095" i="1" a="1"/>
  <c r="N1066" i="1" a="1"/>
  <c r="N1018" i="1" a="1"/>
  <c r="N990" i="1" a="1"/>
  <c r="N1011" i="1" a="1"/>
  <c r="N1139" i="1" a="1"/>
  <c r="N1100" i="1" a="1"/>
  <c r="N1025" i="1" a="1"/>
  <c r="N1103" i="1" a="1"/>
  <c r="N1229" i="1" a="1"/>
  <c r="N1149" i="1" a="1"/>
  <c r="N81" i="1" a="1"/>
  <c r="N762" i="1" a="1"/>
  <c r="N751" i="1" a="1"/>
  <c r="N1002" i="1" a="1"/>
  <c r="N913" i="1" a="1"/>
  <c r="N964" i="1" a="1"/>
  <c r="N979" i="1" a="1"/>
  <c r="N780" i="1" a="1"/>
  <c r="N1090" i="1" a="1"/>
  <c r="N1014" i="1" a="1"/>
  <c r="N908" i="1" a="1"/>
  <c r="N1045" i="1" a="1"/>
  <c r="N989" i="1" a="1"/>
  <c r="N1123" i="1" a="1"/>
  <c r="N1099" i="1" a="1"/>
  <c r="N1132" i="1" a="1"/>
  <c r="N1083" i="1" a="1"/>
  <c r="N1021" i="1" a="1"/>
  <c r="N1032" i="1" a="1"/>
  <c r="N1063" i="1" a="1"/>
  <c r="N1029" i="1" a="1"/>
  <c r="N1108" i="1" a="1"/>
  <c r="N1119" i="1" a="1"/>
  <c r="N1238" i="1" a="1"/>
  <c r="N1054" i="1" a="1"/>
  <c r="N1019" i="1" a="1"/>
  <c r="N1001" i="1" a="1"/>
  <c r="N1138" i="1" a="1"/>
  <c r="N1140" i="1" a="1"/>
  <c r="N1091" i="1" a="1"/>
  <c r="N1067" i="1" a="1"/>
  <c r="N1036" i="1" a="1"/>
  <c r="N1048" i="1" a="1"/>
  <c r="N1241" i="1" a="1"/>
  <c r="N1141" i="1" a="1"/>
  <c r="N1113" i="1" a="1"/>
  <c r="N1133" i="1" a="1"/>
  <c r="N1109" i="1" a="1"/>
  <c r="N1026" i="1" a="1"/>
  <c r="N985" i="1" a="1"/>
  <c r="N1073" i="1" a="1"/>
  <c r="N1013" i="1" a="1"/>
  <c r="N1115" i="1" a="1"/>
  <c r="N1148" i="1" a="1"/>
  <c r="N1125" i="1" a="1"/>
  <c r="N1244" i="1" a="1"/>
  <c r="R342" i="1" a="1"/>
  <c r="N767" i="1" a="1"/>
  <c r="N1089" i="1" a="1"/>
  <c r="N775" i="1" a="1"/>
  <c r="N776" i="1" a="1"/>
  <c r="N1060" i="1" a="1"/>
  <c r="N915" i="1" a="1"/>
  <c r="N982" i="1" a="1"/>
  <c r="N1038" i="1" a="1"/>
  <c r="N921" i="1" a="1"/>
  <c r="N1057" i="1" a="1"/>
  <c r="N1116" i="1" a="1"/>
  <c r="N916" i="1" a="1"/>
  <c r="N333" i="1" a="1"/>
  <c r="N747" i="1" a="1"/>
  <c r="N773" i="1" a="1"/>
  <c r="N967" i="1" a="1"/>
  <c r="N917" i="1" a="1"/>
  <c r="N757" i="1" a="1"/>
  <c r="N974" i="1" a="1"/>
  <c r="N923" i="1" a="1"/>
  <c r="N1056" i="1" a="1"/>
  <c r="N777" i="1" a="1"/>
  <c r="N1003" i="1" a="1"/>
  <c r="N906" i="1" a="1"/>
  <c r="N1051" i="1" a="1"/>
  <c r="N1134" i="1" a="1"/>
  <c r="N1304" i="1" a="1"/>
  <c r="N1231" i="1" a="1"/>
  <c r="N1504" i="1" a="1"/>
  <c r="N1311" i="1" a="1"/>
  <c r="N1429" i="1" a="1"/>
  <c r="N1399" i="1" a="1"/>
  <c r="N1393" i="1" a="1"/>
  <c r="N1514" i="1" a="1"/>
  <c r="R1460" i="1" a="1"/>
  <c r="N1606" i="1" a="1"/>
  <c r="N1387" i="1" a="1"/>
  <c r="N1458" i="1" a="1"/>
  <c r="N1743" i="1" a="1"/>
  <c r="N1520" i="1" a="1"/>
  <c r="N1653" i="1" a="1"/>
  <c r="N1601" i="1" a="1"/>
  <c r="R1452" i="1" a="1"/>
  <c r="N1622" i="1" a="1"/>
  <c r="N1440" i="1" a="1"/>
  <c r="N1666" i="1" a="1"/>
  <c r="N1777" i="1" a="1"/>
  <c r="N1669" i="1" a="1"/>
  <c r="N1656" i="1" a="1"/>
  <c r="N1704" i="1" a="1"/>
  <c r="N998" i="1" a="1"/>
  <c r="N910" i="1" a="1"/>
  <c r="N1049" i="1" a="1"/>
  <c r="N1082" i="1" a="1"/>
  <c r="N926" i="1" a="1"/>
  <c r="N1055" i="1" a="1"/>
  <c r="N980" i="1" a="1"/>
  <c r="N1097" i="1" a="1"/>
  <c r="N1118" i="1" a="1"/>
  <c r="N1137" i="1" a="1"/>
  <c r="N1381" i="1" a="1"/>
  <c r="N1524" i="1" a="1"/>
  <c r="N1239" i="1" a="1"/>
  <c r="N1290" i="1" a="1"/>
  <c r="N1313" i="1" a="1"/>
  <c r="N1355" i="1" a="1"/>
  <c r="N1436" i="1" a="1"/>
  <c r="N1599" i="1" a="1"/>
  <c r="N1325" i="1" a="1"/>
  <c r="N1439" i="1" a="1"/>
  <c r="N1516" i="1" a="1"/>
  <c r="N1354" i="1" a="1"/>
  <c r="N1452" i="1" a="1"/>
  <c r="N1547" i="1" a="1"/>
  <c r="N1480" i="1" a="1"/>
  <c r="N1437" i="1" a="1"/>
  <c r="N1663" i="1" a="1"/>
  <c r="N1604" i="1" a="1"/>
  <c r="N1484" i="1" a="1"/>
  <c r="N1487" i="1" a="1"/>
  <c r="N1010" i="1" a="1"/>
  <c r="N1135" i="1" a="1"/>
  <c r="N1144" i="1" a="1"/>
  <c r="N1245" i="1" a="1"/>
  <c r="N770" i="1" a="1"/>
  <c r="N745" i="1" a="1"/>
  <c r="N914" i="1" a="1"/>
  <c r="N966" i="1" a="1"/>
  <c r="N1059" i="1" a="1"/>
  <c r="N1146" i="1" a="1"/>
  <c r="N1222" i="1" a="1"/>
  <c r="N1224" i="1" a="1"/>
  <c r="N1250" i="1" a="1"/>
  <c r="N1298" i="1" a="1"/>
  <c r="N1305" i="1" a="1"/>
  <c r="N1293" i="1" a="1"/>
  <c r="N1273" i="1" a="1"/>
  <c r="N1448" i="1" a="1"/>
  <c r="N1379" i="1" a="1"/>
  <c r="N1314" i="1" a="1"/>
  <c r="N1460" i="1" a="1"/>
  <c r="N1315" i="1" a="1"/>
  <c r="N1357" i="1" a="1"/>
  <c r="N1502" i="1" a="1"/>
  <c r="R1459" i="1" a="1"/>
  <c r="N1596" i="1" a="1"/>
  <c r="N1485" i="1" a="1"/>
  <c r="N1617" i="1" a="1"/>
  <c r="N1675" i="1" a="1"/>
  <c r="N1575" i="1" a="1"/>
  <c r="N1614" i="1" a="1"/>
  <c r="N1579" i="1" a="1"/>
  <c r="N1611" i="1" a="1"/>
  <c r="N1035" i="1" a="1"/>
  <c r="N925" i="1" a="1"/>
  <c r="N1085" i="1" a="1"/>
  <c r="N1043" i="1" a="1"/>
  <c r="N1044" i="1" a="1"/>
  <c r="N1230" i="1" a="1"/>
  <c r="N1327" i="1" a="1"/>
  <c r="N1225" i="1" a="1"/>
  <c r="N1264" i="1" a="1"/>
  <c r="N1464" i="1" a="1"/>
  <c r="N1534" i="1" a="1"/>
  <c r="R1458" i="1" a="1"/>
  <c r="N1403" i="1" a="1"/>
  <c r="N1366" i="1" a="1"/>
  <c r="N1445" i="1" a="1"/>
  <c r="N774" i="1" a="1"/>
  <c r="N905" i="1" a="1"/>
  <c r="N1053" i="1" a="1"/>
  <c r="N976" i="1" a="1"/>
  <c r="N1242" i="1" a="1"/>
  <c r="N1157" i="1" a="1"/>
  <c r="N1114" i="1" a="1"/>
  <c r="N1285" i="1" a="1"/>
  <c r="N1358" i="1" a="1"/>
  <c r="N1308" i="1" a="1"/>
  <c r="N1278" i="1" a="1"/>
  <c r="N1296" i="1" a="1"/>
  <c r="N1282" i="1" a="1"/>
  <c r="N1326" i="1" a="1"/>
  <c r="N1360" i="1" a="1"/>
  <c r="N1523" i="1" a="1"/>
  <c r="N1499" i="1" a="1"/>
  <c r="N1506" i="1" a="1"/>
  <c r="N1507" i="1" a="1"/>
  <c r="N1715" i="1" a="1"/>
  <c r="N1585" i="1" a="1"/>
  <c r="N1129" i="1" a="1"/>
  <c r="N986" i="1" a="1"/>
  <c r="N1075" i="1" a="1"/>
  <c r="N1252" i="1" a="1"/>
  <c r="N1259" i="1" a="1"/>
  <c r="N1384" i="1" a="1"/>
  <c r="N1289" i="1" a="1"/>
  <c r="N1281" i="1" a="1"/>
  <c r="N1270" i="1" a="1"/>
  <c r="N1319" i="1" a="1"/>
  <c r="N1312" i="1" a="1"/>
  <c r="N1400" i="1" a="1"/>
  <c r="N1402" i="1" a="1"/>
  <c r="N1522" i="1" a="1"/>
  <c r="N1602" i="1" a="1"/>
  <c r="N1584" i="1" a="1"/>
  <c r="N1783" i="1" a="1"/>
  <c r="N1481" i="1" a="1"/>
  <c r="N1643" i="1" a="1"/>
  <c r="N912" i="1" a="1"/>
  <c r="N904" i="1" a="1"/>
  <c r="N918" i="1" a="1"/>
  <c r="N999" i="1" a="1"/>
  <c r="N1142" i="1" a="1"/>
  <c r="N1110" i="1" a="1"/>
  <c r="N1071" i="1" a="1"/>
  <c r="N1300" i="1" a="1"/>
  <c r="N1265" i="1" a="1"/>
  <c r="N1280" i="1" a="1"/>
  <c r="N1309" i="1" a="1"/>
  <c r="N1258" i="1" a="1"/>
  <c r="N1333" i="1" a="1"/>
  <c r="N1368" i="1" a="1"/>
  <c r="N1430" i="1" a="1"/>
  <c r="N1595" i="1" a="1"/>
  <c r="R1581" i="1" a="1"/>
  <c r="N1549" i="1" a="1"/>
  <c r="N1407" i="1" a="1"/>
  <c r="N1533" i="1" a="1"/>
  <c r="N1619" i="1" a="1"/>
  <c r="N1587" i="1" a="1"/>
  <c r="N763" i="1" a="1"/>
  <c r="N1012" i="1" a="1"/>
  <c r="N1024" i="1" a="1"/>
  <c r="N1079" i="1" a="1"/>
  <c r="N1000" i="1" a="1"/>
  <c r="N1158" i="1" a="1"/>
  <c r="N1332" i="1" a="1"/>
  <c r="N1267" i="1" a="1"/>
  <c r="N1303" i="1" a="1"/>
  <c r="N1353" i="1" a="1"/>
  <c r="N1389" i="1" a="1"/>
  <c r="N1390" i="1" a="1"/>
  <c r="N1668" i="1" a="1"/>
  <c r="R1559" i="1" a="1"/>
  <c r="N1412" i="1" a="1"/>
  <c r="N1590" i="1" a="1"/>
  <c r="N1713" i="1" a="1"/>
  <c r="N1510" i="1" a="1"/>
  <c r="N754" i="1" a="1"/>
  <c r="N1033" i="1" a="1"/>
  <c r="N1151" i="1" a="1"/>
  <c r="N1422" i="1" a="1"/>
  <c r="N1401" i="1" a="1"/>
  <c r="N1302" i="1" a="1"/>
  <c r="N1317" i="1" a="1"/>
  <c r="N1341" i="1" a="1"/>
  <c r="N1331" i="1" a="1"/>
  <c r="R1555" i="1" a="1"/>
  <c r="N1498" i="1" a="1"/>
  <c r="N1457" i="1" a="1"/>
  <c r="N1444" i="1" a="1"/>
  <c r="N1650" i="1" a="1"/>
  <c r="N779" i="1" a="1"/>
  <c r="N1068" i="1" a="1"/>
  <c r="N1069" i="1" a="1"/>
  <c r="N1058" i="1" a="1"/>
  <c r="N1105" i="1" a="1"/>
  <c r="N1088" i="1" a="1"/>
  <c r="N1243" i="1" a="1"/>
  <c r="N1173" i="1" a="1"/>
  <c r="N1128" i="1" a="1"/>
  <c r="N1271" i="1" a="1"/>
  <c r="N1338" i="1" a="1"/>
  <c r="N1324" i="1" a="1"/>
  <c r="N1316" i="1" a="1"/>
  <c r="N1092" i="1" a="1"/>
  <c r="N1153" i="1" a="1"/>
  <c r="N1098" i="1" a="1"/>
  <c r="N1152" i="1" a="1"/>
  <c r="N1288" i="1" a="1"/>
  <c r="N1277" i="1" a="1"/>
  <c r="N1145" i="1" a="1"/>
  <c r="N1330" i="1" a="1"/>
  <c r="N1346" i="1" a="1"/>
  <c r="N1367" i="1" a="1"/>
  <c r="N1395" i="1" a="1"/>
  <c r="N1362" i="1" a="1"/>
  <c r="N1406" i="1" a="1"/>
  <c r="N1015" i="1" a="1"/>
  <c r="N1037" i="1" a="1"/>
  <c r="N1147" i="1" a="1"/>
  <c r="N1126" i="1" a="1"/>
  <c r="N1127" i="1" a="1"/>
  <c r="N1268" i="1" a="1"/>
  <c r="N1291" i="1" a="1"/>
  <c r="N1292" i="1" a="1"/>
  <c r="N1150" i="1" a="1"/>
  <c r="N1249" i="1" a="1"/>
  <c r="N1370" i="1" a="1"/>
  <c r="N750" i="1" a="1"/>
  <c r="N1030" i="1" a="1"/>
  <c r="N766" i="1" a="1"/>
  <c r="N1143" i="1" a="1"/>
  <c r="N1084" i="1" a="1"/>
  <c r="N1122" i="1" a="1"/>
  <c r="N1131" i="1" a="1"/>
  <c r="N1349" i="1" a="1"/>
  <c r="N996" i="1" a="1"/>
  <c r="N1156" i="1" a="1"/>
  <c r="N1318" i="1" a="1"/>
  <c r="N1459" i="1" a="1"/>
  <c r="N1519" i="1" a="1"/>
  <c r="N1397" i="1" a="1"/>
  <c r="N1462" i="1" a="1"/>
  <c r="N1676" i="1" a="1"/>
  <c r="N1529" i="1" a="1"/>
  <c r="R1463" i="1" a="1"/>
  <c r="N1717" i="1" a="1"/>
  <c r="N1677" i="1" a="1"/>
  <c r="N1726" i="1" a="1"/>
  <c r="N1729" i="1" a="1"/>
  <c r="N1774" i="1" a="1"/>
  <c r="R5128" i="1" a="1"/>
  <c r="N5293" i="1" a="1"/>
  <c r="N1770" i="1" a="1"/>
  <c r="N1778" i="1" a="1"/>
  <c r="N1710" i="1" a="1"/>
  <c r="N1766" i="1" a="1"/>
  <c r="N5350" i="1" a="1"/>
  <c r="N5267" i="1" a="1"/>
  <c r="N1306" i="1" a="1"/>
  <c r="N1612" i="1" a="1"/>
  <c r="N1788" i="1" a="1"/>
  <c r="R1694" i="1" a="1"/>
  <c r="N1256" i="1" a="1"/>
  <c r="N1248" i="1" a="1"/>
  <c r="N1275" i="1" a="1"/>
  <c r="N1651" i="1" a="1"/>
  <c r="N1454" i="1" a="1"/>
  <c r="N1496" i="1" a="1"/>
  <c r="R1551" i="1" a="1"/>
  <c r="N1628" i="1" a="1"/>
  <c r="N1642" i="1" a="1"/>
  <c r="N1474" i="1" a="1"/>
  <c r="N1631" i="1" a="1"/>
  <c r="N1763" i="1" a="1"/>
  <c r="N1674" i="1" a="1"/>
  <c r="N1696" i="1" a="1"/>
  <c r="N1686" i="1" a="1"/>
  <c r="N1639" i="1" a="1"/>
  <c r="N1748" i="1" a="1"/>
  <c r="R1803" i="1" a="1"/>
  <c r="N1742" i="1" a="1"/>
  <c r="N5295" i="1" a="1"/>
  <c r="N5294" i="1" a="1"/>
  <c r="N5378" i="1" a="1"/>
  <c r="N1690" i="1" a="1"/>
  <c r="N1688" i="1" a="1"/>
  <c r="N1751" i="1" a="1"/>
  <c r="N1712" i="1" a="1"/>
  <c r="N5198" i="1" a="1"/>
  <c r="N991" i="1" a="1"/>
  <c r="N1237" i="1" a="1"/>
  <c r="N1415" i="1" a="1"/>
  <c r="N1479" i="1" a="1"/>
  <c r="N1609" i="1" a="1"/>
  <c r="R5127" i="1" a="1"/>
  <c r="N1227" i="1" a="1"/>
  <c r="N1364" i="1" a="1"/>
  <c r="N1433" i="1" a="1"/>
  <c r="N1416" i="1" a="1"/>
  <c r="N1343" i="1" a="1"/>
  <c r="R1462" i="1" a="1"/>
  <c r="N1530" i="1" a="1"/>
  <c r="N1627" i="1" a="1"/>
  <c r="N1682" i="1" a="1"/>
  <c r="R1575" i="1" a="1"/>
  <c r="N1551" i="1" a="1"/>
  <c r="N1490" i="1" a="1"/>
  <c r="N1730" i="1" a="1"/>
  <c r="N5127" i="1" a="1"/>
  <c r="N5265" i="1" a="1"/>
  <c r="N1672" i="1" a="1"/>
  <c r="N1644" i="1" a="1"/>
  <c r="N5275" i="1" a="1"/>
  <c r="N1372" i="1" a="1"/>
  <c r="N1735" i="1" a="1"/>
  <c r="N1693" i="1" a="1"/>
  <c r="N756" i="1" a="1"/>
  <c r="N1094" i="1" a="1"/>
  <c r="N1233" i="1" a="1"/>
  <c r="N1322" i="1" a="1"/>
  <c r="N1251" i="1" a="1"/>
  <c r="R1464" i="1" a="1"/>
  <c r="N1509" i="1" a="1"/>
  <c r="N1424" i="1" a="1"/>
  <c r="N1417" i="1" a="1"/>
  <c r="R1461" i="1" a="1"/>
  <c r="N1647" i="1" a="1"/>
  <c r="N1513" i="1" a="1"/>
  <c r="N1736" i="1" a="1"/>
  <c r="N1598" i="1" a="1"/>
  <c r="N1482" i="1" a="1"/>
  <c r="N1635" i="1" a="1"/>
  <c r="N1637" i="1" a="1"/>
  <c r="N1559" i="1" a="1"/>
  <c r="N1756" i="1" a="1"/>
  <c r="N1683" i="1" a="1"/>
  <c r="N1747" i="1" a="1"/>
  <c r="N5288" i="1" a="1"/>
  <c r="N1020" i="1" a="1"/>
  <c r="N1328" i="1" a="1"/>
  <c r="R1457" i="1" a="1"/>
  <c r="N1701" i="1" a="1"/>
  <c r="N5276" i="1" a="1"/>
  <c r="N1361" i="1" a="1"/>
  <c r="N1356" i="1" a="1"/>
  <c r="N1385" i="1" a="1"/>
  <c r="N1478" i="1" a="1"/>
  <c r="N1603" i="1" a="1"/>
  <c r="N1561" i="1" a="1"/>
  <c r="N1588" i="1" a="1"/>
  <c r="N1722" i="1" a="1"/>
  <c r="N1731" i="1" a="1"/>
  <c r="N1758" i="1" a="1"/>
  <c r="R1801" i="1" a="1"/>
  <c r="N5318" i="1" a="1"/>
  <c r="N5278" i="1" a="1"/>
  <c r="R1561" i="1" a="1"/>
  <c r="N1691" i="1" a="1"/>
  <c r="N1797" i="1" a="1"/>
  <c r="N1718" i="1" a="1"/>
  <c r="N1750" i="1" a="1"/>
  <c r="N1790" i="1" a="1"/>
  <c r="N1102" i="1" a="1"/>
  <c r="N1658" i="1" a="1"/>
  <c r="N1794" i="1" a="1"/>
  <c r="N1441" i="1" a="1"/>
  <c r="N993" i="1" a="1"/>
  <c r="N1228" i="1" a="1"/>
  <c r="N1261" i="1" a="1"/>
  <c r="N1369" i="1" a="1"/>
  <c r="N1388" i="1" a="1"/>
  <c r="N1425" i="1" a="1"/>
  <c r="N1700" i="1" a="1"/>
  <c r="N1703" i="1" a="1"/>
  <c r="N1706" i="1" a="1"/>
  <c r="N1757" i="1" a="1"/>
  <c r="N1786" i="1" a="1"/>
  <c r="N1767" i="1" a="1"/>
  <c r="N1660" i="1" a="1"/>
  <c r="N1769" i="1" a="1"/>
  <c r="R5126" i="1" a="1"/>
  <c r="N5125" i="1" a="1"/>
  <c r="N1512" i="1" a="1"/>
  <c r="N1665" i="1" a="1"/>
  <c r="N1744" i="1" a="1"/>
  <c r="N1787" i="1" a="1"/>
  <c r="N1764" i="1" a="1"/>
  <c r="N1532" i="1" a="1"/>
  <c r="N1673" i="1" a="1"/>
  <c r="N1065" i="1" a="1"/>
  <c r="N1096" i="1" a="1"/>
  <c r="N1410" i="1" a="1"/>
  <c r="N1581" i="1" a="1"/>
  <c r="N1725" i="1" a="1"/>
  <c r="N1652" i="1" a="1"/>
  <c r="R1547" i="1" a="1"/>
  <c r="N1503" i="1" a="1"/>
  <c r="N1511" i="1" a="1"/>
  <c r="N1740" i="1" a="1"/>
  <c r="N5126" i="1" a="1"/>
  <c r="N1136" i="1" a="1"/>
  <c r="N1121" i="1" a="1"/>
  <c r="N1287" i="1" a="1"/>
  <c r="N1443" i="1" a="1"/>
  <c r="N1339" i="1" a="1"/>
  <c r="N1348" i="1" a="1"/>
  <c r="N1623" i="1" a="1"/>
  <c r="N1494" i="1" a="1"/>
  <c r="N1477" i="1" a="1"/>
  <c r="N1528" i="1" a="1"/>
  <c r="N1591" i="1" a="1"/>
  <c r="N1634" i="1" a="1"/>
  <c r="N1791" i="1" a="1"/>
  <c r="N1779" i="1" a="1"/>
  <c r="N1782" i="1" a="1"/>
  <c r="N1795" i="1" a="1"/>
  <c r="N5270" i="1" a="1"/>
  <c r="N994" i="1" a="1"/>
  <c r="N1006" i="1" a="1"/>
  <c r="N1426" i="1" a="1"/>
  <c r="N1347" i="1" a="1"/>
  <c r="N1074" i="1" a="1"/>
  <c r="N1154" i="1" a="1"/>
  <c r="N1373" i="1" a="1"/>
  <c r="N1377" i="1" a="1"/>
  <c r="N1525" i="1" a="1"/>
  <c r="N1515" i="1" a="1"/>
  <c r="N1577" i="1" a="1"/>
  <c r="N1501" i="1" a="1"/>
  <c r="N1607" i="1" a="1"/>
  <c r="N1671" i="1" a="1"/>
  <c r="N1538" i="1" a="1"/>
  <c r="N1784" i="1" a="1"/>
  <c r="N1754" i="1" a="1"/>
  <c r="N1780" i="1" a="1"/>
  <c r="N1805" i="1" a="1"/>
  <c r="N5291" i="1" a="1"/>
  <c r="N970" i="1" a="1"/>
  <c r="N1260" i="1" a="1"/>
  <c r="N1414" i="1" a="1"/>
  <c r="N1321" i="1" a="1"/>
  <c r="N1398" i="1" a="1"/>
  <c r="R1553" i="1" a="1"/>
  <c r="N1621" i="1" a="1"/>
  <c r="N1070" i="1" a="1"/>
  <c r="N1234" i="1" a="1"/>
  <c r="N1423" i="1" a="1"/>
  <c r="N1409" i="1" a="1"/>
  <c r="N1632" i="1" a="1"/>
  <c r="R1549" i="1" a="1"/>
  <c r="N1491" i="1" a="1"/>
  <c r="N1625" i="1" a="1"/>
  <c r="N1489" i="1" a="1"/>
  <c r="N1684" i="1" a="1"/>
  <c r="N1685" i="1" a="1"/>
  <c r="N1699" i="1" a="1"/>
  <c r="N1624" i="1" a="1"/>
  <c r="N1727" i="1" a="1"/>
  <c r="N1659" i="1" a="1"/>
  <c r="N1732" i="1" a="1"/>
  <c r="N1565" i="1" a="1"/>
  <c r="N1697" i="1" a="1"/>
  <c r="N1728" i="1" a="1"/>
  <c r="N1768" i="1" a="1"/>
  <c r="R1807" i="1" a="1"/>
  <c r="N1724" i="1" a="1"/>
  <c r="R5124" i="1" a="1"/>
  <c r="N5266" i="1" a="1"/>
  <c r="N5264" i="1" a="1"/>
  <c r="N1120" i="1" a="1"/>
  <c r="N1263" i="1" a="1"/>
  <c r="N1240" i="1" a="1"/>
  <c r="N1419" i="1" a="1"/>
  <c r="N1775" i="1" a="1"/>
  <c r="N1583" i="1" a="1"/>
  <c r="N1608" i="1" a="1"/>
  <c r="N1563" i="1" a="1"/>
  <c r="N1232" i="1" a="1"/>
  <c r="N1365" i="1" a="1"/>
  <c r="N1435" i="1" a="1"/>
  <c r="N1553" i="1" a="1"/>
  <c r="N1392" i="1" a="1"/>
  <c r="N1620" i="1" a="1"/>
  <c r="N1492" i="1" a="1"/>
  <c r="N1626" i="1" a="1"/>
  <c r="N1567" i="1" a="1"/>
  <c r="N1432" i="1" a="1"/>
  <c r="N1738" i="1" a="1"/>
  <c r="N1667" i="1" a="1"/>
  <c r="N1662" i="1" a="1"/>
  <c r="N1678" i="1" a="1"/>
  <c r="N1615" i="1" a="1"/>
  <c r="N1681" i="1" a="1"/>
  <c r="N1762" i="1" a="1"/>
  <c r="R5129" i="1" a="1"/>
  <c r="N1705" i="1" a="1"/>
  <c r="N5274" i="1" a="1"/>
  <c r="N1745" i="1" a="1"/>
  <c r="N5292" i="1" a="1"/>
  <c r="N5289" i="1" a="1"/>
  <c r="N5344" i="1" a="1"/>
  <c r="N1661" i="1" a="1"/>
  <c r="N1752" i="1" a="1"/>
  <c r="N1755" i="1" a="1"/>
  <c r="N5271" i="1" a="1"/>
  <c r="N1421" i="1" a="1"/>
  <c r="N753" i="1" a="1"/>
  <c r="N1592" i="1" a="1"/>
  <c r="N1692" i="1" a="1"/>
  <c r="N1772" i="1" a="1"/>
  <c r="N1702" i="1" a="1"/>
  <c r="N1733" i="1" a="1"/>
  <c r="N1789" i="1" a="1"/>
  <c r="N5272" i="1" a="1"/>
  <c r="N1746" i="1" a="1"/>
  <c r="N1807" i="1" a="1"/>
  <c r="R5286" i="1" a="1"/>
  <c r="N1760" i="1" a="1"/>
  <c r="N1226" i="1" a="1"/>
  <c r="N1741" i="1" a="1"/>
  <c r="N1047" i="1" a="1"/>
  <c r="N1687" i="1" a="1"/>
  <c r="N1594" i="1" a="1"/>
  <c r="N5279" i="1" a="1"/>
  <c r="N1111" i="1" a="1"/>
  <c r="N1236" i="1" a="1"/>
  <c r="N1734" i="1" a="1"/>
  <c r="N5197" i="1" a="1"/>
  <c r="N5128" i="1" a="1"/>
  <c r="R1797" i="1" a="1"/>
  <c r="N1633" i="1" a="1"/>
  <c r="N5124" i="1" a="1"/>
  <c r="N1709" i="1" a="1"/>
  <c r="N1753" i="1" a="1"/>
  <c r="N1689" i="1" a="1"/>
  <c r="N1505" i="1" a="1"/>
  <c r="R1579" i="1" a="1"/>
  <c r="N1723" i="1" a="1"/>
  <c r="N1438" i="1" a="1"/>
  <c r="N1749" i="1" a="1"/>
  <c r="N5268" i="1" a="1"/>
  <c r="N1719" i="1" a="1"/>
  <c r="N1616" i="1" a="1"/>
  <c r="R1577" i="1" a="1"/>
  <c r="N1629" i="1" a="1"/>
  <c r="R1799" i="1" a="1"/>
  <c r="N1648" i="1" a="1"/>
  <c r="N1761" i="1" a="1"/>
  <c r="N1716" i="1" a="1"/>
  <c r="N1799" i="1" a="1"/>
  <c r="N1737" i="1" a="1"/>
  <c r="N1497" i="1" a="1"/>
  <c r="N1803" i="1" a="1"/>
  <c r="N1476" i="1" a="1"/>
  <c r="N1320" i="1" a="1"/>
  <c r="N1483" i="1" a="1"/>
  <c r="N1382" i="1" a="1"/>
  <c r="N1463" i="1" a="1"/>
  <c r="N1721" i="1" a="1"/>
  <c r="N1630" i="1" a="1"/>
  <c r="N1636" i="1" a="1"/>
  <c r="N1776" i="1" a="1"/>
  <c r="N1255" i="1" a="1"/>
  <c r="N1345" i="1" a="1"/>
  <c r="N1488" i="1" a="1"/>
  <c r="N1593" i="1" a="1"/>
  <c r="N1535" i="1" a="1"/>
  <c r="N1297" i="1" a="1"/>
  <c r="N5277" i="1" a="1"/>
  <c r="N1759" i="1" a="1"/>
  <c r="N1521" i="1" a="1"/>
  <c r="N1711" i="1" a="1"/>
  <c r="N1266" i="1" a="1"/>
  <c r="N1793" i="1" a="1"/>
  <c r="N1272" i="1" a="1"/>
  <c r="N1495" i="1" a="1"/>
  <c r="N1649" i="1" a="1"/>
  <c r="N1378" i="1" a="1"/>
  <c r="N1383" i="1" a="1"/>
  <c r="R1563" i="1" a="1"/>
  <c r="N5269" i="1" a="1"/>
  <c r="N5273" i="1" a="1"/>
  <c r="N1657" i="1" a="1"/>
  <c r="R1805" i="1" a="1"/>
  <c r="N1792" i="1" a="1"/>
  <c r="N5290" i="1" a="1"/>
  <c r="N1679" i="1" a="1"/>
  <c r="N1589" i="1" a="1"/>
  <c r="N1641" i="1" a="1"/>
  <c r="N1771" i="1" a="1"/>
  <c r="N1765" i="1" a="1"/>
  <c r="N1600" i="1" a="1"/>
  <c r="N1739" i="1" a="1"/>
  <c r="R1454" i="1" a="1"/>
  <c r="N1714" i="1" a="1"/>
  <c r="N752" i="1" a="1"/>
  <c r="N1337" i="1" a="1"/>
  <c r="N1442" i="1" a="1"/>
  <c r="N1698" i="1" a="1"/>
  <c r="N1461" i="1" a="1"/>
  <c r="N1350" i="1" a="1"/>
  <c r="N1223" i="1" a="1"/>
  <c r="N1413" i="1" a="1"/>
  <c r="R1448" i="1" a="1"/>
  <c r="N1586" i="1" a="1"/>
  <c r="N1645" i="1" a="1"/>
  <c r="N1680" i="1" a="1"/>
  <c r="R5125" i="1" a="1"/>
  <c r="N1801" i="1" a="1"/>
  <c r="N1295" i="1" a="1"/>
  <c r="N1555" i="1" a="1"/>
  <c r="N1646" i="1" a="1"/>
  <c r="N1720" i="1" a="1"/>
  <c r="N1062" i="1" a="1"/>
  <c r="N1418" i="1" a="1"/>
  <c r="N1613" i="1" a="1"/>
  <c r="N1486" i="1" a="1"/>
  <c r="N1618" i="1" a="1"/>
  <c r="N1781" i="1" a="1"/>
  <c r="N1610" i="1" a="1"/>
  <c r="N1640" i="1" a="1"/>
  <c r="N1301" i="1" a="1"/>
  <c r="N1394" i="1" a="1"/>
  <c r="N1597" i="1" a="1"/>
  <c r="N1518" i="1" a="1"/>
  <c r="N1707" i="1" a="1"/>
  <c r="N1638" i="1" a="1"/>
  <c r="N5263" i="1" a="1"/>
  <c r="N1655" i="1" a="1"/>
  <c r="N1654" i="1" a="1"/>
  <c r="N5129" i="1" a="1"/>
  <c r="N1427" i="1" a="1"/>
  <c r="R1565" i="1" a="1"/>
  <c r="N1500" i="1" a="1"/>
  <c r="N1785" i="1" a="1"/>
  <c r="N1708" i="1" a="1"/>
  <c r="N1664" i="1" a="1"/>
  <c r="N1670" i="1" a="1"/>
  <c r="N1508" i="1" a="1"/>
  <c r="N1605" i="1" a="1"/>
  <c r="N1695" i="1" a="1"/>
  <c r="N1694" i="1" a="1"/>
  <c r="N1773" i="1" a="1"/>
  <c r="R1567" i="1" a="1"/>
  <c r="N5383" i="1" a="1"/>
  <c r="N5358" i="1" a="1"/>
  <c r="N5316" i="1" a="1"/>
  <c r="R5343" i="1" a="1"/>
  <c r="R5384" i="1" a="1"/>
  <c r="R5317" i="1" a="1"/>
  <c r="N5351" i="1" a="1"/>
  <c r="N5384" i="1" a="1"/>
  <c r="N5230" i="1" a="1"/>
  <c r="R5204" i="1" a="1"/>
  <c r="R5194" i="1" a="1"/>
  <c r="N5262" i="1" a="1"/>
  <c r="N5404" i="1" a="1"/>
  <c r="N5353" i="1" a="1"/>
  <c r="R5383" i="1" a="1"/>
  <c r="R5287" i="1" a="1"/>
  <c r="N5281" i="1" a="1"/>
  <c r="N5346" i="1" a="1"/>
  <c r="R5351" i="1" a="1"/>
  <c r="N5261" i="1" a="1"/>
  <c r="N5287" i="1" a="1"/>
  <c r="R5231" i="1" a="1"/>
  <c r="R5203" i="1" a="1"/>
  <c r="R5173" i="1" a="1"/>
  <c r="R5344" i="1" a="1"/>
  <c r="N5280" i="1" a="1"/>
  <c r="N5234" i="1" a="1"/>
  <c r="N5196" i="1" a="1"/>
  <c r="R5195" i="1" a="1"/>
  <c r="N5343" i="1" a="1"/>
  <c r="N5286" i="1" a="1"/>
  <c r="N5231" i="1" a="1"/>
  <c r="N5203" i="1" a="1"/>
  <c r="N5317" i="1" a="1"/>
  <c r="N5236" i="1" a="1"/>
  <c r="N5359" i="1" a="1"/>
  <c r="N5172" i="1" a="1"/>
  <c r="R5123" i="1" a="1"/>
  <c r="R5262" i="1" a="1"/>
  <c r="R5230" i="1" a="1"/>
  <c r="N5134" i="1" a="1"/>
  <c r="R5235" i="1" a="1"/>
  <c r="R5196" i="1" a="1"/>
  <c r="N5235" i="1" a="1"/>
  <c r="R5261" i="1" a="1"/>
  <c r="N5205" i="1" a="1"/>
  <c r="R5122" i="1" a="1"/>
  <c r="R5316" i="1" a="1"/>
  <c r="R5234" i="1" a="1"/>
  <c r="R5359" i="1" a="1"/>
  <c r="N5168" i="1" a="1"/>
  <c r="R5135" i="1" a="1"/>
  <c r="N5232" i="1" a="1"/>
  <c r="N5195" i="1" a="1"/>
  <c r="N5173" i="1" a="1"/>
  <c r="N5135" i="1" a="1"/>
  <c r="N5123" i="1" a="1"/>
  <c r="R5172" i="1" a="1"/>
  <c r="N5204" i="1" a="1"/>
  <c r="R5134" i="1" a="1"/>
  <c r="N5194" i="1" a="1"/>
  <c r="N1531" i="1" a="1"/>
  <c r="N5122" i="1" a="1"/>
  <c r="N1527" i="1" a="1"/>
  <c r="R1537" i="1" a="1"/>
  <c r="R1473" i="1" a="1"/>
  <c r="N1526" i="1" a="1"/>
  <c r="R1472" i="1" a="1"/>
  <c r="R1447" i="1" a="1"/>
  <c r="N1517" i="1" a="1"/>
  <c r="N1473" i="1" a="1"/>
  <c r="N1447" i="1" a="1"/>
  <c r="N1434" i="1" a="1"/>
  <c r="N1431" i="1" a="1"/>
  <c r="N1428" i="1" a="1"/>
  <c r="R1446" i="1" a="1"/>
  <c r="N1537" i="1" a="1"/>
  <c r="R1536" i="1" a="1"/>
  <c r="N1472" i="1" a="1"/>
  <c r="N1446" i="1" a="1"/>
  <c r="N1536" i="1" a="1"/>
  <c r="N1475" i="1" a="1"/>
  <c r="N1493" i="1" a="1"/>
  <c r="N1467" i="1" a="1"/>
  <c r="N1363" i="1" a="1"/>
  <c r="N1329" i="1" a="1"/>
  <c r="N1351" i="1" a="1"/>
  <c r="N1340" i="1" a="1"/>
  <c r="N1396" i="1" a="1"/>
  <c r="N1420" i="1" a="1"/>
  <c r="N1380" i="1" a="1"/>
  <c r="N1374" i="1" a="1"/>
  <c r="N1386" i="1" a="1"/>
  <c r="N1371" i="1" a="1"/>
  <c r="N1359" i="1" a="1"/>
  <c r="N1336" i="1" a="1"/>
  <c r="N1408" i="1" a="1"/>
  <c r="N1376" i="1" a="1"/>
  <c r="N1344" i="1" a="1"/>
  <c r="N1411" i="1" a="1"/>
  <c r="N1375" i="1" a="1"/>
  <c r="N1310" i="1" a="1"/>
  <c r="N1276" i="1" a="1"/>
  <c r="N1335" i="1" a="1"/>
  <c r="N1299" i="1" a="1"/>
  <c r="N1284" i="1" a="1"/>
  <c r="N1391" i="1" a="1"/>
  <c r="N1334" i="1" a="1"/>
  <c r="N1269" i="1" a="1"/>
  <c r="N1254" i="1" a="1"/>
  <c r="N1257" i="1" a="1"/>
  <c r="N1172" i="1" a="1"/>
  <c r="N1155" i="1" a="1"/>
  <c r="N1195" i="1" a="1"/>
  <c r="N1323" i="1" a="1"/>
  <c r="N1286" i="1" a="1"/>
  <c r="N1283" i="1" a="1"/>
  <c r="N1274" i="1" a="1"/>
  <c r="R1247" i="1" a="1"/>
  <c r="N1307" i="1" a="1"/>
  <c r="N1294" i="1" a="1"/>
  <c r="N1342" i="1" a="1"/>
  <c r="N1279" i="1" a="1"/>
  <c r="N1171" i="1" a="1"/>
  <c r="N866" i="1" a="1"/>
  <c r="N1247" i="1" a="1"/>
  <c r="R1195" i="1" a="1"/>
  <c r="R1246" i="1" a="1"/>
  <c r="N1246" i="1" a="1"/>
  <c r="R1203" i="1" a="1"/>
  <c r="N868" i="1" a="1"/>
  <c r="R1202" i="1" a="1"/>
  <c r="N1253" i="1" a="1"/>
  <c r="N1194" i="1" a="1"/>
  <c r="R1172" i="1" a="1"/>
  <c r="N1202" i="1" a="1"/>
  <c r="R866" i="1" a="1"/>
  <c r="N1262" i="1" a="1"/>
  <c r="R1171" i="1" a="1"/>
  <c r="N879" i="1" a="1"/>
  <c r="N1203" i="1" a="1"/>
  <c r="N1101" i="1" a="1"/>
  <c r="N1040" i="1" a="1"/>
  <c r="R878" i="1" a="1"/>
  <c r="N1199" i="1" a="1"/>
  <c r="R1194" i="1" a="1"/>
  <c r="R962" i="1" a="1"/>
  <c r="N1028" i="1" a="1"/>
  <c r="R867" i="1" a="1"/>
  <c r="N902" i="1" a="1"/>
  <c r="N995" i="1" a="1"/>
  <c r="N898" i="1" a="1"/>
  <c r="R901" i="1" a="1"/>
  <c r="R790" i="1" a="1"/>
  <c r="R928" i="1" a="1"/>
  <c r="R879" i="1" a="1"/>
  <c r="N867" i="1" a="1"/>
  <c r="N972" i="1" a="1"/>
  <c r="N928" i="1" a="1"/>
  <c r="N1064" i="1" a="1"/>
  <c r="R961" i="1" a="1"/>
  <c r="R927" i="1" a="1"/>
  <c r="N878" i="1" a="1"/>
  <c r="N971" i="1" a="1"/>
  <c r="N927" i="1" a="1"/>
  <c r="N920" i="1" a="1"/>
  <c r="N739" i="1" a="1"/>
  <c r="R789" i="1" a="1"/>
  <c r="N862" i="1" a="1"/>
  <c r="R738" i="1" a="1"/>
  <c r="N789" i="1" a="1"/>
  <c r="N719" i="1" a="1"/>
  <c r="R902" i="1" a="1"/>
  <c r="N901" i="1" a="1"/>
  <c r="N965" i="1" a="1"/>
  <c r="N962" i="1" a="1"/>
  <c r="N961" i="1" a="1"/>
  <c r="N790" i="1" a="1"/>
  <c r="R739" i="1" a="1"/>
  <c r="N536" i="1" a="1"/>
  <c r="N507" i="1" a="1"/>
  <c r="N486" i="1" a="1"/>
  <c r="N457" i="1" a="1"/>
  <c r="N436" i="1" a="1"/>
  <c r="N620" i="1" a="1"/>
  <c r="N549" i="1" a="1"/>
  <c r="N528" i="1" a="1"/>
  <c r="N541" i="1" a="1"/>
  <c r="N625" i="1" a="1"/>
  <c r="N554" i="1" a="1"/>
  <c r="N546" i="1" a="1"/>
  <c r="N538" i="1" a="1"/>
  <c r="N530" i="1" a="1"/>
  <c r="N509" i="1" a="1"/>
  <c r="N488" i="1" a="1"/>
  <c r="N480" i="1" a="1"/>
  <c r="N738" i="1" a="1"/>
  <c r="R624" i="1" a="1"/>
  <c r="N551" i="1" a="1"/>
  <c r="N522" i="1" a="1"/>
  <c r="N501" i="1" a="1"/>
  <c r="N472" i="1" a="1"/>
  <c r="N451" i="1" a="1"/>
  <c r="N422" i="1" a="1"/>
  <c r="N401" i="1" a="1"/>
  <c r="N543" i="1" a="1"/>
  <c r="N535" i="1" a="1"/>
  <c r="N556" i="1" a="1"/>
  <c r="R720" i="1" a="1"/>
  <c r="N537" i="1" a="1"/>
  <c r="N516" i="1" a="1"/>
  <c r="N487" i="1" a="1"/>
  <c r="N466" i="1" a="1"/>
  <c r="N550" i="1" a="1"/>
  <c r="N720" i="1" a="1"/>
  <c r="N542" i="1" a="1"/>
  <c r="N521" i="1" a="1"/>
  <c r="N492" i="1" a="1"/>
  <c r="R719" i="1" a="1"/>
  <c r="N715" i="1" a="1"/>
  <c r="N735" i="1" a="1"/>
  <c r="N464" i="1" a="1"/>
  <c r="N429" i="1" a="1"/>
  <c r="N403" i="1" a="1"/>
  <c r="N381" i="1" a="1"/>
  <c r="N352" i="1" a="1"/>
  <c r="N539" i="1" a="1"/>
  <c r="N525" i="1" a="1"/>
  <c r="N514" i="1" a="1"/>
  <c r="N529" i="1" a="1"/>
  <c r="N483" i="1" a="1"/>
  <c r="N458" i="1" a="1"/>
  <c r="N544" i="1" a="1"/>
  <c r="N473" i="1" a="1"/>
  <c r="N452" i="1" a="1"/>
  <c r="N449" i="1" a="1"/>
  <c r="N411" i="1" a="1"/>
  <c r="N397" i="1" a="1"/>
  <c r="N386" i="1" a="1"/>
  <c r="N378" i="1" a="1"/>
  <c r="N370" i="1" a="1"/>
  <c r="N349" i="1" a="1"/>
  <c r="R625" i="1" a="1"/>
  <c r="N533" i="1" a="1"/>
  <c r="N510" i="1" a="1"/>
  <c r="N476" i="1" a="1"/>
  <c r="N446" i="1" a="1"/>
  <c r="N443" i="1" a="1"/>
  <c r="N440" i="1" a="1"/>
  <c r="N408" i="1" a="1"/>
  <c r="N555" i="1" a="1"/>
  <c r="N517" i="1" a="1"/>
  <c r="N503" i="1" a="1"/>
  <c r="N496" i="1" a="1"/>
  <c r="N489" i="1" a="1"/>
  <c r="N479" i="1" a="1"/>
  <c r="N437" i="1" a="1"/>
  <c r="N405" i="1" a="1"/>
  <c r="N394" i="1" a="1"/>
  <c r="N624" i="1" a="1"/>
  <c r="N548" i="1" a="1"/>
  <c r="N524" i="1" a="1"/>
  <c r="N434" i="1" a="1"/>
  <c r="N520" i="1" a="1"/>
  <c r="N513" i="1" a="1"/>
  <c r="N506" i="1" a="1"/>
  <c r="N499" i="1" a="1"/>
  <c r="N482" i="1" a="1"/>
  <c r="N431" i="1" a="1"/>
  <c r="N428" i="1" a="1"/>
  <c r="N425" i="1" a="1"/>
  <c r="N402" i="1" a="1"/>
  <c r="N391" i="1" a="1"/>
  <c r="N380" i="1" a="1"/>
  <c r="N359" i="1" a="1"/>
  <c r="N532" i="1" a="1"/>
  <c r="N485" i="1" a="1"/>
  <c r="N469" i="1" a="1"/>
  <c r="N463" i="1" a="1"/>
  <c r="N460" i="1" a="1"/>
  <c r="N419" i="1" a="1"/>
  <c r="N454" i="1" a="1"/>
  <c r="N416" i="1" a="1"/>
  <c r="N399" i="1" a="1"/>
  <c r="N388" i="1" a="1"/>
  <c r="N385" i="1" a="1"/>
  <c r="N364" i="1" a="1"/>
  <c r="N547" i="1" a="1"/>
  <c r="N527" i="1" a="1"/>
  <c r="N502" i="1" a="1"/>
  <c r="N495" i="1" a="1"/>
  <c r="N475" i="1" a="1"/>
  <c r="N448" i="1" a="1"/>
  <c r="N445" i="1" a="1"/>
  <c r="N523" i="1" a="1"/>
  <c r="N505" i="1" a="1"/>
  <c r="N478" i="1" a="1"/>
  <c r="N519" i="1" a="1"/>
  <c r="N512" i="1" a="1"/>
  <c r="N498" i="1" a="1"/>
  <c r="N491" i="1" a="1"/>
  <c r="N433" i="1" a="1"/>
  <c r="N430" i="1" a="1"/>
  <c r="N427" i="1" a="1"/>
  <c r="R620" i="1" a="1"/>
  <c r="N531" i="1" a="1"/>
  <c r="N481" i="1" a="1"/>
  <c r="N534" i="1" a="1"/>
  <c r="N518" i="1" a="1"/>
  <c r="N442" i="1" a="1"/>
  <c r="N432" i="1" a="1"/>
  <c r="N417" i="1" a="1"/>
  <c r="N395" i="1" a="1"/>
  <c r="N356" i="1" a="1"/>
  <c r="N293" i="1" a="1"/>
  <c r="N280" i="1" a="1"/>
  <c r="N275" i="1" a="1"/>
  <c r="N270" i="1" a="1"/>
  <c r="N265" i="1" a="1"/>
  <c r="N260" i="1" a="1"/>
  <c r="N497" i="1" a="1"/>
  <c r="N470" i="1" a="1"/>
  <c r="N412" i="1" a="1"/>
  <c r="N366" i="1" a="1"/>
  <c r="N314" i="1" a="1"/>
  <c r="N306" i="1" a="1"/>
  <c r="N285" i="1" a="1"/>
  <c r="N477" i="1" a="1"/>
  <c r="N421" i="1" a="1"/>
  <c r="N407" i="1" a="1"/>
  <c r="N387" i="1" a="1"/>
  <c r="N373" i="1" a="1"/>
  <c r="N346" i="1" a="1"/>
  <c r="N298" i="1" a="1"/>
  <c r="N426" i="1" a="1"/>
  <c r="N369" i="1" a="1"/>
  <c r="R313" i="1" a="1"/>
  <c r="N290" i="1" a="1"/>
  <c r="N553" i="1" a="1"/>
  <c r="N468" i="1" a="1"/>
  <c r="N447" i="1" a="1"/>
  <c r="N383" i="1" a="1"/>
  <c r="N362" i="1" a="1"/>
  <c r="N303" i="1" a="1"/>
  <c r="N282" i="1" a="1"/>
  <c r="N277" i="1" a="1"/>
  <c r="N272" i="1" a="1"/>
  <c r="N267" i="1" a="1"/>
  <c r="N262" i="1" a="1"/>
  <c r="N257" i="1" a="1"/>
  <c r="N552" i="1" a="1"/>
  <c r="N461" i="1" a="1"/>
  <c r="N453" i="1" a="1"/>
  <c r="N390" i="1" a="1"/>
  <c r="N515" i="1" a="1"/>
  <c r="N494" i="1" a="1"/>
  <c r="N484" i="1" a="1"/>
  <c r="N441" i="1" a="1"/>
  <c r="N398" i="1" a="1"/>
  <c r="N372" i="1" a="1"/>
  <c r="N308" i="1" a="1"/>
  <c r="N287" i="1" a="1"/>
  <c r="N420" i="1" a="1"/>
  <c r="N379" i="1" a="1"/>
  <c r="N365" i="1" a="1"/>
  <c r="N355" i="1" a="1"/>
  <c r="N345" i="1" a="1"/>
  <c r="N504" i="1" a="1"/>
  <c r="N459" i="1" a="1"/>
  <c r="N435" i="1" a="1"/>
  <c r="N415" i="1" a="1"/>
  <c r="N410" i="1" a="1"/>
  <c r="N313" i="1" a="1"/>
  <c r="N292" i="1" a="1"/>
  <c r="N279" i="1" a="1"/>
  <c r="N274" i="1" a="1"/>
  <c r="N269" i="1" a="1"/>
  <c r="N264" i="1" a="1"/>
  <c r="N259" i="1" a="1"/>
  <c r="N254" i="1" a="1"/>
  <c r="N249" i="1" a="1"/>
  <c r="N244" i="1" a="1"/>
  <c r="N474" i="1" a="1"/>
  <c r="N467" i="1" a="1"/>
  <c r="N424" i="1" a="1"/>
  <c r="N406" i="1" a="1"/>
  <c r="N393" i="1" a="1"/>
  <c r="N382" i="1" a="1"/>
  <c r="N375" i="1" a="1"/>
  <c r="N358" i="1" a="1"/>
  <c r="N348" i="1" a="1"/>
  <c r="N305" i="1" a="1"/>
  <c r="N284" i="1" a="1"/>
  <c r="N493" i="1" a="1"/>
  <c r="N361" i="1" a="1"/>
  <c r="N297" i="1" a="1"/>
  <c r="N526" i="1" a="1"/>
  <c r="N465" i="1" a="1"/>
  <c r="N368" i="1" a="1"/>
  <c r="N351" i="1" a="1"/>
  <c r="N289" i="1" a="1"/>
  <c r="N545" i="1" a="1"/>
  <c r="N439" i="1" a="1"/>
  <c r="N389" i="1" a="1"/>
  <c r="N302" i="1" a="1"/>
  <c r="N281" i="1" a="1"/>
  <c r="N414" i="1" a="1"/>
  <c r="N371" i="1" a="1"/>
  <c r="N354" i="1" a="1"/>
  <c r="N450" i="1" a="1"/>
  <c r="N396" i="1" a="1"/>
  <c r="N344" i="1" a="1"/>
  <c r="N462" i="1" a="1"/>
  <c r="N384" i="1" a="1"/>
  <c r="N363" i="1" a="1"/>
  <c r="N353" i="1" a="1"/>
  <c r="N508" i="1" a="1"/>
  <c r="N268" i="1" a="1"/>
  <c r="N250" i="1" a="1"/>
  <c r="N187" i="1" a="1"/>
  <c r="N176" i="1" a="1"/>
  <c r="N155" i="1" a="1"/>
  <c r="N253" i="1" a="1"/>
  <c r="N243" i="1" a="1"/>
  <c r="N240" i="1" a="1"/>
  <c r="N221" i="1" a="1"/>
  <c r="N218" i="1" a="1"/>
  <c r="N215" i="1" a="1"/>
  <c r="N212" i="1" a="1"/>
  <c r="N209" i="1" a="1"/>
  <c r="N198" i="1" a="1"/>
  <c r="N184" i="1" a="1"/>
  <c r="N168" i="1" a="1"/>
  <c r="N147" i="1" a="1"/>
  <c r="N500" i="1" a="1"/>
  <c r="N456" i="1" a="1"/>
  <c r="N357" i="1" a="1"/>
  <c r="N334" i="1" a="1"/>
  <c r="R314" i="1" a="1"/>
  <c r="N256" i="1" a="1"/>
  <c r="N246" i="1" a="1"/>
  <c r="N224" i="1" a="1"/>
  <c r="N160" i="1" a="1"/>
  <c r="N139" i="1" a="1"/>
  <c r="N134" i="1" a="1"/>
  <c r="N129" i="1" a="1"/>
  <c r="N124" i="1" a="1"/>
  <c r="N119" i="1" a="1"/>
  <c r="N114" i="1" a="1"/>
  <c r="N109" i="1" a="1"/>
  <c r="N104" i="1" a="1"/>
  <c r="N404" i="1" a="1"/>
  <c r="N296" i="1" a="1"/>
  <c r="N271" i="1" a="1"/>
  <c r="N227" i="1" a="1"/>
  <c r="N206" i="1" a="1"/>
  <c r="N195" i="1" a="1"/>
  <c r="N181" i="1" a="1"/>
  <c r="N173" i="1" a="1"/>
  <c r="N152" i="1" a="1"/>
  <c r="N144" i="1" a="1"/>
  <c r="N192" i="1" a="1"/>
  <c r="N165" i="1" a="1"/>
  <c r="N490" i="1" a="1"/>
  <c r="N236" i="1" a="1"/>
  <c r="N233" i="1" a="1"/>
  <c r="N230" i="1" a="1"/>
  <c r="N203" i="1" a="1"/>
  <c r="N189" i="1" a="1"/>
  <c r="N178" i="1" a="1"/>
  <c r="N157" i="1" a="1"/>
  <c r="N149" i="1" a="1"/>
  <c r="R40" i="1" a="1"/>
  <c r="N423" i="1" a="1"/>
  <c r="N295" i="1" a="1"/>
  <c r="N263" i="1" a="1"/>
  <c r="N239" i="1" a="1"/>
  <c r="R205" i="1" a="1"/>
  <c r="N170" i="1" a="1"/>
  <c r="N141" i="1" a="1"/>
  <c r="N136" i="1" a="1"/>
  <c r="N131" i="1" a="1"/>
  <c r="N126" i="1" a="1"/>
  <c r="N121" i="1" a="1"/>
  <c r="N116" i="1" a="1"/>
  <c r="N111" i="1" a="1"/>
  <c r="N106" i="1" a="1"/>
  <c r="N101" i="1" a="1"/>
  <c r="N96" i="1" a="1"/>
  <c r="N76" i="1" a="1"/>
  <c r="N25" i="1" a="1"/>
  <c r="N400" i="1" a="1"/>
  <c r="N367" i="1" a="1"/>
  <c r="N301" i="1" a="1"/>
  <c r="N283" i="1" a="1"/>
  <c r="N252" i="1" a="1"/>
  <c r="N242" i="1" a="1"/>
  <c r="N217" i="1" a="1"/>
  <c r="N214" i="1" a="1"/>
  <c r="N211" i="1" a="1"/>
  <c r="N200" i="1" a="1"/>
  <c r="N186" i="1" a="1"/>
  <c r="N162" i="1" a="1"/>
  <c r="N154" i="1" a="1"/>
  <c r="N294" i="1" a="1"/>
  <c r="N197" i="1" a="1"/>
  <c r="N175" i="1" a="1"/>
  <c r="N146" i="1" a="1"/>
  <c r="N208" i="1" a="1"/>
  <c r="N194" i="1" a="1"/>
  <c r="N183" i="1" a="1"/>
  <c r="N167" i="1" a="1"/>
  <c r="N159" i="1" a="1"/>
  <c r="R80" i="1" a="1"/>
  <c r="N540" i="1" a="1"/>
  <c r="N444" i="1" a="1"/>
  <c r="N418" i="1" a="1"/>
  <c r="N300" i="1" a="1"/>
  <c r="N266" i="1" a="1"/>
  <c r="N226" i="1" a="1"/>
  <c r="N223" i="1" a="1"/>
  <c r="N220" i="1" a="1"/>
  <c r="N278" i="1" a="1"/>
  <c r="N288" i="1" a="1"/>
  <c r="N248" i="1" a="1"/>
  <c r="N232" i="1" a="1"/>
  <c r="N205" i="1" a="1"/>
  <c r="N191" i="1" a="1"/>
  <c r="N180" i="1" a="1"/>
  <c r="N299" i="1" a="1"/>
  <c r="N258" i="1" a="1"/>
  <c r="N251" i="1" a="1"/>
  <c r="N202" i="1" a="1"/>
  <c r="N156" i="1" a="1"/>
  <c r="N413" i="1" a="1"/>
  <c r="N471" i="1" a="1"/>
  <c r="N392" i="1" a="1"/>
  <c r="N377" i="1" a="1"/>
  <c r="N350" i="1" a="1"/>
  <c r="N273" i="1" a="1"/>
  <c r="N219" i="1" a="1"/>
  <c r="N213" i="1" a="1"/>
  <c r="N286" i="1" a="1"/>
  <c r="N261" i="1" a="1"/>
  <c r="N222" i="1" a="1"/>
  <c r="N210" i="1" a="1"/>
  <c r="N196" i="1" a="1"/>
  <c r="N185" i="1" a="1"/>
  <c r="N174" i="1" a="1"/>
  <c r="N153" i="1" a="1"/>
  <c r="N438" i="1" a="1"/>
  <c r="N376" i="1" a="1"/>
  <c r="N304" i="1" a="1"/>
  <c r="N207" i="1" a="1"/>
  <c r="N182" i="1" a="1"/>
  <c r="N166" i="1" a="1"/>
  <c r="N145" i="1" a="1"/>
  <c r="N511" i="1" a="1"/>
  <c r="N409" i="1" a="1"/>
  <c r="N374" i="1" a="1"/>
  <c r="N247" i="1" a="1"/>
  <c r="N231" i="1" a="1"/>
  <c r="N228" i="1" a="1"/>
  <c r="N225" i="1" a="1"/>
  <c r="N204" i="1" a="1"/>
  <c r="N193" i="1" a="1"/>
  <c r="N179" i="1" a="1"/>
  <c r="N347" i="1" a="1"/>
  <c r="N276" i="1" a="1"/>
  <c r="N234" i="1" a="1"/>
  <c r="N171" i="1" a="1"/>
  <c r="N150" i="1" a="1"/>
  <c r="N137" i="1" a="1"/>
  <c r="N132" i="1" a="1"/>
  <c r="N127" i="1" a="1"/>
  <c r="N122" i="1" a="1"/>
  <c r="N117" i="1" a="1"/>
  <c r="N112" i="1" a="1"/>
  <c r="N107" i="1" a="1"/>
  <c r="N102" i="1" a="1"/>
  <c r="N97" i="1" a="1"/>
  <c r="N360" i="1" a="1"/>
  <c r="N291" i="1" a="1"/>
  <c r="N135" i="1" a="1"/>
  <c r="N113" i="1" a="1"/>
  <c r="N235" i="1" a="1"/>
  <c r="N143" i="1" a="1"/>
  <c r="N229" i="1" a="1"/>
  <c r="N161" i="1" a="1"/>
  <c r="R79" i="1" a="1"/>
  <c r="N169" i="1" a="1"/>
  <c r="N142" i="1" a="1"/>
  <c r="N120" i="1" a="1"/>
  <c r="N94" i="1" a="1"/>
  <c r="N79" i="1" a="1"/>
  <c r="R41" i="1" a="1"/>
  <c r="N99" i="1" a="1"/>
  <c r="N158" i="1" a="1"/>
  <c r="N133" i="1" a="1"/>
  <c r="N105" i="1" a="1"/>
  <c r="N128" i="1" a="1"/>
  <c r="N98" i="1" a="1"/>
  <c r="R25" i="1" a="1"/>
  <c r="N172" i="1" a="1"/>
  <c r="N245" i="1" a="1"/>
  <c r="N148" i="1" a="1"/>
  <c r="N140" i="1" a="1"/>
  <c r="N118" i="1" a="1"/>
  <c r="R92" i="1" a="1"/>
  <c r="N40" i="1" a="1"/>
  <c r="N95" i="1" a="1"/>
  <c r="N36" i="1" a="1"/>
  <c r="N177" i="1" a="1"/>
  <c r="N125" i="1" a="1"/>
  <c r="N103" i="1" a="1"/>
  <c r="N80" i="1" a="1"/>
  <c r="N100" i="1" a="1"/>
  <c r="R24" i="1" a="1"/>
  <c r="N115" i="1" a="1"/>
  <c r="N241" i="1" a="1"/>
  <c r="N190" i="1" a="1"/>
  <c r="N138" i="1" a="1"/>
  <c r="N110" i="1" a="1"/>
  <c r="N92" i="1" a="1"/>
  <c r="N199" i="1" a="1"/>
  <c r="N164" i="1" a="1"/>
  <c r="N188" i="1" a="1"/>
  <c r="N123" i="1" a="1"/>
  <c r="N41" i="1" a="1"/>
  <c r="N238" i="1" a="1"/>
  <c r="N24" i="1" a="1"/>
  <c r="N151" i="1" a="1"/>
  <c r="N237" i="1" a="1"/>
  <c r="N216" i="1" a="1"/>
  <c r="N201" i="1" a="1"/>
  <c r="N163" i="1" a="1"/>
  <c r="N130" i="1" a="1"/>
  <c r="N108" i="1" a="1"/>
  <c r="N255" i="1" a="1"/>
  <c r="R608" i="1" l="1"/>
  <c r="R863" i="1"/>
  <c r="R435" i="1"/>
  <c r="R212" i="1"/>
  <c r="R1643" i="1"/>
  <c r="R1588" i="1"/>
  <c r="R349" i="1"/>
  <c r="R1629" i="1"/>
  <c r="R1440" i="1"/>
  <c r="R551" i="1"/>
  <c r="R494" i="1"/>
  <c r="R5181" i="1"/>
  <c r="R1017" i="1"/>
  <c r="R1060" i="1"/>
  <c r="R1602" i="1"/>
  <c r="R1232" i="1"/>
  <c r="R371" i="1"/>
  <c r="R5312" i="1"/>
  <c r="R236" i="1"/>
  <c r="R1731" i="1"/>
  <c r="R1226" i="1"/>
  <c r="R1430" i="1"/>
  <c r="R5341" i="1"/>
  <c r="R1361" i="1"/>
  <c r="R352" i="1"/>
  <c r="R259" i="1"/>
  <c r="R119" i="1"/>
  <c r="R1682" i="1"/>
  <c r="R610" i="1"/>
  <c r="R1696" i="1"/>
  <c r="R110" i="1"/>
  <c r="R1535" i="1"/>
  <c r="R1392" i="1"/>
  <c r="R1386" i="1"/>
  <c r="R134" i="1"/>
  <c r="R975" i="1"/>
  <c r="R1522" i="1"/>
  <c r="R192" i="1"/>
  <c r="R1342" i="1"/>
  <c r="R375" i="1"/>
  <c r="R748" i="1"/>
  <c r="R5121" i="1"/>
  <c r="R1048" i="1"/>
  <c r="R426" i="1"/>
  <c r="R758" i="1"/>
  <c r="R282" i="1"/>
  <c r="R899" i="1"/>
  <c r="R444" i="1"/>
  <c r="R5169" i="1"/>
  <c r="R1488" i="1"/>
  <c r="R1307" i="1"/>
  <c r="R1033" i="1"/>
  <c r="R1043" i="1"/>
  <c r="R1026" i="1"/>
  <c r="R361" i="1"/>
  <c r="R1113" i="1"/>
  <c r="R385" i="1"/>
  <c r="R113" i="1"/>
  <c r="R908" i="1"/>
  <c r="R1651" i="1"/>
  <c r="R1126" i="1"/>
  <c r="R1337" i="1"/>
  <c r="R1399" i="1"/>
  <c r="R983" i="1"/>
  <c r="R103" i="1"/>
  <c r="R126" i="1"/>
  <c r="R423" i="1"/>
  <c r="R294" i="1"/>
  <c r="R1276" i="1"/>
  <c r="R363" i="1"/>
  <c r="R1592" i="1"/>
  <c r="R5339" i="1"/>
  <c r="R544" i="1"/>
  <c r="R242" i="1"/>
  <c r="R930" i="1"/>
  <c r="R1435" i="1"/>
  <c r="R509" i="1"/>
  <c r="R1004" i="1"/>
  <c r="R1599" i="1"/>
  <c r="R947" i="1"/>
  <c r="R412" i="1"/>
  <c r="R442" i="1"/>
  <c r="R772" i="1"/>
  <c r="R5275" i="1"/>
  <c r="R1428" i="1"/>
  <c r="R1358" i="1"/>
  <c r="R1029" i="1"/>
  <c r="R493" i="1"/>
  <c r="R232" i="1"/>
  <c r="R1275" i="1"/>
  <c r="R1000" i="1"/>
  <c r="R755" i="1"/>
  <c r="R1350" i="1"/>
  <c r="R482" i="1"/>
  <c r="R135" i="1"/>
  <c r="R5190" i="1"/>
  <c r="R1394" i="1"/>
  <c r="R1725" i="1"/>
  <c r="R244" i="1"/>
  <c r="R599" i="1"/>
  <c r="R1610" i="1"/>
  <c r="R596" i="1"/>
  <c r="R453" i="1"/>
  <c r="R161" i="1"/>
  <c r="R1505" i="1"/>
  <c r="R1278" i="1"/>
  <c r="R1615" i="1"/>
  <c r="R5379" i="1"/>
  <c r="R1379" i="1"/>
  <c r="R492" i="1"/>
  <c r="R5381" i="1"/>
  <c r="R1229" i="1"/>
  <c r="R1294" i="1"/>
  <c r="R193" i="1"/>
  <c r="R207" i="1"/>
  <c r="R360" i="1"/>
  <c r="R558" i="1"/>
  <c r="R1032" i="1"/>
  <c r="R1774" i="1"/>
  <c r="R1623" i="1"/>
  <c r="R1480" i="1"/>
  <c r="R1734" i="1"/>
  <c r="R1587" i="1"/>
  <c r="R1372" i="1"/>
  <c r="R1528" i="1"/>
  <c r="R1284" i="1"/>
  <c r="R474" i="1"/>
  <c r="R574" i="1"/>
  <c r="R1173" i="1"/>
  <c r="R1303" i="1"/>
  <c r="R130" i="1"/>
  <c r="R1137" i="1"/>
  <c r="R1790" i="1"/>
  <c r="R974" i="1"/>
  <c r="R1287" i="1"/>
  <c r="R1512" i="1"/>
  <c r="R1591" i="1"/>
  <c r="R1109" i="1"/>
  <c r="R539" i="1"/>
  <c r="R266" i="1"/>
  <c r="R5278" i="1"/>
  <c r="R353" i="1"/>
  <c r="R921" i="1"/>
  <c r="R486" i="1"/>
  <c r="R1716" i="1"/>
  <c r="R118" i="1"/>
  <c r="R1426" i="1"/>
  <c r="R5188" i="1"/>
  <c r="R1120" i="1"/>
  <c r="R1051" i="1"/>
  <c r="R1650" i="1"/>
  <c r="R1269" i="1"/>
  <c r="R376" i="1"/>
  <c r="R1479" i="1"/>
  <c r="R1740" i="1"/>
  <c r="R1607" i="1"/>
  <c r="R786" i="1"/>
  <c r="R1373" i="1"/>
  <c r="R443" i="1"/>
  <c r="R1524" i="1"/>
  <c r="R1680" i="1"/>
  <c r="R384" i="1"/>
  <c r="R245" i="1"/>
  <c r="R283" i="1"/>
  <c r="R1679" i="1"/>
  <c r="R23" i="1"/>
  <c r="R589" i="1"/>
  <c r="R1754" i="1"/>
  <c r="R1062" i="1"/>
  <c r="R1141" i="1"/>
  <c r="R1618" i="1"/>
  <c r="R1489" i="1"/>
  <c r="R1662" i="1"/>
  <c r="R448" i="1"/>
  <c r="R1733" i="1"/>
  <c r="R454" i="1"/>
  <c r="R1748" i="1"/>
  <c r="R1779" i="1"/>
  <c r="R977" i="1"/>
  <c r="R1244" i="1"/>
  <c r="R1770" i="1"/>
  <c r="R348" i="1"/>
  <c r="R991" i="1"/>
  <c r="R1617" i="1"/>
  <c r="R577" i="1"/>
  <c r="R1791" i="1"/>
  <c r="R177" i="1"/>
  <c r="R1223" i="1"/>
  <c r="R1511" i="1"/>
  <c r="R779" i="1"/>
  <c r="R5130" i="1"/>
  <c r="R534" i="1"/>
  <c r="R462" i="1"/>
  <c r="R298" i="1"/>
  <c r="R379" i="1"/>
  <c r="R301" i="1"/>
  <c r="R334" i="1"/>
  <c r="R173" i="1"/>
  <c r="R1471" i="1"/>
  <c r="R20" i="1"/>
  <c r="R251" i="1"/>
  <c r="R952" i="1"/>
  <c r="R598" i="1"/>
  <c r="R281" i="1"/>
  <c r="R533" i="1"/>
  <c r="R190" i="1"/>
  <c r="R312" i="1"/>
  <c r="R109" i="1"/>
  <c r="R265" i="1"/>
  <c r="R488" i="1"/>
  <c r="R523" i="1"/>
  <c r="R133" i="1"/>
  <c r="R350" i="1"/>
  <c r="R1778" i="1"/>
  <c r="R140" i="1"/>
  <c r="R490" i="1"/>
  <c r="R5200" i="1"/>
  <c r="R318" i="1"/>
  <c r="R787" i="1"/>
  <c r="R1341" i="1"/>
  <c r="R191" i="1"/>
  <c r="R1738" i="1"/>
  <c r="R1079" i="1"/>
  <c r="R1608" i="1"/>
  <c r="R769" i="1"/>
  <c r="R159" i="1"/>
  <c r="R1515" i="1"/>
  <c r="R1621" i="1"/>
  <c r="R1685" i="1"/>
  <c r="R1007" i="1"/>
  <c r="R468" i="1"/>
  <c r="R936" i="1"/>
  <c r="R531" i="1"/>
  <c r="R1413" i="1"/>
  <c r="R915" i="1"/>
  <c r="R378" i="1"/>
  <c r="R1306" i="1"/>
  <c r="R552" i="1"/>
  <c r="R280" i="1"/>
  <c r="R1139" i="1"/>
  <c r="R1064" i="1"/>
  <c r="R5176" i="1"/>
  <c r="R402" i="1"/>
  <c r="R1408" i="1"/>
  <c r="R1028" i="1"/>
  <c r="R1525" i="1"/>
  <c r="R597" i="1"/>
  <c r="R5177" i="1"/>
  <c r="R1782" i="1"/>
  <c r="R1622" i="1"/>
  <c r="R102" i="1"/>
  <c r="R535" i="1"/>
  <c r="R499" i="1"/>
  <c r="R432" i="1"/>
  <c r="R354" i="1"/>
  <c r="R1495" i="1"/>
  <c r="R464" i="1"/>
  <c r="R567" i="1"/>
  <c r="R718" i="1"/>
  <c r="R217" i="1"/>
  <c r="R321" i="1"/>
  <c r="R1073" i="1"/>
  <c r="R196" i="1"/>
  <c r="R1387" i="1"/>
  <c r="R1670" i="1"/>
  <c r="R326" i="1"/>
  <c r="R1499" i="1"/>
  <c r="R39" i="1"/>
  <c r="R1598" i="1"/>
  <c r="R580" i="1"/>
  <c r="R111" i="1"/>
  <c r="R1693" i="1"/>
  <c r="R1299" i="1"/>
  <c r="R97" i="1"/>
  <c r="R1025" i="1"/>
  <c r="R404" i="1"/>
  <c r="R240" i="1"/>
  <c r="R1150" i="1"/>
  <c r="R1129" i="1"/>
  <c r="R99" i="1"/>
  <c r="R121" i="1"/>
  <c r="R1328" i="1"/>
  <c r="R510" i="1"/>
  <c r="R768" i="1"/>
  <c r="R411" i="1"/>
  <c r="R1711" i="1"/>
  <c r="R971" i="1"/>
  <c r="R227" i="1"/>
  <c r="R1118" i="1"/>
  <c r="R285" i="1"/>
  <c r="R222" i="1"/>
  <c r="R5184" i="1"/>
  <c r="R5205" i="1"/>
  <c r="R441" i="1"/>
  <c r="R182" i="1"/>
  <c r="R1593" i="1"/>
  <c r="R1789" i="1"/>
  <c r="R477" i="1"/>
  <c r="R311" i="1"/>
  <c r="R5232" i="1"/>
  <c r="R1668" i="1"/>
  <c r="R1008" i="1"/>
  <c r="R1410" i="1"/>
  <c r="R1476" i="1"/>
  <c r="R37" i="1"/>
  <c r="R300" i="1"/>
  <c r="R5268" i="1"/>
  <c r="R1388" i="1"/>
  <c r="R865" i="1"/>
  <c r="R304" i="1"/>
  <c r="R467" i="1"/>
  <c r="R5236" i="1"/>
  <c r="R369" i="1"/>
  <c r="R1094" i="1"/>
  <c r="R1648" i="1"/>
  <c r="R1422" i="1"/>
  <c r="R382" i="1"/>
  <c r="R446" i="1"/>
  <c r="R1442" i="1"/>
  <c r="R918" i="1"/>
  <c r="R1108" i="1"/>
  <c r="R1333" i="1"/>
  <c r="R431" i="1"/>
  <c r="R316" i="1"/>
  <c r="R1676" i="1"/>
  <c r="R782" i="1"/>
  <c r="R530" i="1"/>
  <c r="R1111" i="1"/>
  <c r="R1510" i="1"/>
  <c r="R1002" i="1"/>
  <c r="R1404" i="1"/>
  <c r="R1749" i="1"/>
  <c r="R548" i="1"/>
  <c r="R5192" i="1"/>
  <c r="R203" i="1"/>
  <c r="R754" i="1"/>
  <c r="R1671" i="1"/>
  <c r="R1703" i="1"/>
  <c r="R1074" i="1"/>
  <c r="R741" i="1"/>
  <c r="R1493" i="1"/>
  <c r="R1371" i="1"/>
  <c r="R1145" i="1"/>
  <c r="R1034" i="1"/>
  <c r="R309" i="1"/>
  <c r="R1117" i="1"/>
  <c r="R214" i="1"/>
  <c r="R1530" i="1"/>
  <c r="R1023" i="1"/>
  <c r="R1793" i="1"/>
  <c r="R1706" i="1"/>
  <c r="R1257" i="1"/>
  <c r="R1200" i="1"/>
  <c r="R1415" i="1"/>
  <c r="R1427" i="1"/>
  <c r="R1030" i="1"/>
  <c r="R1717" i="1"/>
  <c r="R1700" i="1"/>
  <c r="R771" i="1"/>
  <c r="R1310" i="1"/>
  <c r="R966" i="1"/>
  <c r="R950" i="1"/>
  <c r="R1302" i="1"/>
  <c r="R750" i="1"/>
  <c r="R981" i="1"/>
  <c r="R5291" i="1"/>
  <c r="R1015" i="1"/>
  <c r="R1088" i="1"/>
  <c r="R953" i="1"/>
  <c r="R1001" i="1"/>
  <c r="R5174" i="1"/>
  <c r="R1689" i="1"/>
  <c r="R1760" i="1"/>
  <c r="R1753" i="1"/>
  <c r="R497" i="1"/>
  <c r="R433" i="1"/>
  <c r="R359" i="1"/>
  <c r="R934" i="1"/>
  <c r="R129" i="1"/>
  <c r="R469" i="1"/>
  <c r="R1252" i="1"/>
  <c r="R1596" i="1"/>
  <c r="R1089" i="1"/>
  <c r="R1106" i="1"/>
  <c r="R1222" i="1"/>
  <c r="R1076" i="1"/>
  <c r="R744" i="1"/>
  <c r="R457" i="1"/>
  <c r="R218" i="1"/>
  <c r="R211" i="1"/>
  <c r="R1196" i="1"/>
  <c r="R1468" i="1"/>
  <c r="R228" i="1"/>
  <c r="R1429" i="1"/>
  <c r="R152" i="1"/>
  <c r="R554" i="1"/>
  <c r="R1312" i="1"/>
  <c r="R868" i="1"/>
  <c r="R1688" i="1"/>
  <c r="R1773" i="1"/>
  <c r="R409" i="1"/>
  <c r="R1431" i="1"/>
  <c r="R1509" i="1"/>
  <c r="R1270" i="1"/>
  <c r="R560" i="1"/>
  <c r="R582" i="1"/>
  <c r="R1437" i="1"/>
  <c r="R1370" i="1"/>
  <c r="R200" i="1"/>
  <c r="R777" i="1"/>
  <c r="R437" i="1"/>
  <c r="R1743" i="1"/>
  <c r="R594" i="1"/>
  <c r="R1103" i="1"/>
  <c r="R1385" i="1"/>
  <c r="R1228" i="1"/>
  <c r="R1589" i="1"/>
  <c r="R1687" i="1"/>
  <c r="R273" i="1"/>
  <c r="R1494" i="1"/>
  <c r="R204" i="1"/>
  <c r="R1112" i="1"/>
  <c r="R982" i="1"/>
  <c r="R357" i="1"/>
  <c r="R1080" i="1"/>
  <c r="R532" i="1"/>
  <c r="R1692" i="1"/>
  <c r="R1755" i="1"/>
  <c r="R383" i="1"/>
  <c r="R1248" i="1"/>
  <c r="R289" i="1"/>
  <c r="R1038" i="1"/>
  <c r="R995" i="1"/>
  <c r="R1783" i="1"/>
  <c r="R593" i="1"/>
  <c r="R911" i="1"/>
  <c r="R5405" i="1"/>
  <c r="R1445" i="1"/>
  <c r="R5407" i="1"/>
  <c r="R5198" i="1"/>
  <c r="R132" i="1"/>
  <c r="R501" i="1"/>
  <c r="R22" i="1"/>
  <c r="R249" i="1"/>
  <c r="R472" i="1"/>
  <c r="R179" i="1"/>
  <c r="R138" i="1"/>
  <c r="R1735" i="1"/>
  <c r="R621" i="1"/>
  <c r="R1708" i="1"/>
  <c r="R550" i="1"/>
  <c r="R5182" i="1"/>
  <c r="R1674" i="1"/>
  <c r="R1130" i="1"/>
  <c r="R1627" i="1"/>
  <c r="R246" i="1"/>
  <c r="R716" i="1"/>
  <c r="R1519" i="1"/>
  <c r="R949" i="1"/>
  <c r="R606" i="1"/>
  <c r="R1586" i="1"/>
  <c r="R199" i="1"/>
  <c r="R967" i="1"/>
  <c r="R1243" i="1"/>
  <c r="R1730" i="1"/>
  <c r="R1343" i="1"/>
  <c r="R585" i="1"/>
  <c r="R1742" i="1"/>
  <c r="R521" i="1"/>
  <c r="R1363" i="1"/>
  <c r="R374" i="1"/>
  <c r="R586" i="1"/>
  <c r="R5187" i="1"/>
  <c r="R1683" i="1"/>
  <c r="R954" i="1"/>
  <c r="R1470" i="1"/>
  <c r="R230" i="1"/>
  <c r="R5132" i="1"/>
  <c r="R198" i="1"/>
  <c r="R1377" i="1"/>
  <c r="R1099" i="1"/>
  <c r="R1225" i="1"/>
  <c r="R1600" i="1"/>
  <c r="R1047" i="1"/>
  <c r="R5295" i="1"/>
  <c r="R5272" i="1"/>
  <c r="R162" i="1"/>
  <c r="R1411" i="1"/>
  <c r="R5314" i="1"/>
  <c r="R390" i="1"/>
  <c r="R496" i="1"/>
  <c r="R5119" i="1"/>
  <c r="R100" i="1"/>
  <c r="R766" i="1"/>
  <c r="R1691" i="1"/>
  <c r="R107" i="1"/>
  <c r="R1762" i="1"/>
  <c r="R241" i="1"/>
  <c r="R1077" i="1"/>
  <c r="R1313" i="1"/>
  <c r="R450" i="1"/>
  <c r="R5178" i="1"/>
  <c r="R1083" i="1"/>
  <c r="R774" i="1"/>
  <c r="R1142" i="1"/>
  <c r="R1719" i="1"/>
  <c r="R545" i="1"/>
  <c r="R757" i="1"/>
  <c r="R452" i="1"/>
  <c r="R1729" i="1"/>
  <c r="R1018" i="1"/>
  <c r="R5202" i="1"/>
  <c r="R1321" i="1"/>
  <c r="R1340" i="1"/>
  <c r="R1308" i="1"/>
  <c r="R368" i="1"/>
  <c r="R1087" i="1"/>
  <c r="R322" i="1"/>
  <c r="R104" i="1"/>
  <c r="R1003" i="1"/>
  <c r="R461" i="1"/>
  <c r="R429" i="1"/>
  <c r="R388" i="1"/>
  <c r="R1496" i="1"/>
  <c r="R736" i="1"/>
  <c r="R219" i="1"/>
  <c r="R1293" i="1"/>
  <c r="R185" i="1"/>
  <c r="R569" i="1"/>
  <c r="R478" i="1"/>
  <c r="R1641" i="1"/>
  <c r="R919" i="1"/>
  <c r="R347" i="1"/>
  <c r="R1339" i="1"/>
  <c r="R449" i="1"/>
  <c r="R284" i="1"/>
  <c r="R1727" i="1"/>
  <c r="R1531" i="1"/>
  <c r="R759" i="1"/>
  <c r="R1409" i="1"/>
  <c r="R77" i="1"/>
  <c r="R1405" i="1"/>
  <c r="R922" i="1"/>
  <c r="R1193" i="1"/>
  <c r="R1701" i="1"/>
  <c r="R1721" i="1"/>
  <c r="R238" i="1"/>
  <c r="R202" i="1"/>
  <c r="R491" i="1"/>
  <c r="R570" i="1"/>
  <c r="R1486" i="1"/>
  <c r="R1296" i="1"/>
  <c r="R1369" i="1"/>
  <c r="R1090" i="1"/>
  <c r="R1011" i="1"/>
  <c r="R1132" i="1"/>
  <c r="R1327" i="1"/>
  <c r="R194" i="1"/>
  <c r="R1787" i="1"/>
  <c r="R98" i="1"/>
  <c r="R516" i="1"/>
  <c r="R271" i="1"/>
  <c r="R187" i="1"/>
  <c r="R1140" i="1"/>
  <c r="R1345" i="1"/>
  <c r="R5183" i="1"/>
  <c r="R302" i="1"/>
  <c r="R1283" i="1"/>
  <c r="R1367" i="1"/>
  <c r="R254" i="1"/>
  <c r="R440" i="1"/>
  <c r="R1010" i="1"/>
  <c r="R784" i="1"/>
  <c r="R1348" i="1"/>
  <c r="R917" i="1"/>
  <c r="R5133" i="1"/>
  <c r="R623" i="1"/>
  <c r="R480" i="1"/>
  <c r="R1400" i="1"/>
  <c r="R559" i="1"/>
  <c r="R5264" i="1"/>
  <c r="R1619" i="1"/>
  <c r="R1143" i="1"/>
  <c r="R293" i="1"/>
  <c r="R1096" i="1"/>
  <c r="R319" i="1"/>
  <c r="R923" i="1"/>
  <c r="R1786" i="1"/>
  <c r="R1237" i="1"/>
  <c r="R1382" i="1"/>
  <c r="R515" i="1"/>
  <c r="R592" i="1"/>
  <c r="R154" i="1"/>
  <c r="R1624" i="1"/>
  <c r="R1346" i="1"/>
  <c r="R1124" i="1"/>
  <c r="R155" i="1"/>
  <c r="R916" i="1"/>
  <c r="R903" i="1"/>
  <c r="R5171" i="1"/>
  <c r="R1085" i="1"/>
  <c r="R1374" i="1"/>
  <c r="R933" i="1"/>
  <c r="R1261" i="1"/>
  <c r="R1136" i="1"/>
  <c r="R1794" i="1"/>
  <c r="R543" i="1"/>
  <c r="R931" i="1"/>
  <c r="R1508" i="1"/>
  <c r="R1332" i="1"/>
  <c r="R297" i="1"/>
  <c r="R989" i="1"/>
  <c r="R584" i="1"/>
  <c r="R1255" i="1"/>
  <c r="R315" i="1"/>
  <c r="R1666" i="1"/>
  <c r="R504" i="1"/>
  <c r="R1644" i="1"/>
  <c r="R1240" i="1"/>
  <c r="R1104" i="1"/>
  <c r="R1198" i="1"/>
  <c r="R380" i="1"/>
  <c r="R405" i="1"/>
  <c r="R1477" i="1"/>
  <c r="R742" i="1"/>
  <c r="R323" i="1"/>
  <c r="R1158" i="1"/>
  <c r="R1664" i="1"/>
  <c r="R1149" i="1"/>
  <c r="R770" i="1"/>
  <c r="R762" i="1"/>
  <c r="R1019" i="1"/>
  <c r="R984" i="1"/>
  <c r="R547" i="1"/>
  <c r="R740" i="1"/>
  <c r="R5179" i="1"/>
  <c r="R1082" i="1"/>
  <c r="R588" i="1"/>
  <c r="R1040" i="1"/>
  <c r="R5175" i="1"/>
  <c r="R157" i="1"/>
  <c r="R5193" i="1"/>
  <c r="R328" i="1"/>
  <c r="R1764" i="1"/>
  <c r="R305" i="1"/>
  <c r="R495" i="1"/>
  <c r="R1726" i="1"/>
  <c r="R1490" i="1"/>
  <c r="R1759" i="1"/>
  <c r="R264" i="1"/>
  <c r="R290" i="1"/>
  <c r="R320" i="1"/>
  <c r="R1098" i="1"/>
  <c r="R427" i="1"/>
  <c r="R1780" i="1"/>
  <c r="R1444" i="1"/>
  <c r="R1421" i="1"/>
  <c r="R139" i="1"/>
  <c r="R1042" i="1"/>
  <c r="R948" i="1"/>
  <c r="R1646" i="1"/>
  <c r="R5315" i="1"/>
  <c r="R604" i="1"/>
  <c r="R275" i="1"/>
  <c r="R906" i="1"/>
  <c r="R1239" i="1"/>
  <c r="R175" i="1"/>
  <c r="R946" i="1"/>
  <c r="R555" i="1"/>
  <c r="R332" i="1"/>
  <c r="R743" i="1"/>
  <c r="R932" i="1"/>
  <c r="R1365" i="1"/>
  <c r="R1266" i="1"/>
  <c r="R958" i="1"/>
  <c r="R943" i="1"/>
  <c r="R912" i="1"/>
  <c r="R1360" i="1"/>
  <c r="R1707" i="1"/>
  <c r="R260" i="1"/>
  <c r="R1485" i="1"/>
  <c r="R1334" i="1"/>
  <c r="R181" i="1"/>
  <c r="R1681" i="1"/>
  <c r="R253" i="1"/>
  <c r="R767" i="1"/>
  <c r="R1506" i="1"/>
  <c r="R1267" i="1"/>
  <c r="R1424" i="1"/>
  <c r="R1274" i="1"/>
  <c r="R540" i="1"/>
  <c r="R5285" i="1"/>
  <c r="R1744" i="1"/>
  <c r="R1678" i="1"/>
  <c r="R1628" i="1"/>
  <c r="R1768" i="1"/>
  <c r="R407" i="1"/>
  <c r="R5342" i="1"/>
  <c r="R576" i="1"/>
  <c r="R525" i="1"/>
  <c r="R1507" i="1"/>
  <c r="R568" i="1"/>
  <c r="R425" i="1"/>
  <c r="R1289" i="1"/>
  <c r="R1234" i="1"/>
  <c r="R938" i="1"/>
  <c r="R1517" i="1"/>
  <c r="R1148" i="1"/>
  <c r="R764" i="1"/>
  <c r="R1012" i="1"/>
  <c r="R317" i="1"/>
  <c r="R939" i="1"/>
  <c r="R1788" i="1"/>
  <c r="R333" i="1"/>
  <c r="R503" i="1"/>
  <c r="R237" i="1"/>
  <c r="R270" i="1"/>
  <c r="R514" i="1"/>
  <c r="R1031" i="1"/>
  <c r="R561" i="1"/>
  <c r="R291" i="1"/>
  <c r="R1097" i="1"/>
  <c r="R1713" i="1"/>
  <c r="R1474" i="1"/>
  <c r="R541" i="1"/>
  <c r="R255" i="1"/>
  <c r="R189" i="1"/>
  <c r="R389" i="1"/>
  <c r="R1672" i="1"/>
  <c r="R942" i="1"/>
  <c r="R5382" i="1"/>
  <c r="R1538" i="1"/>
  <c r="R1024" i="1"/>
  <c r="R976" i="1"/>
  <c r="R325" i="1"/>
  <c r="R1514" i="1"/>
  <c r="R969" i="1"/>
  <c r="R1784" i="1"/>
  <c r="R776" i="1"/>
  <c r="R5274" i="1"/>
  <c r="R985" i="1"/>
  <c r="R1665" i="1"/>
  <c r="R749" i="1"/>
  <c r="R1056" i="1"/>
  <c r="R1732" i="1"/>
  <c r="R299" i="1"/>
  <c r="R1523" i="1"/>
  <c r="R1772" i="1"/>
  <c r="R487" i="1"/>
  <c r="R575" i="1"/>
  <c r="R520" i="1"/>
  <c r="R124" i="1"/>
  <c r="R125" i="1"/>
  <c r="R1736" i="1"/>
  <c r="R1380" i="1"/>
  <c r="R279" i="1"/>
  <c r="R128" i="1"/>
  <c r="R980" i="1"/>
  <c r="R224" i="1"/>
  <c r="R1613" i="1"/>
  <c r="R1614" i="1"/>
  <c r="R247" i="1"/>
  <c r="R1068" i="1"/>
  <c r="R1769" i="1"/>
  <c r="R5281" i="1"/>
  <c r="R505" i="1"/>
  <c r="R439" i="1"/>
  <c r="R955" i="1"/>
  <c r="R529" i="1"/>
  <c r="R183" i="1"/>
  <c r="R1063" i="1"/>
  <c r="R5408" i="1"/>
  <c r="R1407" i="1"/>
  <c r="R324" i="1"/>
  <c r="R601" i="1"/>
  <c r="R920" i="1"/>
  <c r="R959" i="1"/>
  <c r="R1044" i="1"/>
  <c r="R295" i="1"/>
  <c r="R785" i="1"/>
  <c r="R1414" i="1"/>
  <c r="R1527" i="1"/>
  <c r="R176" i="1"/>
  <c r="R1483" i="1"/>
  <c r="R1771" i="1"/>
  <c r="R243" i="1"/>
  <c r="R549" i="1"/>
  <c r="R81" i="1"/>
  <c r="N822" i="1"/>
  <c r="R5158" i="1"/>
  <c r="R657" i="1"/>
  <c r="R827" i="1"/>
  <c r="N1800" i="1"/>
  <c r="N5375" i="1"/>
  <c r="N1197" i="1"/>
  <c r="N77" i="1"/>
  <c r="N569" i="1"/>
  <c r="N881" i="1"/>
  <c r="N802" i="1"/>
  <c r="R34" i="1"/>
  <c r="N5392" i="1"/>
  <c r="N1193" i="1"/>
  <c r="R696" i="1"/>
  <c r="R655" i="1"/>
  <c r="N815" i="1"/>
  <c r="N672" i="1"/>
  <c r="R5209" i="1"/>
  <c r="N48" i="1"/>
  <c r="N565" i="1"/>
  <c r="N1178" i="1"/>
  <c r="N952" i="1"/>
  <c r="R5337" i="1"/>
  <c r="N736" i="1"/>
  <c r="R18" i="1"/>
  <c r="N60" i="1"/>
  <c r="N336" i="1"/>
  <c r="R1552" i="1"/>
  <c r="N4" i="1"/>
  <c r="R557" i="1"/>
  <c r="N5307" i="1"/>
  <c r="N50" i="1"/>
  <c r="N5372" i="1"/>
  <c r="N57" i="1"/>
  <c r="N5224" i="1"/>
  <c r="N797" i="1"/>
  <c r="N5211" i="1"/>
  <c r="N640" i="1"/>
  <c r="N5159" i="1"/>
  <c r="N1191" i="1"/>
  <c r="R676" i="1"/>
  <c r="R1176" i="1"/>
  <c r="N614" i="1"/>
  <c r="N1562" i="1"/>
  <c r="R5163" i="1"/>
  <c r="R62" i="1"/>
  <c r="R5306" i="1"/>
  <c r="N5139" i="1"/>
  <c r="N5330" i="1"/>
  <c r="N5155" i="1"/>
  <c r="N941" i="1"/>
  <c r="R672" i="1"/>
  <c r="R5388" i="1"/>
  <c r="N657" i="1"/>
  <c r="N5158" i="1"/>
  <c r="N5360" i="1"/>
  <c r="N5151" i="1"/>
  <c r="R5136" i="1"/>
  <c r="N5240" i="1"/>
  <c r="R815" i="1"/>
  <c r="R5239" i="1"/>
  <c r="N5314" i="1"/>
  <c r="N5157" i="1"/>
  <c r="N5328" i="1"/>
  <c r="N871" i="1"/>
  <c r="R90" i="1"/>
  <c r="R797" i="1"/>
  <c r="R5212" i="1"/>
  <c r="R5395" i="1"/>
  <c r="R1174" i="1"/>
  <c r="N1455" i="1"/>
  <c r="N90" i="1"/>
  <c r="R5207" i="1"/>
  <c r="R5375" i="1"/>
  <c r="N833" i="1"/>
  <c r="N5190" i="1"/>
  <c r="R341" i="1"/>
  <c r="R5243" i="1"/>
  <c r="N676" i="1"/>
  <c r="N942" i="1"/>
  <c r="N578" i="1"/>
  <c r="N13" i="1"/>
  <c r="N5163" i="1"/>
  <c r="R680" i="1"/>
  <c r="R843" i="1"/>
  <c r="R679" i="1"/>
  <c r="R835" i="1"/>
  <c r="N5130" i="1"/>
  <c r="N5169" i="1"/>
  <c r="N5407" i="1"/>
  <c r="R1455" i="1"/>
  <c r="R5151" i="1"/>
  <c r="R5233" i="1"/>
  <c r="N877" i="1"/>
  <c r="R5245" i="1"/>
  <c r="N20" i="1"/>
  <c r="R626" i="1"/>
  <c r="N948" i="1"/>
  <c r="N1207" i="1"/>
  <c r="R336" i="1"/>
  <c r="N559" i="1"/>
  <c r="N604" i="1"/>
  <c r="R632" i="1"/>
  <c r="N888" i="1"/>
  <c r="N843" i="1"/>
  <c r="N653" i="1"/>
  <c r="N832" i="1"/>
  <c r="N1466" i="1"/>
  <c r="N595" i="1"/>
  <c r="R639" i="1"/>
  <c r="N713" i="1"/>
  <c r="R5152" i="1"/>
  <c r="R60" i="1"/>
  <c r="N930" i="1"/>
  <c r="R5387" i="1"/>
  <c r="N1176" i="1"/>
  <c r="N615" i="1"/>
  <c r="R5144" i="1"/>
  <c r="R12" i="1"/>
  <c r="N1183" i="1"/>
  <c r="N5389" i="1"/>
  <c r="R849" i="1"/>
  <c r="R1582" i="1"/>
  <c r="R1186" i="1"/>
  <c r="N597" i="1"/>
  <c r="N1174" i="1"/>
  <c r="R637" i="1"/>
  <c r="R5309" i="1"/>
  <c r="R5321" i="1"/>
  <c r="N686" i="1"/>
  <c r="R895" i="1"/>
  <c r="R5365" i="1"/>
  <c r="R5145" i="1"/>
  <c r="R5283" i="1"/>
  <c r="N19" i="1"/>
  <c r="N811" i="1"/>
  <c r="N714" i="1"/>
  <c r="N603" i="1"/>
  <c r="R58" i="1"/>
  <c r="N326" i="1"/>
  <c r="N1212" i="1"/>
  <c r="N5140" i="1"/>
  <c r="R1215" i="1"/>
  <c r="R5150" i="1"/>
  <c r="N22" i="1"/>
  <c r="N1582" i="1"/>
  <c r="N5149" i="1"/>
  <c r="R5377" i="1"/>
  <c r="R43" i="1"/>
  <c r="N1205" i="1"/>
  <c r="N853" i="1"/>
  <c r="R5394" i="1"/>
  <c r="N5405" i="1"/>
  <c r="R69" i="1"/>
  <c r="N5181" i="1"/>
  <c r="R853" i="1"/>
  <c r="N1798" i="1"/>
  <c r="N5202" i="1"/>
  <c r="R5240" i="1"/>
  <c r="N697" i="1"/>
  <c r="R831" i="1"/>
  <c r="N608" i="1"/>
  <c r="N320" i="1"/>
  <c r="R1205" i="1"/>
  <c r="N5113" i="1"/>
  <c r="R1548" i="1"/>
  <c r="N639" i="1"/>
  <c r="N694" i="1"/>
  <c r="N93" i="1"/>
  <c r="N679" i="1"/>
  <c r="N648" i="1"/>
  <c r="R5328" i="1"/>
  <c r="N43" i="1"/>
  <c r="N677" i="1"/>
  <c r="N16" i="1"/>
  <c r="R888" i="1"/>
  <c r="N1453" i="1"/>
  <c r="N1550" i="1"/>
  <c r="N858" i="1"/>
  <c r="N74" i="1"/>
  <c r="R640" i="1"/>
  <c r="R681" i="1"/>
  <c r="R4" i="1"/>
  <c r="N5337" i="1"/>
  <c r="R677" i="1"/>
  <c r="N5349" i="1"/>
  <c r="N1456" i="1"/>
  <c r="N5381" i="1"/>
  <c r="R877" i="1"/>
  <c r="N5185" i="1"/>
  <c r="N5138" i="1"/>
  <c r="R74" i="1"/>
  <c r="R729" i="1"/>
  <c r="R5155" i="1"/>
  <c r="R5156" i="1"/>
  <c r="N571" i="1"/>
  <c r="N632" i="1"/>
  <c r="R75" i="1"/>
  <c r="N850" i="1"/>
  <c r="N835" i="1"/>
  <c r="N309" i="1"/>
  <c r="N33" i="1"/>
  <c r="N826" i="1"/>
  <c r="N669" i="1"/>
  <c r="N5329" i="1"/>
  <c r="N1465" i="1"/>
  <c r="N26" i="1"/>
  <c r="N823" i="1"/>
  <c r="R1166" i="1"/>
  <c r="R5335" i="1"/>
  <c r="R308" i="1"/>
  <c r="R513" i="1"/>
  <c r="N658" i="1"/>
  <c r="N829" i="1"/>
  <c r="N709" i="1"/>
  <c r="N870" i="1"/>
  <c r="R5282" i="1"/>
  <c r="N712" i="1"/>
  <c r="N1188" i="1"/>
  <c r="R1155" i="1"/>
  <c r="R329" i="1"/>
  <c r="N1196" i="1"/>
  <c r="R51" i="1"/>
  <c r="N874" i="1"/>
  <c r="N634" i="1"/>
  <c r="R1167" i="1"/>
  <c r="R10" i="1"/>
  <c r="N722" i="1"/>
  <c r="R1224" i="1"/>
  <c r="N842" i="1"/>
  <c r="N5401" i="1"/>
  <c r="N62" i="1"/>
  <c r="N1220" i="1"/>
  <c r="R5366" i="1"/>
  <c r="N1806" i="1"/>
  <c r="R44" i="1"/>
  <c r="N886" i="1"/>
  <c r="R5319" i="1"/>
  <c r="R1544" i="1"/>
  <c r="N817" i="1"/>
  <c r="R683" i="1"/>
  <c r="N617" i="1"/>
  <c r="R634" i="1"/>
  <c r="N894" i="1"/>
  <c r="N1569" i="1"/>
  <c r="N705" i="1"/>
  <c r="R1546" i="1"/>
  <c r="R1095" i="1"/>
  <c r="R1542" i="1"/>
  <c r="N5341" i="1"/>
  <c r="N696" i="1"/>
  <c r="N959" i="1"/>
  <c r="R93" i="1"/>
  <c r="N5284" i="1"/>
  <c r="N861" i="1"/>
  <c r="N5150" i="1"/>
  <c r="N637" i="1"/>
  <c r="N5362" i="1"/>
  <c r="N5368" i="1"/>
  <c r="N17" i="1"/>
  <c r="R17" i="1"/>
  <c r="N674" i="1"/>
  <c r="R16" i="1"/>
  <c r="R5389" i="1"/>
  <c r="R33" i="1"/>
  <c r="N37" i="1"/>
  <c r="N579" i="1"/>
  <c r="N582" i="1"/>
  <c r="N940" i="1"/>
  <c r="R896" i="1"/>
  <c r="N1541" i="1"/>
  <c r="N5365" i="1"/>
  <c r="R83" i="1"/>
  <c r="N341" i="1"/>
  <c r="N5242" i="1"/>
  <c r="N5302" i="1"/>
  <c r="R665" i="1"/>
  <c r="N1164" i="1"/>
  <c r="N644" i="1"/>
  <c r="R5217" i="1"/>
  <c r="N838" i="1"/>
  <c r="N723" i="1"/>
  <c r="N73" i="1"/>
  <c r="R1189" i="1"/>
  <c r="R691" i="1"/>
  <c r="N661" i="1"/>
  <c r="R1016" i="1"/>
  <c r="R1208" i="1"/>
  <c r="N628" i="1"/>
  <c r="N956" i="1"/>
  <c r="N564" i="1"/>
  <c r="R882" i="1"/>
  <c r="R1180" i="1"/>
  <c r="N64" i="1"/>
  <c r="R698" i="1"/>
  <c r="R824" i="1"/>
  <c r="N678" i="1"/>
  <c r="N584" i="1"/>
  <c r="R5371" i="1"/>
  <c r="N339" i="1"/>
  <c r="N5178" i="1"/>
  <c r="R799" i="1"/>
  <c r="N5311" i="1"/>
  <c r="N562" i="1"/>
  <c r="N1572" i="1"/>
  <c r="N932" i="1"/>
  <c r="R5154" i="1"/>
  <c r="N599" i="1"/>
  <c r="R724" i="1"/>
  <c r="N573" i="1"/>
  <c r="R5390" i="1"/>
  <c r="R1673" i="1"/>
  <c r="N85" i="1"/>
  <c r="N621" i="1"/>
  <c r="R1541" i="1"/>
  <c r="N324" i="1"/>
  <c r="N954" i="1"/>
  <c r="R1209" i="1"/>
  <c r="N5391" i="1"/>
  <c r="R48" i="1"/>
  <c r="N665" i="1"/>
  <c r="R1557" i="1"/>
  <c r="N693" i="1"/>
  <c r="R5324" i="1"/>
  <c r="N689" i="1"/>
  <c r="R1539" i="1"/>
  <c r="N5385" i="1"/>
  <c r="N692" i="1"/>
  <c r="R5161" i="1"/>
  <c r="R1218" i="1"/>
  <c r="N1573" i="1"/>
  <c r="R875" i="1"/>
  <c r="N335" i="1"/>
  <c r="N5116" i="1"/>
  <c r="R686" i="1"/>
  <c r="R1168" i="1"/>
  <c r="N5356" i="1"/>
  <c r="N75" i="1"/>
  <c r="R1800" i="1"/>
  <c r="R648" i="1"/>
  <c r="N1161" i="1"/>
  <c r="R839" i="1"/>
  <c r="R50" i="1"/>
  <c r="N5200" i="1"/>
  <c r="N12" i="1"/>
  <c r="N895" i="1"/>
  <c r="R1190" i="1"/>
  <c r="R5113" i="1"/>
  <c r="N5255" i="1"/>
  <c r="R5159" i="1"/>
  <c r="N65" i="1"/>
  <c r="R15" i="1"/>
  <c r="R886" i="1"/>
  <c r="N824" i="1"/>
  <c r="N645" i="1"/>
  <c r="N1215" i="1"/>
  <c r="N5308" i="1"/>
  <c r="N836" i="1"/>
  <c r="N1170" i="1"/>
  <c r="R702" i="1"/>
  <c r="R671" i="1"/>
  <c r="R712" i="1"/>
  <c r="N11" i="1"/>
  <c r="R701" i="1"/>
  <c r="N46" i="1"/>
  <c r="R1669" i="1"/>
  <c r="R45" i="1"/>
  <c r="N1198" i="1"/>
  <c r="N5366" i="1"/>
  <c r="N18" i="1"/>
  <c r="N34" i="1"/>
  <c r="R5149" i="1"/>
  <c r="R802" i="1"/>
  <c r="N5352" i="1"/>
  <c r="R5370" i="1"/>
  <c r="N5209" i="1"/>
  <c r="R5157" i="1"/>
  <c r="N557" i="1"/>
  <c r="N5156" i="1"/>
  <c r="N947" i="1"/>
  <c r="R804" i="1"/>
  <c r="N1570" i="1"/>
  <c r="N5152" i="1"/>
  <c r="N788" i="1"/>
  <c r="R5368" i="1"/>
  <c r="R811" i="1"/>
  <c r="R5238" i="1"/>
  <c r="R697" i="1"/>
  <c r="N5179" i="1"/>
  <c r="R883" i="1"/>
  <c r="R842" i="1"/>
  <c r="N716" i="1"/>
  <c r="N5309" i="1"/>
  <c r="R687" i="1"/>
  <c r="N929" i="1"/>
  <c r="N1177" i="1"/>
  <c r="N649" i="1"/>
  <c r="N885" i="1"/>
  <c r="N318" i="1"/>
  <c r="N636" i="1"/>
  <c r="N5164" i="1"/>
  <c r="N1544" i="1"/>
  <c r="R5397" i="1"/>
  <c r="R5112" i="1"/>
  <c r="N610" i="1"/>
  <c r="R692" i="1"/>
  <c r="R56" i="1"/>
  <c r="N1574" i="1"/>
  <c r="R830" i="1"/>
  <c r="N5335" i="1"/>
  <c r="N688" i="1"/>
  <c r="N5306" i="1"/>
  <c r="R1550" i="1"/>
  <c r="R1219" i="1"/>
  <c r="R653" i="1"/>
  <c r="N5331" i="1"/>
  <c r="R872" i="1"/>
  <c r="N1206" i="1"/>
  <c r="R732" i="1"/>
  <c r="R64" i="1"/>
  <c r="R5242" i="1"/>
  <c r="R728" i="1"/>
  <c r="N69" i="1"/>
  <c r="N698" i="1"/>
  <c r="N949" i="1"/>
  <c r="N5177" i="1"/>
  <c r="N5283" i="1"/>
  <c r="R27" i="1"/>
  <c r="R860" i="1"/>
  <c r="N5229" i="1"/>
  <c r="N852" i="1"/>
  <c r="N340" i="1"/>
  <c r="N5165" i="1"/>
  <c r="N5217" i="1"/>
  <c r="N5220" i="1"/>
  <c r="R53" i="1"/>
  <c r="N812" i="1"/>
  <c r="N1162" i="1"/>
  <c r="R5225" i="1"/>
  <c r="N1221" i="1"/>
  <c r="R5147" i="1"/>
  <c r="N5282" i="1"/>
  <c r="R869" i="1"/>
  <c r="R1655" i="1"/>
  <c r="R674" i="1"/>
  <c r="N5312" i="1"/>
  <c r="N1168" i="1"/>
  <c r="R5223" i="1"/>
  <c r="R1169" i="1"/>
  <c r="N5402" i="1"/>
  <c r="N589" i="1"/>
  <c r="R65" i="1"/>
  <c r="R5391" i="1"/>
  <c r="N83" i="1"/>
  <c r="N5141" i="1"/>
  <c r="R5302" i="1"/>
  <c r="N934" i="1"/>
  <c r="N5166" i="1"/>
  <c r="R829" i="1"/>
  <c r="R5385" i="1"/>
  <c r="N63" i="1"/>
  <c r="R6" i="1"/>
  <c r="R809" i="1"/>
  <c r="R857" i="1"/>
  <c r="R5148" i="1"/>
  <c r="N5373" i="1"/>
  <c r="N5170" i="1"/>
  <c r="N591" i="1"/>
  <c r="R796" i="1"/>
  <c r="R1478" i="1"/>
  <c r="N558" i="1"/>
  <c r="N626" i="1"/>
  <c r="R791" i="1"/>
  <c r="N601" i="1"/>
  <c r="N1159" i="1"/>
  <c r="R29" i="1"/>
  <c r="N15" i="1"/>
  <c r="N1557" i="1"/>
  <c r="N5248" i="1"/>
  <c r="R874" i="1"/>
  <c r="N1539" i="1"/>
  <c r="N5215" i="1"/>
  <c r="R5256" i="1"/>
  <c r="N5256" i="1"/>
  <c r="R1465" i="1"/>
  <c r="N5374" i="1"/>
  <c r="N1560" i="1"/>
  <c r="N5201" i="1"/>
  <c r="N5174" i="1"/>
  <c r="R753" i="1"/>
  <c r="R518" i="1"/>
  <c r="R1570" i="1"/>
  <c r="N1578" i="1"/>
  <c r="N596" i="1"/>
  <c r="N831" i="1"/>
  <c r="R704" i="1"/>
  <c r="N704" i="1"/>
  <c r="N5370" i="1"/>
  <c r="N45" i="1"/>
  <c r="N5214" i="1"/>
  <c r="R833" i="1"/>
  <c r="R85" i="1"/>
  <c r="N5339" i="1"/>
  <c r="N863" i="1"/>
  <c r="N1190" i="1"/>
  <c r="R5254" i="1"/>
  <c r="R1191" i="1"/>
  <c r="N58" i="1"/>
  <c r="N563" i="1"/>
  <c r="N5388" i="1"/>
  <c r="N728" i="1"/>
  <c r="R47" i="1"/>
  <c r="N668" i="1"/>
  <c r="R645" i="1"/>
  <c r="R1451" i="1"/>
  <c r="N5246" i="1"/>
  <c r="R710" i="1"/>
  <c r="N708" i="1"/>
  <c r="N937" i="1"/>
  <c r="R5363" i="1"/>
  <c r="R5296" i="1"/>
  <c r="R174" i="1"/>
  <c r="R1105" i="1"/>
  <c r="R694" i="1"/>
  <c r="R5360" i="1"/>
  <c r="N5347" i="1"/>
  <c r="R663" i="1"/>
  <c r="N791" i="1"/>
  <c r="N619" i="1"/>
  <c r="R1177" i="1"/>
  <c r="N5143" i="1"/>
  <c r="R8" i="1"/>
  <c r="R5140" i="1"/>
  <c r="N827" i="1"/>
  <c r="R1184" i="1"/>
  <c r="R723" i="1"/>
  <c r="R5332" i="1"/>
  <c r="N5403" i="1"/>
  <c r="N5161" i="1"/>
  <c r="R1573" i="1"/>
  <c r="R661" i="1"/>
  <c r="N560" i="1"/>
  <c r="N5380" i="1"/>
  <c r="R5336" i="1"/>
  <c r="R459" i="1"/>
  <c r="R587" i="1"/>
  <c r="N1552" i="1"/>
  <c r="R805" i="1"/>
  <c r="R5362" i="1"/>
  <c r="N729" i="1"/>
  <c r="N680" i="1"/>
  <c r="R714" i="1"/>
  <c r="N883" i="1"/>
  <c r="N5245" i="1"/>
  <c r="N957" i="1"/>
  <c r="N1200" i="1"/>
  <c r="N899" i="1"/>
  <c r="N1219" i="1"/>
  <c r="R5330" i="1"/>
  <c r="R1220" i="1"/>
  <c r="N896" i="1"/>
  <c r="N44" i="1"/>
  <c r="N613" i="1"/>
  <c r="R885" i="1"/>
  <c r="R1564" i="1"/>
  <c r="R1159" i="1"/>
  <c r="N5299" i="1"/>
  <c r="N891" i="1"/>
  <c r="N1576" i="1"/>
  <c r="N1556" i="1"/>
  <c r="R650" i="1"/>
  <c r="N5322" i="1"/>
  <c r="N5162" i="1"/>
  <c r="N857" i="1"/>
  <c r="N806" i="1"/>
  <c r="N5376" i="1"/>
  <c r="N71" i="1"/>
  <c r="R820" i="1"/>
  <c r="R5167" i="1"/>
  <c r="N633" i="1"/>
  <c r="R1233" i="1"/>
  <c r="R5372" i="1"/>
  <c r="N872" i="1"/>
  <c r="R19" i="1"/>
  <c r="N805" i="1"/>
  <c r="R733" i="1"/>
  <c r="N5192" i="1"/>
  <c r="R850" i="1"/>
  <c r="R1798" i="1"/>
  <c r="R5221" i="1"/>
  <c r="N5238" i="1"/>
  <c r="N1548" i="1"/>
  <c r="R1183" i="1"/>
  <c r="N583" i="1"/>
  <c r="N5354" i="1"/>
  <c r="R822" i="1"/>
  <c r="N647" i="1"/>
  <c r="N945" i="1"/>
  <c r="R1206" i="1"/>
  <c r="R1558" i="1"/>
  <c r="N5212" i="1"/>
  <c r="N5144" i="1"/>
  <c r="R5141" i="1"/>
  <c r="R14" i="1"/>
  <c r="R644" i="1"/>
  <c r="N5395" i="1"/>
  <c r="R897" i="1"/>
  <c r="N59" i="1"/>
  <c r="N646" i="1"/>
  <c r="R72" i="1"/>
  <c r="R5373" i="1"/>
  <c r="N21" i="1"/>
  <c r="N859" i="1"/>
  <c r="R1417" i="1"/>
  <c r="R881" i="1"/>
  <c r="N5207" i="1"/>
  <c r="R1161" i="1"/>
  <c r="N566" i="1"/>
  <c r="N311" i="1"/>
  <c r="N1470" i="1"/>
  <c r="R673" i="1"/>
  <c r="R1804" i="1"/>
  <c r="N804" i="1"/>
  <c r="R713" i="1"/>
  <c r="R5138" i="1"/>
  <c r="N718" i="1"/>
  <c r="N1804" i="1"/>
  <c r="N681" i="1"/>
  <c r="R13" i="1"/>
  <c r="N321" i="1"/>
  <c r="R1578" i="1"/>
  <c r="N5233" i="1"/>
  <c r="N955" i="1"/>
  <c r="N5136" i="1"/>
  <c r="N5321" i="1"/>
  <c r="R1178" i="1"/>
  <c r="N5223" i="1"/>
  <c r="R5401" i="1"/>
  <c r="R5224" i="1"/>
  <c r="R647" i="1"/>
  <c r="N882" i="1"/>
  <c r="N1564" i="1"/>
  <c r="N5367" i="1"/>
  <c r="N5243" i="1"/>
  <c r="N5145" i="1"/>
  <c r="R1181" i="1"/>
  <c r="R801" i="1"/>
  <c r="N786" i="1"/>
  <c r="R5164" i="1"/>
  <c r="R5246" i="1"/>
  <c r="R812" i="1"/>
  <c r="N889" i="1"/>
  <c r="N946" i="1"/>
  <c r="R5311" i="1"/>
  <c r="N5222" i="1"/>
  <c r="R1569" i="1"/>
  <c r="R1796" i="1"/>
  <c r="R335" i="1"/>
  <c r="R834" i="1"/>
  <c r="R924" i="1"/>
  <c r="N9" i="1"/>
  <c r="R1746" i="1"/>
  <c r="R1212" i="1"/>
  <c r="N1468" i="1"/>
  <c r="R5364" i="1"/>
  <c r="N5132" i="1"/>
  <c r="R61" i="1"/>
  <c r="R1456" i="1"/>
  <c r="R5252" i="1"/>
  <c r="N5387" i="1"/>
  <c r="N1554" i="1"/>
  <c r="N839" i="1"/>
  <c r="R1207" i="1"/>
  <c r="R1453" i="1"/>
  <c r="N5379" i="1"/>
  <c r="N663" i="1"/>
  <c r="N687" i="1"/>
  <c r="N810" i="1"/>
  <c r="R810" i="1"/>
  <c r="N667" i="1"/>
  <c r="R5208" i="1"/>
  <c r="R1806" i="1"/>
  <c r="N1558" i="1"/>
  <c r="R668" i="1"/>
  <c r="R5308" i="1"/>
  <c r="R5220" i="1"/>
  <c r="R836" i="1"/>
  <c r="N897" i="1"/>
  <c r="N710" i="1"/>
  <c r="R73" i="1"/>
  <c r="N618" i="1"/>
  <c r="R1566" i="1"/>
  <c r="N830" i="1"/>
  <c r="N840" i="1"/>
  <c r="N900" i="1"/>
  <c r="N856" i="1"/>
  <c r="N5357" i="1"/>
  <c r="R233" i="1"/>
  <c r="N5221" i="1"/>
  <c r="R832" i="1"/>
  <c r="N61" i="1"/>
  <c r="R861" i="1"/>
  <c r="N787" i="1"/>
  <c r="N590" i="1"/>
  <c r="N673" i="1"/>
  <c r="N865" i="1"/>
  <c r="N600" i="1"/>
  <c r="N612" i="1"/>
  <c r="R5307" i="1"/>
  <c r="N655" i="1"/>
  <c r="N733" i="1"/>
  <c r="N5377" i="1"/>
  <c r="N316" i="1"/>
  <c r="R5139" i="1"/>
  <c r="N5252" i="1"/>
  <c r="R1554" i="1"/>
  <c r="N5394" i="1"/>
  <c r="N943" i="1"/>
  <c r="R5214" i="1"/>
  <c r="N5119" i="1"/>
  <c r="N5364" i="1"/>
  <c r="N5254" i="1"/>
  <c r="R57" i="1"/>
  <c r="R5255" i="1"/>
  <c r="N605" i="1"/>
  <c r="R5367" i="1"/>
  <c r="N1180" i="1"/>
  <c r="N5319" i="1"/>
  <c r="R1210" i="1"/>
  <c r="N329" i="1"/>
  <c r="R5251" i="1"/>
  <c r="R5322" i="1"/>
  <c r="R658" i="1"/>
  <c r="N670" i="1"/>
  <c r="N660" i="1"/>
  <c r="R734" i="1"/>
  <c r="N5253" i="1"/>
  <c r="N5296" i="1"/>
  <c r="N5187" i="1"/>
  <c r="N664" i="1"/>
  <c r="R699" i="1"/>
  <c r="R5168" i="1"/>
  <c r="R841" i="1"/>
  <c r="R972" i="1"/>
  <c r="N1540" i="1"/>
  <c r="N893" i="1"/>
  <c r="R5333" i="1"/>
  <c r="R5297" i="1"/>
  <c r="N5338" i="1"/>
  <c r="R1467" i="1"/>
  <c r="R1663" i="1"/>
  <c r="N841" i="1"/>
  <c r="N30" i="1"/>
  <c r="N42" i="1"/>
  <c r="N1185" i="1"/>
  <c r="R890" i="1"/>
  <c r="N641" i="1"/>
  <c r="R994" i="1"/>
  <c r="R1291" i="1"/>
  <c r="R1715" i="1"/>
  <c r="R957" i="1"/>
  <c r="R1419" i="1"/>
  <c r="R471" i="1"/>
  <c r="R1390" i="1"/>
  <c r="R420" i="1"/>
  <c r="R1100" i="1"/>
  <c r="R1305" i="1"/>
  <c r="R163" i="1"/>
  <c r="R1529" i="1"/>
  <c r="R1160" i="1"/>
  <c r="N807" i="1"/>
  <c r="N5398" i="1"/>
  <c r="R752" i="1"/>
  <c r="R5191" i="1"/>
  <c r="R226" i="1"/>
  <c r="R1500" i="1"/>
  <c r="R1123" i="1"/>
  <c r="R5270" i="1"/>
  <c r="R1355" i="1"/>
  <c r="R160" i="1"/>
  <c r="R1315" i="1"/>
  <c r="R288" i="1"/>
  <c r="N5188" i="1"/>
  <c r="N1186" i="1"/>
  <c r="N5251" i="1"/>
  <c r="R1213" i="1"/>
  <c r="N5112" i="1"/>
  <c r="R1170" i="1"/>
  <c r="N5225" i="1"/>
  <c r="N593" i="1"/>
  <c r="N848" i="1"/>
  <c r="R848" i="1"/>
  <c r="R894" i="1"/>
  <c r="R854" i="1"/>
  <c r="N5146" i="1"/>
  <c r="R1574" i="1"/>
  <c r="N876" i="1"/>
  <c r="N567" i="1"/>
  <c r="R5228" i="1"/>
  <c r="R662" i="1"/>
  <c r="R700" i="1"/>
  <c r="R166" i="1"/>
  <c r="R424" i="1"/>
  <c r="R5303" i="1"/>
  <c r="R1277" i="1"/>
  <c r="R793" i="1"/>
  <c r="R1739" i="1"/>
  <c r="N1543" i="1"/>
  <c r="R603" i="1"/>
  <c r="R1723" i="1"/>
  <c r="R607" i="1"/>
  <c r="R408" i="1"/>
  <c r="R1102" i="1"/>
  <c r="R1675" i="1"/>
  <c r="R258" i="1"/>
  <c r="R996" i="1"/>
  <c r="R5294" i="1"/>
  <c r="R67" i="1"/>
  <c r="R5338" i="1"/>
  <c r="R108" i="1"/>
  <c r="R5378" i="1"/>
  <c r="N884" i="1"/>
  <c r="N5121" i="1"/>
  <c r="R1534" i="1"/>
  <c r="R5301" i="1"/>
  <c r="R250" i="1"/>
  <c r="R1182" i="1"/>
  <c r="R1690" i="1"/>
  <c r="R1216" i="1"/>
  <c r="R5292" i="1"/>
  <c r="R1134" i="1"/>
  <c r="R1481" i="1"/>
  <c r="N5327" i="1"/>
  <c r="R5215" i="1"/>
  <c r="R1192" i="1"/>
  <c r="N338" i="1"/>
  <c r="N5371" i="1"/>
  <c r="R5298" i="1"/>
  <c r="R646" i="1"/>
  <c r="R708" i="1"/>
  <c r="R5146" i="1"/>
  <c r="N5147" i="1"/>
  <c r="R5116" i="1"/>
  <c r="R5259" i="1"/>
  <c r="R821" i="1"/>
  <c r="R851" i="1"/>
  <c r="R1425" i="1"/>
  <c r="R1466" i="1"/>
  <c r="N616" i="1"/>
  <c r="R612" i="1"/>
  <c r="N5216" i="1"/>
  <c r="R5213" i="1"/>
  <c r="R234" i="1"/>
  <c r="R1009" i="1"/>
  <c r="R1115" i="1"/>
  <c r="R82" i="1"/>
  <c r="R186" i="1"/>
  <c r="R502" i="1"/>
  <c r="R5186" i="1"/>
  <c r="R1785" i="1"/>
  <c r="R649" i="1"/>
  <c r="N47" i="1"/>
  <c r="N5186" i="1"/>
  <c r="R871" i="1"/>
  <c r="N944" i="1"/>
  <c r="R5327" i="1"/>
  <c r="R5248" i="1"/>
  <c r="N650" i="1"/>
  <c r="N572" i="1"/>
  <c r="N51" i="1"/>
  <c r="R1221" i="1"/>
  <c r="N5332" i="1"/>
  <c r="N809" i="1"/>
  <c r="N819" i="1"/>
  <c r="N828" i="1"/>
  <c r="N5400" i="1"/>
  <c r="R5376" i="1"/>
  <c r="R87" i="1"/>
  <c r="R847" i="1"/>
  <c r="N5175" i="1"/>
  <c r="N337" i="1"/>
  <c r="N1796" i="1"/>
  <c r="N5191" i="1"/>
  <c r="N958" i="1"/>
  <c r="N5184" i="1"/>
  <c r="R1188" i="1"/>
  <c r="N724" i="1"/>
  <c r="R68" i="1"/>
  <c r="N581" i="1"/>
  <c r="N5189" i="1"/>
  <c r="R688" i="1"/>
  <c r="R1597" i="1"/>
  <c r="R5404" i="1"/>
  <c r="N953" i="1"/>
  <c r="N1571" i="1"/>
  <c r="N5133" i="1"/>
  <c r="R571" i="1"/>
  <c r="R956" i="1"/>
  <c r="R1438" i="1"/>
  <c r="N5247" i="1"/>
  <c r="R201" i="1"/>
  <c r="R1545" i="1"/>
  <c r="N5369" i="1"/>
  <c r="R775" i="1"/>
  <c r="R1724" i="1"/>
  <c r="R1326" i="1"/>
  <c r="R1309" i="1"/>
  <c r="R1262" i="1"/>
  <c r="N5171" i="1"/>
  <c r="R1752" i="1"/>
  <c r="R1279" i="1"/>
  <c r="N585" i="1"/>
  <c r="R5118" i="1"/>
  <c r="R143" i="1"/>
  <c r="R5320" i="1"/>
  <c r="R5218" i="1"/>
  <c r="R1298" i="1"/>
  <c r="R1231" i="1"/>
  <c r="R1584" i="1"/>
  <c r="R344" i="1"/>
  <c r="R436" i="1"/>
  <c r="R151" i="1"/>
  <c r="R1027" i="1"/>
  <c r="R1285" i="1"/>
  <c r="N56" i="1"/>
  <c r="N935" i="1"/>
  <c r="N5363" i="1"/>
  <c r="R88" i="1"/>
  <c r="N70" i="1"/>
  <c r="N5" i="1"/>
  <c r="N307" i="1"/>
  <c r="N609" i="1"/>
  <c r="N721" i="1"/>
  <c r="N5153" i="1"/>
  <c r="R721" i="1"/>
  <c r="R675" i="1"/>
  <c r="R1217" i="1"/>
  <c r="N1166" i="1"/>
  <c r="N711" i="1"/>
  <c r="R343" i="1"/>
  <c r="R844" i="1"/>
  <c r="R358" i="1"/>
  <c r="R36" i="1"/>
  <c r="R5210" i="1"/>
  <c r="R1704" i="1"/>
  <c r="R229" i="1"/>
  <c r="R1065" i="1"/>
  <c r="R1632" i="1"/>
  <c r="R1265" i="1"/>
  <c r="N5396" i="1"/>
  <c r="R5393" i="1"/>
  <c r="R451" i="1"/>
  <c r="R1067" i="1"/>
  <c r="R1020" i="1"/>
  <c r="R235" i="1"/>
  <c r="R1147" i="1"/>
  <c r="N730" i="1"/>
  <c r="R794" i="1"/>
  <c r="R964" i="1"/>
  <c r="R816" i="1"/>
  <c r="N798" i="1"/>
  <c r="N5114" i="1"/>
  <c r="N844" i="1"/>
  <c r="R209" i="1"/>
  <c r="R715" i="1"/>
  <c r="R5241" i="1"/>
  <c r="R1081" i="1"/>
  <c r="N5315" i="1"/>
  <c r="R263" i="1"/>
  <c r="R960" i="1"/>
  <c r="R726" i="1"/>
  <c r="R1022" i="1"/>
  <c r="R1697" i="1"/>
  <c r="R5249" i="1"/>
  <c r="R1757" i="1"/>
  <c r="R1351" i="1"/>
  <c r="R1330" i="1"/>
  <c r="R345" i="1"/>
  <c r="R94" i="1"/>
  <c r="R578" i="1"/>
  <c r="R1640" i="1"/>
  <c r="R616" i="1"/>
  <c r="R5180" i="1"/>
  <c r="R1656" i="1"/>
  <c r="N577" i="1"/>
  <c r="R465" i="1"/>
  <c r="N5342" i="1"/>
  <c r="R522" i="1"/>
  <c r="R1526" i="1"/>
  <c r="R1238" i="1"/>
  <c r="R458" i="1"/>
  <c r="R565" i="1"/>
  <c r="R1268" i="1"/>
  <c r="R123" i="1"/>
  <c r="R1504" i="1"/>
  <c r="R148" i="1"/>
  <c r="R1657" i="1"/>
  <c r="N68" i="1"/>
  <c r="R5219" i="1"/>
  <c r="N5258" i="1"/>
  <c r="N1217" i="1"/>
  <c r="N629" i="1"/>
  <c r="R633" i="1"/>
  <c r="N631" i="1"/>
  <c r="R1767" i="1"/>
  <c r="R46" i="1"/>
  <c r="N731" i="1"/>
  <c r="R1138" i="1"/>
  <c r="N690" i="1"/>
  <c r="N312" i="1"/>
  <c r="R5267" i="1"/>
  <c r="R1254" i="1"/>
  <c r="N1160" i="1"/>
  <c r="R1543" i="1"/>
  <c r="R611" i="1"/>
  <c r="R1101" i="1"/>
  <c r="R1393" i="1"/>
  <c r="R1075" i="1"/>
  <c r="R257" i="1"/>
  <c r="R483" i="1"/>
  <c r="R1758" i="1"/>
  <c r="R1637" i="1"/>
  <c r="R168" i="1"/>
  <c r="R963" i="1"/>
  <c r="R262" i="1"/>
  <c r="N5324" i="1"/>
  <c r="R5165" i="1"/>
  <c r="R891" i="1"/>
  <c r="N950" i="1"/>
  <c r="R689" i="1"/>
  <c r="N1451" i="1"/>
  <c r="R339" i="1"/>
  <c r="R660" i="1"/>
  <c r="R858" i="1"/>
  <c r="R89" i="1"/>
  <c r="N89" i="1"/>
  <c r="N319" i="1"/>
  <c r="R706" i="1"/>
  <c r="R876" i="1"/>
  <c r="N933" i="1"/>
  <c r="N5345" i="1"/>
  <c r="N5406" i="1"/>
  <c r="N5226" i="1"/>
  <c r="R852" i="1"/>
  <c r="R707" i="1"/>
  <c r="R1110" i="1"/>
  <c r="R1154" i="1"/>
  <c r="R1533" i="1"/>
  <c r="N818" i="1"/>
  <c r="R5290" i="1"/>
  <c r="N594" i="1"/>
  <c r="R434" i="1"/>
  <c r="R1699" i="1"/>
  <c r="R180" i="1"/>
  <c r="R1765" i="1"/>
  <c r="N5115" i="1"/>
  <c r="R399" i="1"/>
  <c r="R945" i="1"/>
  <c r="R1156" i="1"/>
  <c r="R1475" i="1"/>
  <c r="R144" i="1"/>
  <c r="R1763" i="1"/>
  <c r="R1439" i="1"/>
  <c r="R1402" i="1"/>
  <c r="R1086" i="1"/>
  <c r="R5131" i="1"/>
  <c r="R5331" i="1"/>
  <c r="R667" i="1"/>
  <c r="N5208" i="1"/>
  <c r="N568" i="1"/>
  <c r="N732" i="1"/>
  <c r="N1181" i="1"/>
  <c r="N29" i="1"/>
  <c r="R5142" i="1"/>
  <c r="N801" i="1"/>
  <c r="R35" i="1"/>
  <c r="N849" i="1"/>
  <c r="R5166" i="1"/>
  <c r="R889" i="1"/>
  <c r="N845" i="1"/>
  <c r="N1184" i="1"/>
  <c r="R5403" i="1"/>
  <c r="R338" i="1"/>
  <c r="N799" i="1"/>
  <c r="R63" i="1"/>
  <c r="R5222" i="1"/>
  <c r="R669" i="1"/>
  <c r="N706" i="1"/>
  <c r="R307" i="1"/>
  <c r="R337" i="1"/>
  <c r="N860" i="1"/>
  <c r="N10" i="1"/>
  <c r="R823" i="1"/>
  <c r="N561" i="1"/>
  <c r="N1201" i="1"/>
  <c r="N1546" i="1"/>
  <c r="R711" i="1"/>
  <c r="N794" i="1"/>
  <c r="R489" i="1"/>
  <c r="R798" i="1"/>
  <c r="N1450" i="1"/>
  <c r="N796" i="1"/>
  <c r="N666" i="1"/>
  <c r="R278" i="1"/>
  <c r="R884" i="1"/>
  <c r="R573" i="1"/>
  <c r="N39" i="1"/>
  <c r="R392" i="1"/>
  <c r="R1344" i="1"/>
  <c r="R430" i="1"/>
  <c r="N1182" i="1"/>
  <c r="R5216" i="1"/>
  <c r="R526" i="1"/>
  <c r="R1071" i="1"/>
  <c r="R1776" i="1"/>
  <c r="R1401" i="1"/>
  <c r="N5397" i="1"/>
  <c r="N14" i="1"/>
  <c r="R670" i="1"/>
  <c r="R1556" i="1"/>
  <c r="R845" i="1"/>
  <c r="N606" i="1"/>
  <c r="R870" i="1"/>
  <c r="R819" i="1"/>
  <c r="N5298" i="1"/>
  <c r="N702" i="1"/>
  <c r="N1167" i="1"/>
  <c r="R828" i="1"/>
  <c r="R855" i="1"/>
  <c r="N691" i="1"/>
  <c r="N703" i="1"/>
  <c r="N310" i="1"/>
  <c r="N5257" i="1"/>
  <c r="R651" i="1"/>
  <c r="R856" i="1"/>
  <c r="R761" i="1"/>
  <c r="R1251" i="1"/>
  <c r="R1151" i="1"/>
  <c r="R1272" i="1"/>
  <c r="R1580" i="1"/>
  <c r="R1273" i="1"/>
  <c r="R1055" i="1"/>
  <c r="R1750" i="1"/>
  <c r="N1204" i="1"/>
  <c r="R460" i="1"/>
  <c r="N1211" i="1"/>
  <c r="N1165" i="1"/>
  <c r="R1368" i="1"/>
  <c r="R5288" i="1"/>
  <c r="R419" i="1"/>
  <c r="R1695" i="1"/>
  <c r="R1633" i="1"/>
  <c r="R1594" i="1"/>
  <c r="R1329" i="1"/>
  <c r="R1376" i="1"/>
  <c r="R998" i="1"/>
  <c r="R622" i="1"/>
  <c r="R5402" i="1"/>
  <c r="N1169" i="1"/>
  <c r="R826" i="1"/>
  <c r="N5239" i="1"/>
  <c r="N939" i="1"/>
  <c r="R1562" i="1"/>
  <c r="N1210" i="1"/>
  <c r="N8" i="1"/>
  <c r="R5143" i="1"/>
  <c r="R5299" i="1"/>
  <c r="R693" i="1"/>
  <c r="N53" i="1"/>
  <c r="R1164" i="1"/>
  <c r="N683" i="1"/>
  <c r="N592" i="1"/>
  <c r="N1213" i="1"/>
  <c r="R59" i="1"/>
  <c r="R709" i="1"/>
  <c r="N72" i="1"/>
  <c r="R5160" i="1"/>
  <c r="R5253" i="1"/>
  <c r="N1189" i="1"/>
  <c r="N855" i="1"/>
  <c r="R71" i="1"/>
  <c r="R5" i="1"/>
  <c r="R1568" i="1"/>
  <c r="N5304" i="1"/>
  <c r="R32" i="1"/>
  <c r="R684" i="1"/>
  <c r="R1560" i="1"/>
  <c r="R730" i="1"/>
  <c r="R5399" i="1"/>
  <c r="N1469" i="1"/>
  <c r="R859" i="1"/>
  <c r="R1661" i="1"/>
  <c r="N587" i="1"/>
  <c r="N825" i="1"/>
  <c r="N588" i="1"/>
  <c r="N623" i="1"/>
  <c r="R1712" i="1"/>
  <c r="N652" i="1"/>
  <c r="N5206" i="1"/>
  <c r="R178" i="1"/>
  <c r="R5310" i="1"/>
  <c r="R5247" i="1"/>
  <c r="N580" i="1"/>
  <c r="N1216" i="1"/>
  <c r="R1072" i="1"/>
  <c r="R1630" i="1"/>
  <c r="N27" i="1"/>
  <c r="N854" i="1"/>
  <c r="R5329" i="1"/>
  <c r="N734" i="1"/>
  <c r="R703" i="1"/>
  <c r="N847" i="1"/>
  <c r="N86" i="1"/>
  <c r="N38" i="1"/>
  <c r="N5333" i="1"/>
  <c r="R813" i="1"/>
  <c r="R1450" i="1"/>
  <c r="R1014" i="1"/>
  <c r="R1571" i="1"/>
  <c r="R1059" i="1"/>
  <c r="R690" i="1"/>
  <c r="N814" i="1"/>
  <c r="R511" i="1"/>
  <c r="N5183" i="1"/>
  <c r="R747" i="1"/>
  <c r="R1121" i="1"/>
  <c r="R941" i="1"/>
  <c r="R456" i="1"/>
  <c r="R394" i="1"/>
  <c r="R355" i="1"/>
  <c r="R256" i="1"/>
  <c r="R1766" i="1"/>
  <c r="R1235" i="1"/>
  <c r="R970" i="1"/>
  <c r="R737" i="1"/>
  <c r="R806" i="1"/>
  <c r="N1218" i="1"/>
  <c r="R1449" i="1"/>
  <c r="N5180" i="1"/>
  <c r="R705" i="1"/>
  <c r="N869" i="1"/>
  <c r="N684" i="1"/>
  <c r="R840" i="1"/>
  <c r="R893" i="1"/>
  <c r="N5120" i="1"/>
  <c r="N5228" i="1"/>
  <c r="R172" i="1"/>
  <c r="R5137" i="1"/>
  <c r="N602" i="1"/>
  <c r="N607" i="1"/>
  <c r="R788" i="1"/>
  <c r="R5361" i="1"/>
  <c r="R773" i="1"/>
  <c r="N5237" i="1"/>
  <c r="R428" i="1"/>
  <c r="N5244" i="1"/>
  <c r="R5323" i="1"/>
  <c r="N325" i="1"/>
  <c r="N5218" i="1"/>
  <c r="R1084" i="1"/>
  <c r="R1677" i="1"/>
  <c r="R120" i="1"/>
  <c r="R5211" i="1"/>
  <c r="N1209" i="1"/>
  <c r="N5142" i="1"/>
  <c r="R5392" i="1"/>
  <c r="R636" i="1"/>
  <c r="N575" i="1"/>
  <c r="R1576" i="1"/>
  <c r="N35" i="1"/>
  <c r="R1162" i="1"/>
  <c r="R678" i="1"/>
  <c r="R817" i="1"/>
  <c r="R838" i="1"/>
  <c r="N1192" i="1"/>
  <c r="N5160" i="1"/>
  <c r="N6" i="1"/>
  <c r="R5162" i="1"/>
  <c r="R5400" i="1"/>
  <c r="N960" i="1"/>
  <c r="N1449" i="1"/>
  <c r="R1572" i="1"/>
  <c r="R1540" i="1"/>
  <c r="N87" i="1"/>
  <c r="N622" i="1"/>
  <c r="N55" i="1"/>
  <c r="R5257" i="1"/>
  <c r="N5297" i="1"/>
  <c r="N343" i="1"/>
  <c r="R825" i="1"/>
  <c r="R751" i="1"/>
  <c r="R1199" i="1"/>
  <c r="R340" i="1"/>
  <c r="N1179" i="1"/>
  <c r="R765" i="1"/>
  <c r="R846" i="1"/>
  <c r="R1808" i="1"/>
  <c r="R131" i="1"/>
  <c r="R1204" i="1"/>
  <c r="N5301" i="1"/>
  <c r="R1802" i="1"/>
  <c r="R438" i="1"/>
  <c r="R1300" i="1"/>
  <c r="R566" i="1"/>
  <c r="R165" i="1"/>
  <c r="R992" i="1"/>
  <c r="R5189" i="1"/>
  <c r="R506" i="1"/>
  <c r="R1659" i="1"/>
  <c r="R1714" i="1"/>
  <c r="R591" i="1"/>
  <c r="N5167" i="1"/>
  <c r="N675" i="1"/>
  <c r="R5334" i="1"/>
  <c r="N5131" i="1"/>
  <c r="N5259" i="1"/>
  <c r="R422" i="1"/>
  <c r="N707" i="1"/>
  <c r="R631" i="1"/>
  <c r="R84" i="1"/>
  <c r="N1208" i="1"/>
  <c r="R944" i="1"/>
  <c r="R1127" i="1"/>
  <c r="N685" i="1"/>
  <c r="N5303" i="1"/>
  <c r="N1580" i="1"/>
  <c r="R1620" i="1"/>
  <c r="N28" i="1"/>
  <c r="N5386" i="1"/>
  <c r="R1420" i="1"/>
  <c r="N1163" i="1"/>
  <c r="N5310" i="1"/>
  <c r="R52" i="1"/>
  <c r="R642" i="1"/>
  <c r="N5249" i="1"/>
  <c r="R137" i="1"/>
  <c r="R1777" i="1"/>
  <c r="R1482" i="1"/>
  <c r="R1144" i="1"/>
  <c r="R1197" i="1"/>
  <c r="R1498" i="1"/>
  <c r="R1107" i="1"/>
  <c r="R1338" i="1"/>
  <c r="R1520" i="1"/>
  <c r="R366" i="1"/>
  <c r="R38" i="1"/>
  <c r="R1518" i="1"/>
  <c r="R287" i="1"/>
  <c r="R538" i="1"/>
  <c r="R1362" i="1"/>
  <c r="R391" i="1"/>
  <c r="R1356" i="1"/>
  <c r="R1469" i="1"/>
  <c r="R78" i="1"/>
  <c r="N1542" i="1"/>
  <c r="R1487" i="1"/>
  <c r="R142" i="1"/>
  <c r="R1761" i="1"/>
  <c r="N880" i="1"/>
  <c r="R914" i="1"/>
  <c r="N5213" i="1"/>
  <c r="R5396" i="1"/>
  <c r="R5300" i="1"/>
  <c r="R268" i="1"/>
  <c r="R1035" i="1"/>
  <c r="R999" i="1"/>
  <c r="R1236" i="1"/>
  <c r="R146" i="1"/>
  <c r="R1314" i="1"/>
  <c r="R1443" i="1"/>
  <c r="R1654" i="1"/>
  <c r="R1335" i="1"/>
  <c r="R1297" i="1"/>
  <c r="R756" i="1"/>
  <c r="R221" i="1"/>
  <c r="R1259" i="1"/>
  <c r="R1397" i="1"/>
  <c r="R988" i="1"/>
  <c r="R170" i="1"/>
  <c r="R1054" i="1"/>
  <c r="R475" i="1"/>
  <c r="R1418" i="1"/>
  <c r="R537" i="1"/>
  <c r="R1433" i="1"/>
  <c r="R1751" i="1"/>
  <c r="R1311" i="1"/>
  <c r="R1516" i="1"/>
  <c r="R5120" i="1"/>
  <c r="R864" i="1"/>
  <c r="R808" i="1"/>
  <c r="R5398" i="1"/>
  <c r="N5300" i="1"/>
  <c r="R1626" i="1"/>
  <c r="R114" i="1"/>
  <c r="R731" i="1"/>
  <c r="N570" i="1"/>
  <c r="R416" i="1"/>
  <c r="R986" i="1"/>
  <c r="R215" i="1"/>
  <c r="N1808" i="1"/>
  <c r="N5193" i="1"/>
  <c r="R685" i="1"/>
  <c r="R5265" i="1"/>
  <c r="R1175" i="1"/>
  <c r="N7" i="1"/>
  <c r="R184" i="1"/>
  <c r="R210" i="1"/>
  <c r="R500" i="1"/>
  <c r="N5323" i="1"/>
  <c r="N5393" i="1"/>
  <c r="R49" i="1"/>
  <c r="R1092" i="1"/>
  <c r="R892" i="1"/>
  <c r="N5325" i="1"/>
  <c r="R1005" i="1"/>
  <c r="R387" i="1"/>
  <c r="R1603" i="1"/>
  <c r="R296" i="1"/>
  <c r="R935" i="1"/>
  <c r="R1357" i="1"/>
  <c r="R331" i="1"/>
  <c r="R5201" i="1"/>
  <c r="R1384" i="1"/>
  <c r="N5148" i="1"/>
  <c r="R86" i="1"/>
  <c r="N5176" i="1"/>
  <c r="N88" i="1"/>
  <c r="N875" i="1"/>
  <c r="N5199" i="1"/>
  <c r="R5374" i="1"/>
  <c r="R5304" i="1"/>
  <c r="N31" i="1"/>
  <c r="R11" i="1"/>
  <c r="N5154" i="1"/>
  <c r="N5305" i="1"/>
  <c r="N834" i="1"/>
  <c r="R5227" i="1"/>
  <c r="R5250" i="1"/>
  <c r="N66" i="1"/>
  <c r="N5313" i="1"/>
  <c r="N717" i="1"/>
  <c r="N5219" i="1"/>
  <c r="N630" i="1"/>
  <c r="N5260" i="1"/>
  <c r="R682" i="1"/>
  <c r="R1354" i="1"/>
  <c r="R5266" i="1"/>
  <c r="N643" i="1"/>
  <c r="N651" i="1"/>
  <c r="R643" i="1"/>
  <c r="N627" i="1"/>
  <c r="R627" i="1"/>
  <c r="N727" i="1"/>
  <c r="R727" i="1"/>
  <c r="R602" i="1"/>
  <c r="R528" i="1"/>
  <c r="R735" i="1"/>
  <c r="N84" i="1"/>
  <c r="R746" i="1"/>
  <c r="R1157" i="1"/>
  <c r="R30" i="1"/>
  <c r="N5117" i="1"/>
  <c r="R5206" i="1"/>
  <c r="N323" i="1"/>
  <c r="R145" i="1"/>
  <c r="N887" i="1"/>
  <c r="R887" i="1"/>
  <c r="R306" i="1"/>
  <c r="R5276" i="1"/>
  <c r="N5182" i="1"/>
  <c r="R1590" i="1"/>
  <c r="R1039" i="1"/>
  <c r="R1227" i="1"/>
  <c r="R990" i="1"/>
  <c r="R1718" i="1"/>
  <c r="N793" i="1"/>
  <c r="R1652" i="1"/>
  <c r="R28" i="1"/>
  <c r="R5185" i="1"/>
  <c r="N52" i="1"/>
  <c r="N638" i="1"/>
  <c r="N54" i="1"/>
  <c r="R1317" i="1"/>
  <c r="R267" i="1"/>
  <c r="R171" i="1"/>
  <c r="R1304" i="1"/>
  <c r="R1585" i="1"/>
  <c r="R1395" i="1"/>
  <c r="R1502" i="1"/>
  <c r="R1250" i="1"/>
  <c r="R362" i="1"/>
  <c r="R1281" i="1"/>
  <c r="R1325" i="1"/>
  <c r="R1282" i="1"/>
  <c r="R269" i="1"/>
  <c r="R1288" i="1"/>
  <c r="R1775" i="1"/>
  <c r="R1649" i="1"/>
  <c r="R418" i="1"/>
  <c r="R115" i="1"/>
  <c r="R1612" i="1"/>
  <c r="R1609" i="1"/>
  <c r="R216" i="1"/>
  <c r="R150" i="1"/>
  <c r="R1013" i="1"/>
  <c r="R197" i="1"/>
  <c r="R5313" i="1"/>
  <c r="R783" i="1"/>
  <c r="N1566" i="1"/>
  <c r="N671" i="1"/>
  <c r="R70" i="1"/>
  <c r="N5285" i="1"/>
  <c r="N315" i="1"/>
  <c r="R31" i="1"/>
  <c r="R5305" i="1"/>
  <c r="R5153" i="1"/>
  <c r="N32" i="1"/>
  <c r="N574" i="1"/>
  <c r="R5258" i="1"/>
  <c r="R5326" i="1"/>
  <c r="N5227" i="1"/>
  <c r="N5340" i="1"/>
  <c r="N737" i="1"/>
  <c r="N5250" i="1"/>
  <c r="N795" i="1"/>
  <c r="N5336" i="1"/>
  <c r="R837" i="1"/>
  <c r="R630" i="1"/>
  <c r="R925" i="1"/>
  <c r="R1322" i="1"/>
  <c r="N662" i="1"/>
  <c r="N813" i="1"/>
  <c r="N936" i="1"/>
  <c r="N792" i="1"/>
  <c r="R792" i="1"/>
  <c r="R695" i="1"/>
  <c r="N700" i="1"/>
  <c r="R978" i="1"/>
  <c r="R1122" i="1"/>
  <c r="R1057" i="1"/>
  <c r="R76" i="1"/>
  <c r="R5318" i="1"/>
  <c r="R1041" i="1"/>
  <c r="R3" i="1"/>
  <c r="N611" i="1"/>
  <c r="R659" i="1"/>
  <c r="R5386" i="1"/>
  <c r="R652" i="1"/>
  <c r="R395" i="1"/>
  <c r="N1802" i="1"/>
  <c r="R122" i="1"/>
  <c r="R5269" i="1"/>
  <c r="N873" i="1"/>
  <c r="R351" i="1"/>
  <c r="R1052" i="1"/>
  <c r="R617" i="1"/>
  <c r="R413" i="1"/>
  <c r="R7" i="1"/>
  <c r="R1416" i="1"/>
  <c r="R638" i="1"/>
  <c r="N890" i="1"/>
  <c r="N803" i="1"/>
  <c r="R1383" i="1"/>
  <c r="N892" i="1"/>
  <c r="R1256" i="1"/>
  <c r="R517" i="1"/>
  <c r="R421" i="1"/>
  <c r="R1412" i="1"/>
  <c r="R96" i="1"/>
  <c r="R993" i="1"/>
  <c r="R562" i="1"/>
  <c r="R158" i="1"/>
  <c r="R1406" i="1"/>
  <c r="R1021" i="1"/>
  <c r="R1242" i="1"/>
  <c r="R117" i="1"/>
  <c r="R519" i="1"/>
  <c r="R1336" i="1"/>
  <c r="R286" i="1"/>
  <c r="R410" i="1"/>
  <c r="R1434" i="1"/>
  <c r="R1604" i="1"/>
  <c r="R373" i="1"/>
  <c r="R563" i="1"/>
  <c r="R466" i="1"/>
  <c r="R1639" i="1"/>
  <c r="R778" i="1"/>
  <c r="R447" i="1"/>
  <c r="R5340" i="1"/>
  <c r="R327" i="1"/>
  <c r="N5348" i="1"/>
  <c r="N78" i="1"/>
  <c r="N938" i="1"/>
  <c r="R1728" i="1"/>
  <c r="R1318" i="1"/>
  <c r="N821" i="1"/>
  <c r="R5114" i="1"/>
  <c r="N67" i="1"/>
  <c r="N951" i="1"/>
  <c r="N931" i="1"/>
  <c r="N851" i="1"/>
  <c r="R926" i="1"/>
  <c r="R5279" i="1"/>
  <c r="R5271" i="1"/>
  <c r="R862" i="1"/>
  <c r="N5210" i="1"/>
  <c r="R1484" i="1"/>
  <c r="R595" i="1"/>
  <c r="N846" i="1"/>
  <c r="R5117" i="1"/>
  <c r="N5382" i="1"/>
  <c r="R818" i="1"/>
  <c r="R223" i="1"/>
  <c r="R479" i="1"/>
  <c r="R42" i="1"/>
  <c r="N5118" i="1"/>
  <c r="R814" i="1"/>
  <c r="N317" i="1"/>
  <c r="R1501" i="1"/>
  <c r="R5273" i="1"/>
  <c r="R803" i="1"/>
  <c r="R800" i="1"/>
  <c r="N654" i="1"/>
  <c r="R1611" i="1"/>
  <c r="R1165" i="1"/>
  <c r="N642" i="1"/>
  <c r="N586" i="1"/>
  <c r="R149" i="1"/>
  <c r="R1737" i="1"/>
  <c r="R1091" i="1"/>
  <c r="N5326" i="1"/>
  <c r="N682" i="1"/>
  <c r="R5229" i="1"/>
  <c r="R795" i="1"/>
  <c r="N656" i="1"/>
  <c r="R1179" i="1"/>
  <c r="N5241" i="1"/>
  <c r="R564" i="1"/>
  <c r="N5361" i="1"/>
  <c r="N5408" i="1"/>
  <c r="R613" i="1"/>
  <c r="N726" i="1"/>
  <c r="R609" i="1"/>
  <c r="R91" i="1"/>
  <c r="R1375" i="1"/>
  <c r="N808" i="1"/>
  <c r="R164" i="1"/>
  <c r="R1093" i="1"/>
  <c r="R579" i="1"/>
  <c r="R1114" i="1"/>
  <c r="R5197" i="1"/>
  <c r="R605" i="1"/>
  <c r="R1133" i="1"/>
  <c r="R1647" i="1"/>
  <c r="R997" i="1"/>
  <c r="R481" i="1"/>
  <c r="R1119" i="1"/>
  <c r="R1606" i="1"/>
  <c r="R1058" i="1"/>
  <c r="R1747" i="1"/>
  <c r="R536" i="1"/>
  <c r="R1316" i="1"/>
  <c r="R1532" i="1"/>
  <c r="R365" i="1"/>
  <c r="R403" i="1"/>
  <c r="R1497" i="1"/>
  <c r="R1036" i="1"/>
  <c r="R470" i="1"/>
  <c r="R1391" i="1"/>
  <c r="R116" i="1"/>
  <c r="R310" i="1"/>
  <c r="R5199" i="1"/>
  <c r="R26" i="1"/>
  <c r="N322" i="1"/>
  <c r="N820" i="1"/>
  <c r="N1568" i="1"/>
  <c r="N576" i="1"/>
  <c r="R664" i="1"/>
  <c r="R66" i="1"/>
  <c r="R55" i="1"/>
  <c r="N5334" i="1"/>
  <c r="N5355" i="1"/>
  <c r="N864" i="1"/>
  <c r="N5399" i="1"/>
  <c r="N837" i="1"/>
  <c r="R629" i="1"/>
  <c r="R5260" i="1"/>
  <c r="R5226" i="1"/>
  <c r="R239" i="1"/>
  <c r="R656" i="1"/>
  <c r="N701" i="1"/>
  <c r="N816" i="1"/>
  <c r="R722" i="1"/>
  <c r="N699" i="1"/>
  <c r="N5137" i="1"/>
  <c r="R666" i="1"/>
  <c r="N695" i="1"/>
  <c r="R1698" i="1"/>
  <c r="R979" i="1"/>
  <c r="R5289" i="1"/>
  <c r="R898" i="1"/>
  <c r="N5390" i="1"/>
  <c r="R1381" i="1"/>
  <c r="R1324" i="1"/>
  <c r="R725" i="1"/>
  <c r="R1245" i="1"/>
  <c r="R473" i="1"/>
  <c r="R880" i="1"/>
  <c r="R1491" i="1"/>
  <c r="N1175" i="1"/>
  <c r="R1061" i="1"/>
  <c r="R1378" i="1"/>
  <c r="N91" i="1"/>
  <c r="N800" i="1"/>
  <c r="N598" i="1"/>
  <c r="R1185" i="1"/>
  <c r="R372" i="1"/>
  <c r="R1187" i="1"/>
  <c r="R807" i="1"/>
  <c r="R1638" i="1"/>
  <c r="R414" i="1"/>
  <c r="R248" i="1"/>
  <c r="R292" i="1"/>
  <c r="R909" i="1"/>
  <c r="R498" i="1"/>
  <c r="R1756" i="1"/>
  <c r="R485" i="1"/>
  <c r="R1423" i="1"/>
  <c r="R330" i="1"/>
  <c r="R484" i="1"/>
  <c r="R346" i="1"/>
  <c r="R763" i="1"/>
  <c r="R1292" i="1"/>
  <c r="R987" i="1"/>
  <c r="R206" i="1"/>
  <c r="R965" i="1"/>
  <c r="R95" i="1"/>
  <c r="R1263" i="1"/>
  <c r="R1046" i="1"/>
  <c r="R1583" i="1"/>
  <c r="R581" i="1"/>
  <c r="R1710" i="1"/>
  <c r="R367" i="1"/>
  <c r="R1359" i="1"/>
  <c r="R1745" i="1"/>
  <c r="R1260" i="1"/>
  <c r="R401" i="1"/>
  <c r="R940" i="1"/>
  <c r="R1153" i="1"/>
  <c r="R951" i="1"/>
  <c r="R1230" i="1"/>
  <c r="R225" i="1"/>
  <c r="R1389" i="1"/>
  <c r="R1366" i="1"/>
  <c r="R1280" i="1"/>
  <c r="R370" i="1"/>
  <c r="R1352" i="1"/>
  <c r="R1125" i="1"/>
  <c r="R512" i="1"/>
  <c r="R141" i="1"/>
  <c r="R614" i="1"/>
  <c r="R1128" i="1"/>
  <c r="R1605" i="1"/>
  <c r="R5170" i="1"/>
  <c r="R717" i="1"/>
  <c r="R745" i="1"/>
  <c r="R635" i="1"/>
  <c r="N5320" i="1"/>
  <c r="R1211" i="1"/>
  <c r="R1163" i="1"/>
  <c r="R1795" i="1"/>
  <c r="R1253" i="1"/>
  <c r="R276" i="1"/>
  <c r="R5115" i="1"/>
  <c r="R5325" i="1"/>
  <c r="N1187" i="1"/>
  <c r="R780" i="1"/>
  <c r="R910" i="1"/>
  <c r="R1653" i="1"/>
  <c r="R760" i="1"/>
  <c r="R188" i="1"/>
  <c r="R1781" i="1"/>
  <c r="R364" i="1"/>
  <c r="R1792" i="1"/>
  <c r="R1290" i="1"/>
  <c r="R1635" i="1"/>
  <c r="R600" i="1"/>
  <c r="R476" i="1"/>
  <c r="R1146" i="1"/>
  <c r="R127" i="1"/>
  <c r="R415" i="1"/>
  <c r="R1702" i="1"/>
  <c r="R507" i="1"/>
  <c r="R136" i="1"/>
  <c r="R905" i="1"/>
  <c r="R1131" i="1"/>
  <c r="R274" i="1"/>
  <c r="R1070" i="1"/>
  <c r="R1049" i="1"/>
  <c r="R5280" i="1"/>
  <c r="R106" i="1"/>
  <c r="R508" i="1"/>
  <c r="R398" i="1"/>
  <c r="R277" i="1"/>
  <c r="R1398" i="1"/>
  <c r="R1319" i="1"/>
  <c r="R1295" i="1"/>
  <c r="R1053" i="1"/>
  <c r="R147" i="1"/>
  <c r="R973" i="1"/>
  <c r="R1323" i="1"/>
  <c r="R1078" i="1"/>
  <c r="R546" i="1"/>
  <c r="R167" i="1"/>
  <c r="R400" i="1"/>
  <c r="R1684" i="1"/>
  <c r="R968" i="1"/>
  <c r="R5277" i="1"/>
  <c r="R619" i="1"/>
  <c r="R5380" i="1"/>
  <c r="R900" i="1"/>
  <c r="R156" i="1"/>
  <c r="R303" i="1"/>
  <c r="R572" i="1"/>
  <c r="R396" i="1"/>
  <c r="R1658" i="1"/>
  <c r="R1364" i="1"/>
  <c r="R618" i="1"/>
  <c r="R1616" i="1"/>
  <c r="R913" i="1"/>
  <c r="R213" i="1"/>
  <c r="R112" i="1"/>
  <c r="R1625" i="1"/>
  <c r="R1720" i="1"/>
  <c r="R1286" i="1"/>
  <c r="R524" i="1"/>
  <c r="R1258" i="1"/>
  <c r="R1006" i="1"/>
  <c r="R1066" i="1"/>
  <c r="R1595" i="1"/>
  <c r="R1741" i="1"/>
  <c r="R1045" i="1"/>
  <c r="R527" i="1"/>
  <c r="R583" i="1"/>
  <c r="R1353" i="1"/>
  <c r="R1037" i="1"/>
  <c r="R1050" i="1"/>
  <c r="R1636" i="1"/>
  <c r="R153" i="1"/>
  <c r="R1503" i="1"/>
  <c r="R781" i="1"/>
  <c r="R1492" i="1"/>
  <c r="R417" i="1"/>
  <c r="R1709" i="1"/>
  <c r="R195" i="1"/>
  <c r="R937" i="1"/>
  <c r="R615" i="1"/>
  <c r="R1271" i="1"/>
  <c r="R21" i="1"/>
  <c r="R1513" i="1"/>
  <c r="R1645" i="1"/>
  <c r="N659" i="1"/>
  <c r="R9" i="1"/>
  <c r="N1471" i="1"/>
  <c r="N23" i="1"/>
  <c r="N725" i="1"/>
  <c r="R1631" i="1"/>
  <c r="R381" i="1"/>
  <c r="R5263" i="1"/>
  <c r="R5237" i="1"/>
  <c r="R272" i="1"/>
  <c r="R261" i="1"/>
  <c r="R5293" i="1"/>
  <c r="R628" i="1"/>
  <c r="R393" i="1"/>
  <c r="R1667" i="1"/>
  <c r="R1634" i="1"/>
  <c r="R654" i="1"/>
  <c r="N1214" i="1"/>
  <c r="N635" i="1"/>
  <c r="N49" i="1"/>
  <c r="R5244" i="1"/>
  <c r="R1214" i="1"/>
  <c r="R556" i="1"/>
  <c r="R208" i="1"/>
  <c r="R873" i="1"/>
  <c r="R5369" i="1"/>
  <c r="R54" i="1"/>
  <c r="N1545" i="1"/>
  <c r="R641" i="1"/>
  <c r="R101" i="1"/>
  <c r="R1347" i="1"/>
  <c r="R1436" i="1"/>
  <c r="R1069" i="1"/>
  <c r="R1116" i="1"/>
  <c r="R542" i="1"/>
  <c r="R1660" i="1"/>
  <c r="R553" i="1"/>
  <c r="R590" i="1"/>
  <c r="R1331" i="1"/>
  <c r="R169" i="1"/>
  <c r="R904" i="1"/>
  <c r="R1521" i="1"/>
  <c r="R377" i="1"/>
  <c r="R1264" i="1"/>
  <c r="R463" i="1"/>
  <c r="R1601" i="1"/>
  <c r="R386" i="1"/>
  <c r="R231" i="1"/>
  <c r="R1722" i="1"/>
  <c r="R105" i="1"/>
  <c r="R1241" i="1"/>
  <c r="R1320" i="1"/>
  <c r="R1349" i="1"/>
  <c r="R356" i="1"/>
  <c r="R252" i="1"/>
  <c r="R907" i="1"/>
  <c r="R1432" i="1"/>
  <c r="R1152" i="1"/>
  <c r="R1441" i="1"/>
  <c r="R1249" i="1"/>
  <c r="R5284" i="1"/>
  <c r="R397" i="1"/>
  <c r="R1642" i="1"/>
  <c r="R1135" i="1"/>
  <c r="R1396" i="1"/>
  <c r="R1705" i="1"/>
  <c r="R1403" i="1"/>
  <c r="R220" i="1"/>
  <c r="R445" i="1"/>
  <c r="R1301" i="1"/>
  <c r="R1686" i="1"/>
  <c r="R1201" i="1"/>
  <c r="R5406" i="1"/>
  <c r="R929" i="1"/>
  <c r="R406" i="1"/>
  <c r="R1567" i="1"/>
  <c r="N1773" i="1"/>
  <c r="N1694" i="1"/>
  <c r="N1695" i="1"/>
  <c r="N1605" i="1"/>
  <c r="N1508" i="1"/>
  <c r="N1670" i="1"/>
  <c r="N1664" i="1"/>
  <c r="N1708" i="1"/>
  <c r="N1785" i="1"/>
  <c r="N1500" i="1"/>
  <c r="R1565" i="1"/>
  <c r="N1427" i="1"/>
  <c r="N5129" i="1"/>
  <c r="N1654" i="1"/>
  <c r="N1655" i="1"/>
  <c r="N5263" i="1"/>
  <c r="N1638" i="1"/>
  <c r="N1707" i="1"/>
  <c r="N1518" i="1"/>
  <c r="N1597" i="1"/>
  <c r="N1394" i="1"/>
  <c r="N1301" i="1"/>
  <c r="N1640" i="1"/>
  <c r="N1610" i="1"/>
  <c r="N1781" i="1"/>
  <c r="N1618" i="1"/>
  <c r="N1486" i="1"/>
  <c r="N1613" i="1"/>
  <c r="N1418" i="1"/>
  <c r="N1062" i="1"/>
  <c r="N1720" i="1"/>
  <c r="N1646" i="1"/>
  <c r="N1555" i="1"/>
  <c r="N1295" i="1"/>
  <c r="N1801" i="1"/>
  <c r="R5125" i="1"/>
  <c r="N1680" i="1"/>
  <c r="N1645" i="1"/>
  <c r="N1586" i="1"/>
  <c r="R1448" i="1"/>
  <c r="N1413" i="1"/>
  <c r="N1223" i="1"/>
  <c r="N1350" i="1"/>
  <c r="N1461" i="1"/>
  <c r="N1698" i="1"/>
  <c r="N1442" i="1"/>
  <c r="N1337" i="1"/>
  <c r="N752" i="1"/>
  <c r="N1714" i="1"/>
  <c r="R1454" i="1"/>
  <c r="N1739" i="1"/>
  <c r="N1600" i="1"/>
  <c r="N1765" i="1"/>
  <c r="N1771" i="1"/>
  <c r="N1641" i="1"/>
  <c r="N1589" i="1"/>
  <c r="N1679" i="1"/>
  <c r="N5290" i="1"/>
  <c r="N1792" i="1"/>
  <c r="R1805" i="1"/>
  <c r="N1657" i="1"/>
  <c r="N5273" i="1"/>
  <c r="N5269" i="1"/>
  <c r="R1563" i="1"/>
  <c r="N1383" i="1"/>
  <c r="N1378" i="1"/>
  <c r="N1649" i="1"/>
  <c r="N1495" i="1"/>
  <c r="N1272" i="1"/>
  <c r="N1793" i="1"/>
  <c r="N1266" i="1"/>
  <c r="N1711" i="1"/>
  <c r="N1521" i="1"/>
  <c r="N1759" i="1"/>
  <c r="N5277" i="1"/>
  <c r="N1297" i="1"/>
  <c r="N1535" i="1"/>
  <c r="N1593" i="1"/>
  <c r="N1488" i="1"/>
  <c r="N1345" i="1"/>
  <c r="N1255" i="1"/>
  <c r="N1776" i="1"/>
  <c r="N1636" i="1"/>
  <c r="N1630" i="1"/>
  <c r="N1721" i="1"/>
  <c r="N1463" i="1"/>
  <c r="N1382" i="1"/>
  <c r="N1483" i="1"/>
  <c r="N1320" i="1"/>
  <c r="N1476" i="1"/>
  <c r="N1803" i="1"/>
  <c r="N1497" i="1"/>
  <c r="N1737" i="1"/>
  <c r="N1799" i="1"/>
  <c r="N1716" i="1"/>
  <c r="N1761" i="1"/>
  <c r="N1648" i="1"/>
  <c r="R1799" i="1"/>
  <c r="N1629" i="1"/>
  <c r="R1577" i="1"/>
  <c r="N1616" i="1"/>
  <c r="N1719" i="1"/>
  <c r="N5268" i="1"/>
  <c r="N1749" i="1"/>
  <c r="N1438" i="1"/>
  <c r="N1723" i="1"/>
  <c r="R1579" i="1"/>
  <c r="N1505" i="1"/>
  <c r="N1689" i="1"/>
  <c r="N1753" i="1"/>
  <c r="N1709" i="1"/>
  <c r="N5124" i="1"/>
  <c r="N1633" i="1"/>
  <c r="R1797" i="1"/>
  <c r="N5128" i="1"/>
  <c r="N5197" i="1"/>
  <c r="N1734" i="1"/>
  <c r="N1236" i="1"/>
  <c r="N1111" i="1"/>
  <c r="N5279" i="1"/>
  <c r="N1594" i="1"/>
  <c r="N1687" i="1"/>
  <c r="N1047" i="1"/>
  <c r="N1741" i="1"/>
  <c r="N1226" i="1"/>
  <c r="N1760" i="1"/>
  <c r="R5286" i="1"/>
  <c r="N1807" i="1"/>
  <c r="N1746" i="1"/>
  <c r="N5272" i="1"/>
  <c r="N1789" i="1"/>
  <c r="N1733" i="1"/>
  <c r="N1702" i="1"/>
  <c r="N1772" i="1"/>
  <c r="N1692" i="1"/>
  <c r="N1592" i="1"/>
  <c r="N753" i="1"/>
  <c r="N1421" i="1"/>
  <c r="N5271" i="1"/>
  <c r="N1755" i="1"/>
  <c r="N1752" i="1"/>
  <c r="N1661" i="1"/>
  <c r="N5344" i="1"/>
  <c r="N5289" i="1"/>
  <c r="N5292" i="1"/>
  <c r="N1745" i="1"/>
  <c r="N5274" i="1"/>
  <c r="N1705" i="1"/>
  <c r="R5129" i="1"/>
  <c r="N1762" i="1"/>
  <c r="N1681" i="1"/>
  <c r="N1615" i="1"/>
  <c r="N1678" i="1"/>
  <c r="N1662" i="1"/>
  <c r="N1667" i="1"/>
  <c r="N1738" i="1"/>
  <c r="N1432" i="1"/>
  <c r="N1567" i="1"/>
  <c r="N1626" i="1"/>
  <c r="N1492" i="1"/>
  <c r="N1620" i="1"/>
  <c r="N1392" i="1"/>
  <c r="N1553" i="1"/>
  <c r="N1435" i="1"/>
  <c r="N1365" i="1"/>
  <c r="N1232" i="1"/>
  <c r="N1563" i="1"/>
  <c r="N1608" i="1"/>
  <c r="N1583" i="1"/>
  <c r="N1775" i="1"/>
  <c r="N1419" i="1"/>
  <c r="N1240" i="1"/>
  <c r="N1263" i="1"/>
  <c r="N1120" i="1"/>
  <c r="N5264" i="1"/>
  <c r="N5266" i="1"/>
  <c r="R5124" i="1"/>
  <c r="N1724" i="1"/>
  <c r="R1807" i="1"/>
  <c r="N1768" i="1"/>
  <c r="N1728" i="1"/>
  <c r="N1697" i="1"/>
  <c r="N1565" i="1"/>
  <c r="N1732" i="1"/>
  <c r="N1659" i="1"/>
  <c r="N1727" i="1"/>
  <c r="N1624" i="1"/>
  <c r="N1699" i="1"/>
  <c r="N1685" i="1"/>
  <c r="N1684" i="1"/>
  <c r="N1489" i="1"/>
  <c r="N1625" i="1"/>
  <c r="N1491" i="1"/>
  <c r="R1549" i="1"/>
  <c r="N1632" i="1"/>
  <c r="N1409" i="1"/>
  <c r="N1423" i="1"/>
  <c r="N1234" i="1"/>
  <c r="N1070" i="1"/>
  <c r="N1621" i="1"/>
  <c r="R1553" i="1"/>
  <c r="N1398" i="1"/>
  <c r="N1321" i="1"/>
  <c r="N1414" i="1"/>
  <c r="N1260" i="1"/>
  <c r="N970" i="1"/>
  <c r="N5291" i="1"/>
  <c r="N1805" i="1"/>
  <c r="N1780" i="1"/>
  <c r="N1754" i="1"/>
  <c r="N1784" i="1"/>
  <c r="N1538" i="1"/>
  <c r="N1671" i="1"/>
  <c r="N1607" i="1"/>
  <c r="N1501" i="1"/>
  <c r="N1577" i="1"/>
  <c r="N1515" i="1"/>
  <c r="N1525" i="1"/>
  <c r="N1377" i="1"/>
  <c r="N1373" i="1"/>
  <c r="N1154" i="1"/>
  <c r="N1074" i="1"/>
  <c r="N1347" i="1"/>
  <c r="N1426" i="1"/>
  <c r="N1006" i="1"/>
  <c r="N994" i="1"/>
  <c r="N5270" i="1"/>
  <c r="N1795" i="1"/>
  <c r="N1782" i="1"/>
  <c r="N1779" i="1"/>
  <c r="N1791" i="1"/>
  <c r="N1634" i="1"/>
  <c r="N1591" i="1"/>
  <c r="N1528" i="1"/>
  <c r="N1477" i="1"/>
  <c r="N1494" i="1"/>
  <c r="N1623" i="1"/>
  <c r="N1348" i="1"/>
  <c r="N1339" i="1"/>
  <c r="N1443" i="1"/>
  <c r="N1287" i="1"/>
  <c r="N1121" i="1"/>
  <c r="N1136" i="1"/>
  <c r="N5126" i="1"/>
  <c r="N1740" i="1"/>
  <c r="N1511" i="1"/>
  <c r="N1503" i="1"/>
  <c r="R1547" i="1"/>
  <c r="N1652" i="1"/>
  <c r="N1725" i="1"/>
  <c r="N1581" i="1"/>
  <c r="N1410" i="1"/>
  <c r="N1096" i="1"/>
  <c r="N1065" i="1"/>
  <c r="N1673" i="1"/>
  <c r="N1532" i="1"/>
  <c r="N1764" i="1"/>
  <c r="N1787" i="1"/>
  <c r="N1744" i="1"/>
  <c r="N1665" i="1"/>
  <c r="N1512" i="1"/>
  <c r="N5125" i="1"/>
  <c r="R5126" i="1"/>
  <c r="N1769" i="1"/>
  <c r="N1660" i="1"/>
  <c r="N1767" i="1"/>
  <c r="N1786" i="1"/>
  <c r="N1757" i="1"/>
  <c r="N1706" i="1"/>
  <c r="N1703" i="1"/>
  <c r="N1700" i="1"/>
  <c r="N1425" i="1"/>
  <c r="N1388" i="1"/>
  <c r="N1369" i="1"/>
  <c r="N1261" i="1"/>
  <c r="N1228" i="1"/>
  <c r="N993" i="1"/>
  <c r="N1441" i="1"/>
  <c r="N1794" i="1"/>
  <c r="N1658" i="1"/>
  <c r="N1102" i="1"/>
  <c r="N1790" i="1"/>
  <c r="N1750" i="1"/>
  <c r="N1718" i="1"/>
  <c r="N1797" i="1"/>
  <c r="N1691" i="1"/>
  <c r="R1561" i="1"/>
  <c r="N5278" i="1"/>
  <c r="N5318" i="1"/>
  <c r="R1801" i="1"/>
  <c r="N1758" i="1"/>
  <c r="N1731" i="1"/>
  <c r="N1722" i="1"/>
  <c r="N1588" i="1"/>
  <c r="N1561" i="1"/>
  <c r="N1603" i="1"/>
  <c r="N1478" i="1"/>
  <c r="N1385" i="1"/>
  <c r="N1356" i="1"/>
  <c r="N1361" i="1"/>
  <c r="N5276" i="1"/>
  <c r="N1701" i="1"/>
  <c r="R1457" i="1"/>
  <c r="N1328" i="1"/>
  <c r="N1020" i="1"/>
  <c r="N5288" i="1"/>
  <c r="N1747" i="1"/>
  <c r="N1683" i="1"/>
  <c r="N1756" i="1"/>
  <c r="N1559" i="1"/>
  <c r="N1637" i="1"/>
  <c r="N1635" i="1"/>
  <c r="N1482" i="1"/>
  <c r="N1598" i="1"/>
  <c r="N1736" i="1"/>
  <c r="N1513" i="1"/>
  <c r="N1647" i="1"/>
  <c r="R1461" i="1"/>
  <c r="N1417" i="1"/>
  <c r="N1424" i="1"/>
  <c r="N1509" i="1"/>
  <c r="R1464" i="1"/>
  <c r="N1251" i="1"/>
  <c r="N1322" i="1"/>
  <c r="N1233" i="1"/>
  <c r="N1094" i="1"/>
  <c r="N756" i="1"/>
  <c r="N1693" i="1"/>
  <c r="N1735" i="1"/>
  <c r="N1372" i="1"/>
  <c r="N5275" i="1"/>
  <c r="N1644" i="1"/>
  <c r="N1672" i="1"/>
  <c r="N5265" i="1"/>
  <c r="N5127" i="1"/>
  <c r="N1730" i="1"/>
  <c r="N1490" i="1"/>
  <c r="N1551" i="1"/>
  <c r="R1575" i="1"/>
  <c r="N1682" i="1"/>
  <c r="N1627" i="1"/>
  <c r="N1530" i="1"/>
  <c r="R1462" i="1"/>
  <c r="N1343" i="1"/>
  <c r="N1416" i="1"/>
  <c r="N1433" i="1"/>
  <c r="N1364" i="1"/>
  <c r="N1227" i="1"/>
  <c r="R5127" i="1"/>
  <c r="N1609" i="1"/>
  <c r="N1479" i="1"/>
  <c r="N1415" i="1"/>
  <c r="N1237" i="1"/>
  <c r="N991" i="1"/>
  <c r="N5198" i="1"/>
  <c r="N1712" i="1"/>
  <c r="N1751" i="1"/>
  <c r="N1688" i="1"/>
  <c r="N1690" i="1"/>
  <c r="N5378" i="1"/>
  <c r="N5294" i="1"/>
  <c r="N5295" i="1"/>
  <c r="N1742" i="1"/>
  <c r="R1803" i="1"/>
  <c r="N1748" i="1"/>
  <c r="N1639" i="1"/>
  <c r="N1686" i="1"/>
  <c r="N1696" i="1"/>
  <c r="N1674" i="1"/>
  <c r="N1763" i="1"/>
  <c r="N1631" i="1"/>
  <c r="N1474" i="1"/>
  <c r="N1642" i="1"/>
  <c r="N1628" i="1"/>
  <c r="R1551" i="1"/>
  <c r="N1496" i="1"/>
  <c r="N1454" i="1"/>
  <c r="N1651" i="1"/>
  <c r="N1275" i="1"/>
  <c r="N1248" i="1"/>
  <c r="N1256" i="1"/>
  <c r="R1694" i="1"/>
  <c r="N1788" i="1"/>
  <c r="N1612" i="1"/>
  <c r="N1306" i="1"/>
  <c r="N5267" i="1"/>
  <c r="N5350" i="1"/>
  <c r="N1766" i="1"/>
  <c r="N1710" i="1"/>
  <c r="N1778" i="1"/>
  <c r="N1770" i="1"/>
  <c r="N5293" i="1"/>
  <c r="R5128" i="1"/>
  <c r="N1774" i="1"/>
  <c r="N1729" i="1"/>
  <c r="N1726" i="1"/>
  <c r="N1677" i="1"/>
  <c r="N1717" i="1"/>
  <c r="R1463" i="1"/>
  <c r="N1529" i="1"/>
  <c r="N1676" i="1"/>
  <c r="N1462" i="1"/>
  <c r="N1397" i="1"/>
  <c r="N1519" i="1"/>
  <c r="N1459" i="1"/>
  <c r="N1318" i="1"/>
  <c r="N1156" i="1"/>
  <c r="N996" i="1"/>
  <c r="N1349" i="1"/>
  <c r="N1131" i="1"/>
  <c r="N1122" i="1"/>
  <c r="N1084" i="1"/>
  <c r="N1143" i="1"/>
  <c r="N766" i="1"/>
  <c r="N1030" i="1"/>
  <c r="N750" i="1"/>
  <c r="N1370" i="1"/>
  <c r="N1249" i="1"/>
  <c r="N1150" i="1"/>
  <c r="N1292" i="1"/>
  <c r="N1291" i="1"/>
  <c r="N1268" i="1"/>
  <c r="N1127" i="1"/>
  <c r="N1126" i="1"/>
  <c r="N1147" i="1"/>
  <c r="N1037" i="1"/>
  <c r="N1015" i="1"/>
  <c r="N1406" i="1"/>
  <c r="N1362" i="1"/>
  <c r="N1395" i="1"/>
  <c r="N1367" i="1"/>
  <c r="N1346" i="1"/>
  <c r="N1330" i="1"/>
  <c r="N1145" i="1"/>
  <c r="N1277" i="1"/>
  <c r="N1288" i="1"/>
  <c r="N1152" i="1"/>
  <c r="N1098" i="1"/>
  <c r="N1153" i="1"/>
  <c r="N1092" i="1"/>
  <c r="N1316" i="1"/>
  <c r="N1324" i="1"/>
  <c r="N1338" i="1"/>
  <c r="N1271" i="1"/>
  <c r="N1128" i="1"/>
  <c r="N1173" i="1"/>
  <c r="N1243" i="1"/>
  <c r="N1088" i="1"/>
  <c r="N1105" i="1"/>
  <c r="N1058" i="1"/>
  <c r="N1069" i="1"/>
  <c r="N1068" i="1"/>
  <c r="N779" i="1"/>
  <c r="N1650" i="1"/>
  <c r="N1444" i="1"/>
  <c r="N1457" i="1"/>
  <c r="N1498" i="1"/>
  <c r="R1555" i="1"/>
  <c r="N1331" i="1"/>
  <c r="N1341" i="1"/>
  <c r="N1317" i="1"/>
  <c r="N1302" i="1"/>
  <c r="N1401" i="1"/>
  <c r="N1422" i="1"/>
  <c r="N1151" i="1"/>
  <c r="N1033" i="1"/>
  <c r="N754" i="1"/>
  <c r="N1510" i="1"/>
  <c r="N1713" i="1"/>
  <c r="N1590" i="1"/>
  <c r="N1412" i="1"/>
  <c r="R1559" i="1"/>
  <c r="N1668" i="1"/>
  <c r="N1390" i="1"/>
  <c r="N1389" i="1"/>
  <c r="N1353" i="1"/>
  <c r="N1303" i="1"/>
  <c r="N1267" i="1"/>
  <c r="N1332" i="1"/>
  <c r="N1158" i="1"/>
  <c r="N1000" i="1"/>
  <c r="N1079" i="1"/>
  <c r="N1024" i="1"/>
  <c r="N1012" i="1"/>
  <c r="N763" i="1"/>
  <c r="N1587" i="1"/>
  <c r="N1619" i="1"/>
  <c r="N1533" i="1"/>
  <c r="N1407" i="1"/>
  <c r="N1549" i="1"/>
  <c r="R1581" i="1"/>
  <c r="N1595" i="1"/>
  <c r="N1430" i="1"/>
  <c r="N1368" i="1"/>
  <c r="N1333" i="1"/>
  <c r="N1258" i="1"/>
  <c r="N1309" i="1"/>
  <c r="N1280" i="1"/>
  <c r="N1265" i="1"/>
  <c r="N1300" i="1"/>
  <c r="N1071" i="1"/>
  <c r="N1110" i="1"/>
  <c r="N1142" i="1"/>
  <c r="N999" i="1"/>
  <c r="N918" i="1"/>
  <c r="N904" i="1"/>
  <c r="N912" i="1"/>
  <c r="N1643" i="1"/>
  <c r="N1481" i="1"/>
  <c r="N1783" i="1"/>
  <c r="N1584" i="1"/>
  <c r="N1602" i="1"/>
  <c r="N1522" i="1"/>
  <c r="N1402" i="1"/>
  <c r="N1400" i="1"/>
  <c r="N1312" i="1"/>
  <c r="N1319" i="1"/>
  <c r="N1270" i="1"/>
  <c r="N1281" i="1"/>
  <c r="N1289" i="1"/>
  <c r="N1384" i="1"/>
  <c r="N1259" i="1"/>
  <c r="N1252" i="1"/>
  <c r="N1075" i="1"/>
  <c r="N986" i="1"/>
  <c r="N1129" i="1"/>
  <c r="N1585" i="1"/>
  <c r="N1715" i="1"/>
  <c r="N1507" i="1"/>
  <c r="N1506" i="1"/>
  <c r="N1499" i="1"/>
  <c r="N1523" i="1"/>
  <c r="N1360" i="1"/>
  <c r="N1326" i="1"/>
  <c r="N1282" i="1"/>
  <c r="N1296" i="1"/>
  <c r="N1278" i="1"/>
  <c r="N1308" i="1"/>
  <c r="N1358" i="1"/>
  <c r="N1285" i="1"/>
  <c r="N1114" i="1"/>
  <c r="N1157" i="1"/>
  <c r="N1242" i="1"/>
  <c r="N976" i="1"/>
  <c r="N1053" i="1"/>
  <c r="N905" i="1"/>
  <c r="N774" i="1"/>
  <c r="N1445" i="1"/>
  <c r="N1366" i="1"/>
  <c r="N1403" i="1"/>
  <c r="R1458" i="1"/>
  <c r="N1534" i="1"/>
  <c r="N1464" i="1"/>
  <c r="N1264" i="1"/>
  <c r="N1225" i="1"/>
  <c r="N1327" i="1"/>
  <c r="N1230" i="1"/>
  <c r="N1044" i="1"/>
  <c r="N1043" i="1"/>
  <c r="N1085" i="1"/>
  <c r="N925" i="1"/>
  <c r="N1035" i="1"/>
  <c r="N1611" i="1"/>
  <c r="N1579" i="1"/>
  <c r="N1614" i="1"/>
  <c r="N1575" i="1"/>
  <c r="N1675" i="1"/>
  <c r="N1617" i="1"/>
  <c r="N1485" i="1"/>
  <c r="N1596" i="1"/>
  <c r="R1459" i="1"/>
  <c r="N1502" i="1"/>
  <c r="N1357" i="1"/>
  <c r="N1315" i="1"/>
  <c r="N1460" i="1"/>
  <c r="N1314" i="1"/>
  <c r="N1379" i="1"/>
  <c r="N1448" i="1"/>
  <c r="N1273" i="1"/>
  <c r="N1293" i="1"/>
  <c r="N1305" i="1"/>
  <c r="N1298" i="1"/>
  <c r="N1250" i="1"/>
  <c r="N1224" i="1"/>
  <c r="N1222" i="1"/>
  <c r="N1146" i="1"/>
  <c r="N1059" i="1"/>
  <c r="N966" i="1"/>
  <c r="N914" i="1"/>
  <c r="N745" i="1"/>
  <c r="N770" i="1"/>
  <c r="N1245" i="1"/>
  <c r="N1144" i="1"/>
  <c r="N1135" i="1"/>
  <c r="N1010" i="1"/>
  <c r="N1487" i="1"/>
  <c r="N1484" i="1"/>
  <c r="N1604" i="1"/>
  <c r="N1663" i="1"/>
  <c r="N1437" i="1"/>
  <c r="N1480" i="1"/>
  <c r="N1547" i="1"/>
  <c r="N1452" i="1"/>
  <c r="N1354" i="1"/>
  <c r="N1516" i="1"/>
  <c r="N1439" i="1"/>
  <c r="N1325" i="1"/>
  <c r="N1599" i="1"/>
  <c r="N1436" i="1"/>
  <c r="N1355" i="1"/>
  <c r="N1313" i="1"/>
  <c r="N1290" i="1"/>
  <c r="N1239" i="1"/>
  <c r="N1524" i="1"/>
  <c r="N1381" i="1"/>
  <c r="N1137" i="1"/>
  <c r="N1118" i="1"/>
  <c r="N1097" i="1"/>
  <c r="N980" i="1"/>
  <c r="N1055" i="1"/>
  <c r="N926" i="1"/>
  <c r="N1082" i="1"/>
  <c r="N1049" i="1"/>
  <c r="N910" i="1"/>
  <c r="N998" i="1"/>
  <c r="N1704" i="1"/>
  <c r="N1656" i="1"/>
  <c r="N1669" i="1"/>
  <c r="N1777" i="1"/>
  <c r="N1666" i="1"/>
  <c r="N1440" i="1"/>
  <c r="N1622" i="1"/>
  <c r="R1452" i="1"/>
  <c r="N1601" i="1"/>
  <c r="N1653" i="1"/>
  <c r="N1520" i="1"/>
  <c r="N1743" i="1"/>
  <c r="N1458" i="1"/>
  <c r="N1387" i="1"/>
  <c r="N1606" i="1"/>
  <c r="R1460" i="1"/>
  <c r="N1514" i="1"/>
  <c r="N1393" i="1"/>
  <c r="N1399" i="1"/>
  <c r="N1429" i="1"/>
  <c r="N1311" i="1"/>
  <c r="N1504" i="1"/>
  <c r="N1231" i="1"/>
  <c r="N1304" i="1"/>
  <c r="N1134" i="1"/>
  <c r="N1051" i="1"/>
  <c r="N906" i="1"/>
  <c r="N1003" i="1"/>
  <c r="N777" i="1"/>
  <c r="N1056" i="1"/>
  <c r="N923" i="1"/>
  <c r="N974" i="1"/>
  <c r="N757" i="1"/>
  <c r="N917" i="1"/>
  <c r="N967" i="1"/>
  <c r="N773" i="1"/>
  <c r="N747" i="1"/>
  <c r="N333" i="1"/>
  <c r="N916" i="1"/>
  <c r="N1116" i="1"/>
  <c r="N1057" i="1"/>
  <c r="N921" i="1"/>
  <c r="N1038" i="1"/>
  <c r="N982" i="1"/>
  <c r="N915" i="1"/>
  <c r="N1060" i="1"/>
  <c r="N776" i="1"/>
  <c r="N775" i="1"/>
  <c r="N1089" i="1"/>
  <c r="N767" i="1"/>
  <c r="R342" i="1"/>
  <c r="N1244" i="1"/>
  <c r="N1125" i="1"/>
  <c r="N1148" i="1"/>
  <c r="N1115" i="1"/>
  <c r="N1013" i="1"/>
  <c r="N1073" i="1"/>
  <c r="N985" i="1"/>
  <c r="N1026" i="1"/>
  <c r="N1109" i="1"/>
  <c r="N1133" i="1"/>
  <c r="N1113" i="1"/>
  <c r="N1141" i="1"/>
  <c r="N1241" i="1"/>
  <c r="N1048" i="1"/>
  <c r="N1036" i="1"/>
  <c r="N1067" i="1"/>
  <c r="N1091" i="1"/>
  <c r="N1140" i="1"/>
  <c r="N1138" i="1"/>
  <c r="N1001" i="1"/>
  <c r="N1019" i="1"/>
  <c r="N1054" i="1"/>
  <c r="N1238" i="1"/>
  <c r="N1119" i="1"/>
  <c r="N1108" i="1"/>
  <c r="N1029" i="1"/>
  <c r="N1063" i="1"/>
  <c r="N1032" i="1"/>
  <c r="N1021" i="1"/>
  <c r="N1083" i="1"/>
  <c r="N1132" i="1"/>
  <c r="N1099" i="1"/>
  <c r="N1123" i="1"/>
  <c r="N989" i="1"/>
  <c r="N1045" i="1"/>
  <c r="N908" i="1"/>
  <c r="N1014" i="1"/>
  <c r="N1090" i="1"/>
  <c r="N780" i="1"/>
  <c r="N979" i="1"/>
  <c r="N964" i="1"/>
  <c r="N913" i="1"/>
  <c r="N1002" i="1"/>
  <c r="N751" i="1"/>
  <c r="N762" i="1"/>
  <c r="N81" i="1"/>
  <c r="N1149" i="1"/>
  <c r="N1229" i="1"/>
  <c r="N1103" i="1"/>
  <c r="N1025" i="1"/>
  <c r="N1100" i="1"/>
  <c r="N1139" i="1"/>
  <c r="N1011" i="1"/>
  <c r="N990" i="1"/>
  <c r="N1018" i="1"/>
  <c r="N1066" i="1"/>
  <c r="N1095" i="1"/>
  <c r="N1130" i="1"/>
  <c r="N1077" i="1"/>
  <c r="N785" i="1"/>
  <c r="N909" i="1"/>
  <c r="N963" i="1"/>
  <c r="N987" i="1"/>
  <c r="N997" i="1"/>
  <c r="N903" i="1"/>
  <c r="N744" i="1"/>
  <c r="N742" i="1"/>
  <c r="N331" i="1"/>
  <c r="N1093" i="1"/>
  <c r="N1004" i="1"/>
  <c r="N1007" i="1"/>
  <c r="N1087" i="1"/>
  <c r="N1104" i="1"/>
  <c r="N755" i="1"/>
  <c r="N1017" i="1"/>
  <c r="N1046" i="1"/>
  <c r="N782" i="1"/>
  <c r="N975" i="1"/>
  <c r="N1112" i="1"/>
  <c r="N327" i="1"/>
  <c r="N1405" i="1"/>
  <c r="N1404" i="1"/>
  <c r="N1352" i="1"/>
  <c r="N1117" i="1"/>
  <c r="N1235" i="1"/>
  <c r="N1078" i="1"/>
  <c r="N1107" i="1"/>
  <c r="N1016" i="1"/>
  <c r="N771" i="1"/>
  <c r="N1076" i="1"/>
  <c r="N1052" i="1"/>
  <c r="N911" i="1"/>
  <c r="N977" i="1"/>
  <c r="N749" i="1"/>
  <c r="N760" i="1"/>
  <c r="N784" i="1"/>
  <c r="N1022" i="1"/>
  <c r="N983" i="1"/>
  <c r="N761" i="1"/>
  <c r="N330" i="1"/>
  <c r="N328" i="1"/>
  <c r="N1031" i="1"/>
  <c r="N1086" i="1"/>
  <c r="N1124" i="1"/>
  <c r="N922" i="1"/>
  <c r="N1008" i="1"/>
  <c r="N741" i="1"/>
  <c r="N1106" i="1"/>
  <c r="N746" i="1"/>
  <c r="N1080" i="1"/>
  <c r="N1023" i="1"/>
  <c r="N1061" i="1"/>
  <c r="N1072" i="1"/>
  <c r="N1050" i="1"/>
  <c r="N772" i="1"/>
  <c r="N778" i="1"/>
  <c r="N342" i="1"/>
  <c r="N3" i="1"/>
  <c r="N1009" i="1"/>
  <c r="N1041" i="1"/>
  <c r="N919" i="1"/>
  <c r="N748" i="1"/>
  <c r="N924" i="1"/>
  <c r="N332" i="1"/>
  <c r="N978" i="1"/>
  <c r="N1005" i="1"/>
  <c r="N992" i="1"/>
  <c r="N1034" i="1"/>
  <c r="N907" i="1"/>
  <c r="N759" i="1"/>
  <c r="N783" i="1"/>
  <c r="N740" i="1"/>
  <c r="N764" i="1"/>
  <c r="N1081" i="1"/>
  <c r="N769" i="1"/>
  <c r="N969" i="1"/>
  <c r="N1039" i="1"/>
  <c r="N984" i="1"/>
  <c r="N968" i="1"/>
  <c r="N973" i="1"/>
  <c r="N1042" i="1"/>
  <c r="N981" i="1"/>
  <c r="N1027" i="1"/>
  <c r="N765" i="1"/>
  <c r="N781" i="1"/>
  <c r="N768" i="1"/>
  <c r="N988" i="1"/>
  <c r="N758" i="1"/>
  <c r="N743" i="1"/>
  <c r="N455" i="1"/>
  <c r="R455" i="1"/>
  <c r="N82" i="1"/>
  <c r="N255" i="1"/>
  <c r="N108" i="1"/>
  <c r="N130" i="1"/>
  <c r="N163" i="1"/>
  <c r="N201" i="1"/>
  <c r="N216" i="1"/>
  <c r="N237" i="1"/>
  <c r="N151" i="1"/>
  <c r="N24" i="1"/>
  <c r="N238" i="1"/>
  <c r="N41" i="1"/>
  <c r="N123" i="1"/>
  <c r="N188" i="1"/>
  <c r="N164" i="1"/>
  <c r="N199" i="1"/>
  <c r="N92" i="1"/>
  <c r="N110" i="1"/>
  <c r="N138" i="1"/>
  <c r="N190" i="1"/>
  <c r="N241" i="1"/>
  <c r="N115" i="1"/>
  <c r="R24" i="1"/>
  <c r="N100" i="1"/>
  <c r="N80" i="1"/>
  <c r="N103" i="1"/>
  <c r="N125" i="1"/>
  <c r="N177" i="1"/>
  <c r="N36" i="1"/>
  <c r="N95" i="1"/>
  <c r="N40" i="1"/>
  <c r="R92" i="1"/>
  <c r="N118" i="1"/>
  <c r="N140" i="1"/>
  <c r="N148" i="1"/>
  <c r="N245" i="1"/>
  <c r="N172" i="1"/>
  <c r="R25" i="1"/>
  <c r="N98" i="1"/>
  <c r="N128" i="1"/>
  <c r="N105" i="1"/>
  <c r="N133" i="1"/>
  <c r="N158" i="1"/>
  <c r="N99" i="1"/>
  <c r="R41" i="1"/>
  <c r="N79" i="1"/>
  <c r="N94" i="1"/>
  <c r="N120" i="1"/>
  <c r="N142" i="1"/>
  <c r="N169" i="1"/>
  <c r="R79" i="1"/>
  <c r="N161" i="1"/>
  <c r="N229" i="1"/>
  <c r="N143" i="1"/>
  <c r="N235" i="1"/>
  <c r="N113" i="1"/>
  <c r="N135" i="1"/>
  <c r="N291" i="1"/>
  <c r="N360" i="1"/>
  <c r="N97" i="1"/>
  <c r="N102" i="1"/>
  <c r="N107" i="1"/>
  <c r="N112" i="1"/>
  <c r="N117" i="1"/>
  <c r="N122" i="1"/>
  <c r="N127" i="1"/>
  <c r="N132" i="1"/>
  <c r="N137" i="1"/>
  <c r="N150" i="1"/>
  <c r="N171" i="1"/>
  <c r="N234" i="1"/>
  <c r="N276" i="1"/>
  <c r="N347" i="1"/>
  <c r="N179" i="1"/>
  <c r="N193" i="1"/>
  <c r="N204" i="1"/>
  <c r="N225" i="1"/>
  <c r="N228" i="1"/>
  <c r="N231" i="1"/>
  <c r="N247" i="1"/>
  <c r="N374" i="1"/>
  <c r="N409" i="1"/>
  <c r="N511" i="1"/>
  <c r="N145" i="1"/>
  <c r="N166" i="1"/>
  <c r="N182" i="1"/>
  <c r="N207" i="1"/>
  <c r="N304" i="1"/>
  <c r="N376" i="1"/>
  <c r="N438" i="1"/>
  <c r="N153" i="1"/>
  <c r="N174" i="1"/>
  <c r="N185" i="1"/>
  <c r="N196" i="1"/>
  <c r="N210" i="1"/>
  <c r="N222" i="1"/>
  <c r="N261" i="1"/>
  <c r="N286" i="1"/>
  <c r="N213" i="1"/>
  <c r="N219" i="1"/>
  <c r="N273" i="1"/>
  <c r="N350" i="1"/>
  <c r="N377" i="1"/>
  <c r="N392" i="1"/>
  <c r="N471" i="1"/>
  <c r="N413" i="1"/>
  <c r="N156" i="1"/>
  <c r="N202" i="1"/>
  <c r="N251" i="1"/>
  <c r="N258" i="1"/>
  <c r="N299" i="1"/>
  <c r="N180" i="1"/>
  <c r="N191" i="1"/>
  <c r="N205" i="1"/>
  <c r="N232" i="1"/>
  <c r="N248" i="1"/>
  <c r="N288" i="1"/>
  <c r="N278" i="1"/>
  <c r="N220" i="1"/>
  <c r="N223" i="1"/>
  <c r="N226" i="1"/>
  <c r="N266" i="1"/>
  <c r="N300" i="1"/>
  <c r="N418" i="1"/>
  <c r="N444" i="1"/>
  <c r="N540" i="1"/>
  <c r="R80" i="1"/>
  <c r="N159" i="1"/>
  <c r="N167" i="1"/>
  <c r="N183" i="1"/>
  <c r="N194" i="1"/>
  <c r="N208" i="1"/>
  <c r="N146" i="1"/>
  <c r="N175" i="1"/>
  <c r="N197" i="1"/>
  <c r="N294" i="1"/>
  <c r="N154" i="1"/>
  <c r="N162" i="1"/>
  <c r="N186" i="1"/>
  <c r="N200" i="1"/>
  <c r="N211" i="1"/>
  <c r="N214" i="1"/>
  <c r="N217" i="1"/>
  <c r="N242" i="1"/>
  <c r="N252" i="1"/>
  <c r="N283" i="1"/>
  <c r="N301" i="1"/>
  <c r="N367" i="1"/>
  <c r="N400" i="1"/>
  <c r="N25" i="1"/>
  <c r="N76" i="1"/>
  <c r="N96" i="1"/>
  <c r="N101" i="1"/>
  <c r="N106" i="1"/>
  <c r="N111" i="1"/>
  <c r="N116" i="1"/>
  <c r="N121" i="1"/>
  <c r="N126" i="1"/>
  <c r="N131" i="1"/>
  <c r="N136" i="1"/>
  <c r="N141" i="1"/>
  <c r="N170" i="1"/>
  <c r="R205" i="1"/>
  <c r="N239" i="1"/>
  <c r="N263" i="1"/>
  <c r="N295" i="1"/>
  <c r="N423" i="1"/>
  <c r="R40" i="1"/>
  <c r="N149" i="1"/>
  <c r="N157" i="1"/>
  <c r="N178" i="1"/>
  <c r="N189" i="1"/>
  <c r="N203" i="1"/>
  <c r="N230" i="1"/>
  <c r="N233" i="1"/>
  <c r="N236" i="1"/>
  <c r="N490" i="1"/>
  <c r="N165" i="1"/>
  <c r="N192" i="1"/>
  <c r="N144" i="1"/>
  <c r="N152" i="1"/>
  <c r="N173" i="1"/>
  <c r="N181" i="1"/>
  <c r="N195" i="1"/>
  <c r="N206" i="1"/>
  <c r="N227" i="1"/>
  <c r="N271" i="1"/>
  <c r="N296" i="1"/>
  <c r="N404" i="1"/>
  <c r="N104" i="1"/>
  <c r="N109" i="1"/>
  <c r="N114" i="1"/>
  <c r="N119" i="1"/>
  <c r="N124" i="1"/>
  <c r="N129" i="1"/>
  <c r="N134" i="1"/>
  <c r="N139" i="1"/>
  <c r="N160" i="1"/>
  <c r="N224" i="1"/>
  <c r="N246" i="1"/>
  <c r="N256" i="1"/>
  <c r="R314" i="1"/>
  <c r="N334" i="1"/>
  <c r="N357" i="1"/>
  <c r="N456" i="1"/>
  <c r="N500" i="1"/>
  <c r="N147" i="1"/>
  <c r="N168" i="1"/>
  <c r="N184" i="1"/>
  <c r="N198" i="1"/>
  <c r="N209" i="1"/>
  <c r="N212" i="1"/>
  <c r="N215" i="1"/>
  <c r="N218" i="1"/>
  <c r="N221" i="1"/>
  <c r="N240" i="1"/>
  <c r="N243" i="1"/>
  <c r="N253" i="1"/>
  <c r="N155" i="1"/>
  <c r="N176" i="1"/>
  <c r="N187" i="1"/>
  <c r="N250" i="1"/>
  <c r="N268" i="1"/>
  <c r="N508" i="1"/>
  <c r="N353" i="1"/>
  <c r="N363" i="1"/>
  <c r="N384" i="1"/>
  <c r="N462" i="1"/>
  <c r="N344" i="1"/>
  <c r="N396" i="1"/>
  <c r="N450" i="1"/>
  <c r="N354" i="1"/>
  <c r="N371" i="1"/>
  <c r="N414" i="1"/>
  <c r="N281" i="1"/>
  <c r="N302" i="1"/>
  <c r="N389" i="1"/>
  <c r="N439" i="1"/>
  <c r="N545" i="1"/>
  <c r="N289" i="1"/>
  <c r="N351" i="1"/>
  <c r="N368" i="1"/>
  <c r="N465" i="1"/>
  <c r="N526" i="1"/>
  <c r="N297" i="1"/>
  <c r="N361" i="1"/>
  <c r="N493" i="1"/>
  <c r="N284" i="1"/>
  <c r="N305" i="1"/>
  <c r="N348" i="1"/>
  <c r="N358" i="1"/>
  <c r="N375" i="1"/>
  <c r="N382" i="1"/>
  <c r="N393" i="1"/>
  <c r="N406" i="1"/>
  <c r="N424" i="1"/>
  <c r="N467" i="1"/>
  <c r="N474" i="1"/>
  <c r="N244" i="1"/>
  <c r="N249" i="1"/>
  <c r="N254" i="1"/>
  <c r="N259" i="1"/>
  <c r="N264" i="1"/>
  <c r="N269" i="1"/>
  <c r="N274" i="1"/>
  <c r="N279" i="1"/>
  <c r="N292" i="1"/>
  <c r="N313" i="1"/>
  <c r="N410" i="1"/>
  <c r="N415" i="1"/>
  <c r="N435" i="1"/>
  <c r="N459" i="1"/>
  <c r="N504" i="1"/>
  <c r="N345" i="1"/>
  <c r="N355" i="1"/>
  <c r="N365" i="1"/>
  <c r="N379" i="1"/>
  <c r="N420" i="1"/>
  <c r="N287" i="1"/>
  <c r="N308" i="1"/>
  <c r="N372" i="1"/>
  <c r="N398" i="1"/>
  <c r="N441" i="1"/>
  <c r="N484" i="1"/>
  <c r="N494" i="1"/>
  <c r="N515" i="1"/>
  <c r="N390" i="1"/>
  <c r="N453" i="1"/>
  <c r="N461" i="1"/>
  <c r="N552" i="1"/>
  <c r="N257" i="1"/>
  <c r="N262" i="1"/>
  <c r="N267" i="1"/>
  <c r="N272" i="1"/>
  <c r="N277" i="1"/>
  <c r="N282" i="1"/>
  <c r="N303" i="1"/>
  <c r="N362" i="1"/>
  <c r="N383" i="1"/>
  <c r="N447" i="1"/>
  <c r="N468" i="1"/>
  <c r="N553" i="1"/>
  <c r="N290" i="1"/>
  <c r="R313" i="1"/>
  <c r="N369" i="1"/>
  <c r="N426" i="1"/>
  <c r="N298" i="1"/>
  <c r="N346" i="1"/>
  <c r="N373" i="1"/>
  <c r="N387" i="1"/>
  <c r="N407" i="1"/>
  <c r="N421" i="1"/>
  <c r="N477" i="1"/>
  <c r="N285" i="1"/>
  <c r="N306" i="1"/>
  <c r="N314" i="1"/>
  <c r="N366" i="1"/>
  <c r="N412" i="1"/>
  <c r="N470" i="1"/>
  <c r="N497" i="1"/>
  <c r="N260" i="1"/>
  <c r="N265" i="1"/>
  <c r="N270" i="1"/>
  <c r="N275" i="1"/>
  <c r="N280" i="1"/>
  <c r="N293" i="1"/>
  <c r="N356" i="1"/>
  <c r="N395" i="1"/>
  <c r="N417" i="1"/>
  <c r="N432" i="1"/>
  <c r="N442" i="1"/>
  <c r="N518" i="1"/>
  <c r="N534" i="1"/>
  <c r="N481" i="1"/>
  <c r="N531" i="1"/>
  <c r="R620" i="1"/>
  <c r="N427" i="1"/>
  <c r="N430" i="1"/>
  <c r="N433" i="1"/>
  <c r="N491" i="1"/>
  <c r="N498" i="1"/>
  <c r="N512" i="1"/>
  <c r="N519" i="1"/>
  <c r="N478" i="1"/>
  <c r="N505" i="1"/>
  <c r="N523" i="1"/>
  <c r="N445" i="1"/>
  <c r="N448" i="1"/>
  <c r="N475" i="1"/>
  <c r="N495" i="1"/>
  <c r="N502" i="1"/>
  <c r="N527" i="1"/>
  <c r="N547" i="1"/>
  <c r="N364" i="1"/>
  <c r="N385" i="1"/>
  <c r="N388" i="1"/>
  <c r="N399" i="1"/>
  <c r="N416" i="1"/>
  <c r="N454" i="1"/>
  <c r="N419" i="1"/>
  <c r="N460" i="1"/>
  <c r="N463" i="1"/>
  <c r="N469" i="1"/>
  <c r="N485" i="1"/>
  <c r="N532" i="1"/>
  <c r="N359" i="1"/>
  <c r="N380" i="1"/>
  <c r="N391" i="1"/>
  <c r="N402" i="1"/>
  <c r="N425" i="1"/>
  <c r="N428" i="1"/>
  <c r="N431" i="1"/>
  <c r="N482" i="1"/>
  <c r="N499" i="1"/>
  <c r="N506" i="1"/>
  <c r="N513" i="1"/>
  <c r="N520" i="1"/>
  <c r="N434" i="1"/>
  <c r="N524" i="1"/>
  <c r="N548" i="1"/>
  <c r="N624" i="1"/>
  <c r="N394" i="1"/>
  <c r="N405" i="1"/>
  <c r="N437" i="1"/>
  <c r="N479" i="1"/>
  <c r="N489" i="1"/>
  <c r="N496" i="1"/>
  <c r="N503" i="1"/>
  <c r="N517" i="1"/>
  <c r="N555" i="1"/>
  <c r="N408" i="1"/>
  <c r="N440" i="1"/>
  <c r="N443" i="1"/>
  <c r="N446" i="1"/>
  <c r="N476" i="1"/>
  <c r="N510" i="1"/>
  <c r="N533" i="1"/>
  <c r="R625" i="1"/>
  <c r="N349" i="1"/>
  <c r="N370" i="1"/>
  <c r="N378" i="1"/>
  <c r="N386" i="1"/>
  <c r="N397" i="1"/>
  <c r="N411" i="1"/>
  <c r="N449" i="1"/>
  <c r="N452" i="1"/>
  <c r="N473" i="1"/>
  <c r="N544" i="1"/>
  <c r="N458" i="1"/>
  <c r="N483" i="1"/>
  <c r="N529" i="1"/>
  <c r="N514" i="1"/>
  <c r="N525" i="1"/>
  <c r="N539" i="1"/>
  <c r="N352" i="1"/>
  <c r="N381" i="1"/>
  <c r="N403" i="1"/>
  <c r="N429" i="1"/>
  <c r="N464" i="1"/>
  <c r="N735" i="1"/>
  <c r="N715" i="1"/>
  <c r="R719" i="1"/>
  <c r="N492" i="1"/>
  <c r="N521" i="1"/>
  <c r="N542" i="1"/>
  <c r="N720" i="1"/>
  <c r="N550" i="1"/>
  <c r="N466" i="1"/>
  <c r="N487" i="1"/>
  <c r="N516" i="1"/>
  <c r="N537" i="1"/>
  <c r="R720" i="1"/>
  <c r="N556" i="1"/>
  <c r="N535" i="1"/>
  <c r="N543" i="1"/>
  <c r="N401" i="1"/>
  <c r="N422" i="1"/>
  <c r="N451" i="1"/>
  <c r="N472" i="1"/>
  <c r="N501" i="1"/>
  <c r="N522" i="1"/>
  <c r="N551" i="1"/>
  <c r="R624" i="1"/>
  <c r="N738" i="1"/>
  <c r="N480" i="1"/>
  <c r="N488" i="1"/>
  <c r="N509" i="1"/>
  <c r="N530" i="1"/>
  <c r="N538" i="1"/>
  <c r="N546" i="1"/>
  <c r="N554" i="1"/>
  <c r="N625" i="1"/>
  <c r="N541" i="1"/>
  <c r="N528" i="1"/>
  <c r="N549" i="1"/>
  <c r="N620" i="1"/>
  <c r="N436" i="1"/>
  <c r="N457" i="1"/>
  <c r="N486" i="1"/>
  <c r="N507" i="1"/>
  <c r="N536" i="1"/>
  <c r="R739" i="1"/>
  <c r="N790" i="1"/>
  <c r="N961" i="1"/>
  <c r="N962" i="1"/>
  <c r="N965" i="1"/>
  <c r="N901" i="1"/>
  <c r="R902" i="1"/>
  <c r="N719" i="1"/>
  <c r="N789" i="1"/>
  <c r="R738" i="1"/>
  <c r="N862" i="1"/>
  <c r="R789" i="1"/>
  <c r="N739" i="1"/>
  <c r="N920" i="1"/>
  <c r="N927" i="1"/>
  <c r="N971" i="1"/>
  <c r="N878" i="1"/>
  <c r="R927" i="1"/>
  <c r="R961" i="1"/>
  <c r="N1064" i="1"/>
  <c r="N928" i="1"/>
  <c r="N972" i="1"/>
  <c r="N867" i="1"/>
  <c r="R879" i="1"/>
  <c r="R928" i="1"/>
  <c r="R790" i="1"/>
  <c r="R901" i="1"/>
  <c r="N898" i="1"/>
  <c r="N995" i="1"/>
  <c r="N902" i="1"/>
  <c r="R867" i="1"/>
  <c r="N1028" i="1"/>
  <c r="R962" i="1"/>
  <c r="R1194" i="1"/>
  <c r="N1199" i="1"/>
  <c r="R878" i="1"/>
  <c r="N1040" i="1"/>
  <c r="N1101" i="1"/>
  <c r="N1203" i="1"/>
  <c r="N879" i="1"/>
  <c r="R1171" i="1"/>
  <c r="N1262" i="1"/>
  <c r="R866" i="1"/>
  <c r="N1202" i="1"/>
  <c r="R1172" i="1"/>
  <c r="N1194" i="1"/>
  <c r="N1253" i="1"/>
  <c r="R1202" i="1"/>
  <c r="N868" i="1"/>
  <c r="R1203" i="1"/>
  <c r="N1246" i="1"/>
  <c r="R1246" i="1"/>
  <c r="R1195" i="1"/>
  <c r="N1247" i="1"/>
  <c r="N866" i="1"/>
  <c r="N1171" i="1"/>
  <c r="N1279" i="1"/>
  <c r="N1342" i="1"/>
  <c r="N1294" i="1"/>
  <c r="N1307" i="1"/>
  <c r="R1247" i="1"/>
  <c r="N1274" i="1"/>
  <c r="N1283" i="1"/>
  <c r="N1286" i="1"/>
  <c r="N1323" i="1"/>
  <c r="N1195" i="1"/>
  <c r="N1155" i="1"/>
  <c r="N1172" i="1"/>
  <c r="N1257" i="1"/>
  <c r="N1254" i="1"/>
  <c r="N1269" i="1"/>
  <c r="N1334" i="1"/>
  <c r="N1391" i="1"/>
  <c r="N1284" i="1"/>
  <c r="N1299" i="1"/>
  <c r="N1335" i="1"/>
  <c r="N1276" i="1"/>
  <c r="N1310" i="1"/>
  <c r="N1375" i="1"/>
  <c r="N1411" i="1"/>
  <c r="N1344" i="1"/>
  <c r="N1376" i="1"/>
  <c r="N1408" i="1"/>
  <c r="N1336" i="1"/>
  <c r="N1359" i="1"/>
  <c r="N1371" i="1"/>
  <c r="N1386" i="1"/>
  <c r="N1374" i="1"/>
  <c r="N1380" i="1"/>
  <c r="N1420" i="1"/>
  <c r="N1396" i="1"/>
  <c r="N1340" i="1"/>
  <c r="N1351" i="1"/>
  <c r="N1329" i="1"/>
  <c r="N1363" i="1"/>
  <c r="N1467" i="1"/>
  <c r="N1493" i="1"/>
  <c r="N1475" i="1"/>
  <c r="N1536" i="1"/>
  <c r="N1446" i="1"/>
  <c r="N1472" i="1"/>
  <c r="R1536" i="1"/>
  <c r="N1537" i="1"/>
  <c r="R1446" i="1"/>
  <c r="N1428" i="1"/>
  <c r="N1431" i="1"/>
  <c r="N1434" i="1"/>
  <c r="N1447" i="1"/>
  <c r="N1473" i="1"/>
  <c r="N1517" i="1"/>
  <c r="R1447" i="1"/>
  <c r="R1472" i="1"/>
  <c r="N1526" i="1"/>
  <c r="R1473" i="1"/>
  <c r="R1537" i="1"/>
  <c r="N1527" i="1"/>
  <c r="N5122" i="1"/>
  <c r="N1531" i="1"/>
  <c r="N5194" i="1"/>
  <c r="R5134" i="1"/>
  <c r="N5204" i="1"/>
  <c r="R5172" i="1"/>
  <c r="N5123" i="1"/>
  <c r="N5135" i="1"/>
  <c r="N5173" i="1"/>
  <c r="N5195" i="1"/>
  <c r="N5232" i="1"/>
  <c r="R5135" i="1"/>
  <c r="N5168" i="1"/>
  <c r="R5359" i="1"/>
  <c r="R5234" i="1"/>
  <c r="R5316" i="1"/>
  <c r="R5122" i="1"/>
  <c r="N5205" i="1"/>
  <c r="R5261" i="1"/>
  <c r="N5235" i="1"/>
  <c r="R5196" i="1"/>
  <c r="R5235" i="1"/>
  <c r="N5134" i="1"/>
  <c r="R5230" i="1"/>
  <c r="R5262" i="1"/>
  <c r="R5123" i="1"/>
  <c r="N5172" i="1"/>
  <c r="N5359" i="1"/>
  <c r="N5236" i="1"/>
  <c r="N5317" i="1"/>
  <c r="N5203" i="1"/>
  <c r="N5231" i="1"/>
  <c r="N5286" i="1"/>
  <c r="N5343" i="1"/>
  <c r="R5195" i="1"/>
  <c r="N5196" i="1"/>
  <c r="N5234" i="1"/>
  <c r="N5280" i="1"/>
  <c r="R5344" i="1"/>
  <c r="R5173" i="1"/>
  <c r="R5203" i="1"/>
  <c r="R5231" i="1"/>
  <c r="N5287" i="1"/>
  <c r="N5261" i="1"/>
  <c r="R5351" i="1"/>
  <c r="N5346" i="1"/>
  <c r="N5281" i="1"/>
  <c r="R5287" i="1"/>
  <c r="R5383" i="1"/>
  <c r="N5353" i="1"/>
  <c r="N5404" i="1"/>
  <c r="N5262" i="1"/>
  <c r="R5194" i="1"/>
  <c r="R5204" i="1"/>
  <c r="N5230" i="1"/>
  <c r="N5384" i="1"/>
  <c r="N5351" i="1"/>
  <c r="R5317" i="1"/>
  <c r="R5384" i="1"/>
  <c r="R5343" i="1"/>
  <c r="N5316" i="1"/>
  <c r="N5358" i="1"/>
  <c r="N5383" i="1"/>
  <c r="O1191" i="1" a="1"/>
  <c r="P1191" i="1" a="1"/>
  <c r="O1183" i="1" a="1"/>
  <c r="P1183" i="1" a="1"/>
  <c r="P1221" i="1" a="1"/>
  <c r="O1221" i="1" a="1"/>
  <c r="O5214" i="1" a="1"/>
  <c r="P5214" i="1" a="1"/>
  <c r="P5247" i="1" a="1"/>
  <c r="O5247" i="1" a="1"/>
  <c r="P5258" i="1" a="1"/>
  <c r="O5258" i="1" a="1"/>
  <c r="O5301" i="1" a="1"/>
  <c r="P5301" i="1" a="1"/>
  <c r="O52" i="1" a="1"/>
  <c r="P52" i="1" a="1"/>
  <c r="P5246" i="1" a="1"/>
  <c r="O5246" i="1" a="1"/>
  <c r="O1178" i="1" a="1"/>
  <c r="P1178" i="1" a="1"/>
  <c r="P5389" i="1" a="1"/>
  <c r="O5389" i="1" a="1"/>
  <c r="O1212" i="1" a="1"/>
  <c r="P1212" i="1" a="1"/>
  <c r="P1161" i="1" a="1"/>
  <c r="O1161" i="1" a="1"/>
  <c r="O896" i="1" a="1"/>
  <c r="P896" i="1" a="1"/>
  <c r="O5212" i="1" a="1"/>
  <c r="P5212" i="1" a="1"/>
  <c r="O882" i="1" a="1"/>
  <c r="P882" i="1" a="1"/>
  <c r="O9" i="1" a="1"/>
  <c r="P9" i="1" a="1"/>
  <c r="O1217" i="1" a="1"/>
  <c r="P1217" i="1" a="1"/>
  <c r="O1184" i="1" a="1"/>
  <c r="P1184" i="1" a="1"/>
  <c r="P5239" i="1" a="1"/>
  <c r="O5239" i="1" a="1"/>
  <c r="P869" i="1" a="1"/>
  <c r="O869" i="1" a="1"/>
  <c r="P1208" i="1" a="1"/>
  <c r="O1208" i="1" a="1"/>
  <c r="O5213" i="1" a="1"/>
  <c r="P5213" i="1" a="1"/>
  <c r="O5227" i="1" a="1"/>
  <c r="P5227" i="1" a="1"/>
  <c r="P890" i="1" a="1"/>
  <c r="O890" i="1" a="1"/>
  <c r="P5334" i="1" a="1"/>
  <c r="O5334" i="1" a="1"/>
  <c r="P49" i="1" a="1"/>
  <c r="O49" i="1" a="1"/>
  <c r="O13" i="1" a="1"/>
  <c r="P13" i="1" a="1"/>
  <c r="O33" i="1" a="1"/>
  <c r="P33" i="1" a="1"/>
  <c r="P1544" i="1" a="1"/>
  <c r="O1544" i="1" a="1"/>
  <c r="P5215" i="1" a="1"/>
  <c r="O5215" i="1" a="1"/>
  <c r="O44" i="1" a="1"/>
  <c r="P44" i="1" a="1"/>
  <c r="O5254" i="1" a="1"/>
  <c r="P5254" i="1" a="1"/>
  <c r="O884" i="1" a="1"/>
  <c r="P884" i="1" a="1"/>
  <c r="P47" i="1" a="1"/>
  <c r="O47" i="1" a="1"/>
  <c r="P5219" i="1" a="1"/>
  <c r="O5219" i="1" a="1"/>
  <c r="O54" i="1" a="1"/>
  <c r="P54" i="1" a="1"/>
  <c r="P5390" i="1" a="1"/>
  <c r="O5390" i="1" a="1"/>
  <c r="O5252" i="1" a="1"/>
  <c r="P5252" i="1" a="1"/>
  <c r="P1215" i="1" a="1"/>
  <c r="O1215" i="1" a="1"/>
  <c r="P5400" i="1" a="1"/>
  <c r="O5400" i="1" a="1"/>
  <c r="O5311" i="1" a="1"/>
  <c r="P5311" i="1" a="1"/>
  <c r="O11" i="1" a="1"/>
  <c r="P11" i="1" a="1"/>
  <c r="O872" i="1" a="1"/>
  <c r="P872" i="1" a="1"/>
  <c r="O5226" i="1" a="1"/>
  <c r="P5226" i="1" a="1"/>
  <c r="P32" i="1" a="1"/>
  <c r="O32" i="1" a="1"/>
  <c r="O5328" i="1" a="1"/>
  <c r="P5328" i="1" a="1"/>
  <c r="O888" i="1" a="1"/>
  <c r="P888" i="1" a="1"/>
  <c r="O874" i="1" a="1"/>
  <c r="P874" i="1" a="1"/>
  <c r="O894" i="1" a="1"/>
  <c r="P894" i="1" a="1"/>
  <c r="P5256" i="1" a="1"/>
  <c r="O5256" i="1" a="1"/>
  <c r="P5243" i="1" a="1"/>
  <c r="O5243" i="1" a="1"/>
  <c r="O1186" i="1" a="1"/>
  <c r="P1186" i="1" a="1"/>
  <c r="O1204" i="1" a="1"/>
  <c r="P1204" i="1" a="1"/>
  <c r="P1210" i="1" a="1"/>
  <c r="O1210" i="1" a="1"/>
  <c r="O5304" i="1" a="1"/>
  <c r="P5304" i="1" a="1"/>
  <c r="O1216" i="1" a="1"/>
  <c r="P1216" i="1" a="1"/>
  <c r="P1209" i="1" a="1"/>
  <c r="O1209" i="1" a="1"/>
  <c r="P5260" i="1" a="1"/>
  <c r="O5260" i="1" a="1"/>
  <c r="P5250" i="1" a="1"/>
  <c r="O5250" i="1" a="1"/>
  <c r="P892" i="1" a="1"/>
  <c r="O892" i="1" a="1"/>
  <c r="P5399" i="1" a="1"/>
  <c r="O5399" i="1" a="1"/>
  <c r="P27" i="1" a="1"/>
  <c r="O27" i="1" a="1"/>
  <c r="O5253" i="1" a="1"/>
  <c r="P5253" i="1" a="1"/>
  <c r="O1218" i="1" a="1"/>
  <c r="P1218" i="1" a="1"/>
  <c r="P5403" i="1" a="1"/>
  <c r="O5403" i="1" a="1"/>
  <c r="P871" i="1" a="1"/>
  <c r="O871" i="1" a="1"/>
  <c r="O5329" i="1" a="1"/>
  <c r="P5329" i="1" a="1"/>
  <c r="O12" i="1" a="1"/>
  <c r="P12" i="1" a="1"/>
  <c r="O46" i="1" a="1"/>
  <c r="P46" i="1" a="1"/>
  <c r="P1190" i="1" a="1"/>
  <c r="O1190" i="1" a="1"/>
  <c r="P5251" i="1" a="1"/>
  <c r="O5251" i="1" a="1"/>
  <c r="P56" i="1" a="1"/>
  <c r="O56" i="1" a="1"/>
  <c r="P5298" i="1" a="1"/>
  <c r="O5298" i="1" a="1"/>
  <c r="P8" i="1" a="1"/>
  <c r="O8" i="1" a="1"/>
  <c r="P5303" i="1" a="1"/>
  <c r="O5303" i="1" a="1"/>
  <c r="O7" i="1" a="1"/>
  <c r="P7" i="1" a="1"/>
  <c r="P1167" i="1" a="1"/>
  <c r="O1167" i="1" a="1"/>
  <c r="O5207" i="1" a="1"/>
  <c r="P5207" i="1" a="1"/>
  <c r="P1174" i="1" a="1"/>
  <c r="O1174" i="1" a="1"/>
  <c r="P895" i="1" a="1"/>
  <c r="O895" i="1" a="1"/>
  <c r="O5395" i="1" a="1"/>
  <c r="P5395" i="1" a="1"/>
  <c r="P893" i="1" a="1"/>
  <c r="O893" i="1" a="1"/>
  <c r="P5324" i="1" a="1"/>
  <c r="O5324" i="1" a="1"/>
  <c r="O1211" i="1" a="1"/>
  <c r="P1211" i="1" a="1"/>
  <c r="O5228" i="1" a="1"/>
  <c r="P5228" i="1" a="1"/>
  <c r="P55" i="1" a="1"/>
  <c r="O55" i="1" a="1"/>
  <c r="P887" i="1" a="1"/>
  <c r="O887" i="1" a="1"/>
  <c r="P5336" i="1" a="1"/>
  <c r="O5336" i="1" a="1"/>
  <c r="P5210" i="1" a="1"/>
  <c r="O5210" i="1" a="1"/>
  <c r="O1180" i="1" a="1"/>
  <c r="P1180" i="1" a="1"/>
  <c r="P1165" i="1" a="1"/>
  <c r="O1165" i="1" a="1"/>
  <c r="P885" i="1" a="1"/>
  <c r="O885" i="1" a="1"/>
  <c r="P14" i="1" a="1"/>
  <c r="O14" i="1" a="1"/>
  <c r="O1168" i="1" a="1"/>
  <c r="P1168" i="1" a="1"/>
  <c r="O5299" i="1" a="1"/>
  <c r="P5299" i="1" a="1"/>
  <c r="P886" i="1" a="1"/>
  <c r="O886" i="1" a="1"/>
  <c r="O876" i="1" a="1"/>
  <c r="P876" i="1" a="1"/>
  <c r="P58" i="1" a="1"/>
  <c r="O58" i="1" a="1"/>
  <c r="O891" i="1" a="1"/>
  <c r="P891" i="1" a="1"/>
  <c r="O59" i="1" a="1"/>
  <c r="P59" i="1" a="1"/>
  <c r="P897" i="1" a="1"/>
  <c r="O897" i="1" a="1"/>
  <c r="P5319" i="1" a="1"/>
  <c r="O5319" i="1" a="1"/>
  <c r="P1543" i="1" a="1"/>
  <c r="O1543" i="1" a="1"/>
  <c r="O28" i="1" a="1"/>
  <c r="P28" i="1" a="1"/>
  <c r="O875" i="1" a="1"/>
  <c r="P875" i="1" a="1"/>
  <c r="O5320" i="1" a="1"/>
  <c r="P5320" i="1" a="1"/>
  <c r="P5302" i="1" a="1"/>
  <c r="O5302" i="1" a="1"/>
  <c r="P5331" i="1" a="1"/>
  <c r="O5331" i="1" a="1"/>
  <c r="P1546" i="1" a="1"/>
  <c r="O1546" i="1" a="1"/>
  <c r="P1187" i="1" a="1"/>
  <c r="O1187" i="1" a="1"/>
  <c r="P5241" i="1" a="1"/>
  <c r="O5241" i="1" a="1"/>
  <c r="P1206" i="1" a="1"/>
  <c r="O1206" i="1" a="1"/>
  <c r="P881" i="1" a="1"/>
  <c r="O881" i="1" a="1"/>
  <c r="O5330" i="1" a="1"/>
  <c r="P5330" i="1" a="1"/>
  <c r="P5255" i="1" a="1"/>
  <c r="O5255" i="1" a="1"/>
  <c r="P5225" i="1" a="1"/>
  <c r="O5225" i="1" a="1"/>
  <c r="P5208" i="1" a="1"/>
  <c r="O5208" i="1" a="1"/>
  <c r="P53" i="1" a="1"/>
  <c r="O53" i="1" a="1"/>
  <c r="P5386" i="1" a="1"/>
  <c r="O5386" i="1" a="1"/>
  <c r="P5323" i="1" a="1"/>
  <c r="O5323" i="1" a="1"/>
  <c r="O1545" i="1" a="1"/>
  <c r="P1545" i="1" a="1"/>
  <c r="O1205" i="1" a="1"/>
  <c r="P1205" i="1" a="1"/>
  <c r="O5335" i="1" a="1"/>
  <c r="P5335" i="1" a="1"/>
  <c r="O5229" i="1" a="1"/>
  <c r="P5229" i="1" a="1"/>
  <c r="P5402" i="1" a="1"/>
  <c r="O5402" i="1" a="1"/>
  <c r="O5388" i="1" a="1"/>
  <c r="P5388" i="1" a="1"/>
  <c r="O5387" i="1" a="1"/>
  <c r="P5387" i="1" a="1"/>
  <c r="P51" i="1" a="1"/>
  <c r="O51" i="1" a="1"/>
  <c r="P5396" i="1" a="1"/>
  <c r="O5396" i="1" a="1"/>
  <c r="P35" i="1" a="1"/>
  <c r="O35" i="1" a="1"/>
  <c r="O5393" i="1" a="1"/>
  <c r="P5393" i="1" a="1"/>
  <c r="O1175" i="1" a="1"/>
  <c r="P1175" i="1" a="1"/>
  <c r="O5307" i="1" a="1"/>
  <c r="P5307" i="1" a="1"/>
  <c r="P5401" i="1" a="1"/>
  <c r="O5401" i="1" a="1"/>
  <c r="P34" i="1" a="1"/>
  <c r="O34" i="1" a="1"/>
  <c r="O5238" i="1" a="1"/>
  <c r="P5238" i="1" a="1"/>
  <c r="P5216" i="1" a="1"/>
  <c r="O5216" i="1" a="1"/>
  <c r="P1182" i="1" a="1"/>
  <c r="O1182" i="1" a="1"/>
  <c r="O1163" i="1" a="1"/>
  <c r="P1163" i="1" a="1"/>
  <c r="P5326" i="1" a="1"/>
  <c r="O5326" i="1" a="1"/>
  <c r="P5224" i="1" a="1"/>
  <c r="O5224" i="1" a="1"/>
  <c r="O5220" i="1" a="1"/>
  <c r="P5220" i="1" a="1"/>
  <c r="P5321" i="1" a="1"/>
  <c r="O5321" i="1" a="1"/>
  <c r="P1185" i="1" a="1"/>
  <c r="O1185" i="1" a="1"/>
  <c r="P5259" i="1" a="1"/>
  <c r="O5259" i="1" a="1"/>
  <c r="O1164" i="1" a="1"/>
  <c r="P1164" i="1" a="1"/>
  <c r="P5392" i="1" a="1"/>
  <c r="O5392" i="1" a="1"/>
  <c r="P50" i="1" a="1"/>
  <c r="O50" i="1" a="1"/>
  <c r="O5306" i="1" a="1"/>
  <c r="P5306" i="1" a="1"/>
  <c r="P5322" i="1" a="1"/>
  <c r="O5322" i="1" a="1"/>
  <c r="P5233" i="1" a="1"/>
  <c r="O5233" i="1" a="1"/>
  <c r="O889" i="1" a="1"/>
  <c r="P889" i="1" a="1"/>
  <c r="P5377" i="1" a="1"/>
  <c r="O5377" i="1" a="1"/>
  <c r="P5398" i="1" a="1"/>
  <c r="O5398" i="1" a="1"/>
  <c r="O5332" i="1" a="1"/>
  <c r="P5332" i="1" a="1"/>
  <c r="P1181" i="1" a="1"/>
  <c r="O1181" i="1" a="1"/>
  <c r="P10" i="1" a="1"/>
  <c r="O10" i="1" a="1"/>
  <c r="P5310" i="1" a="1"/>
  <c r="O5310" i="1" a="1"/>
  <c r="O5300" i="1" a="1"/>
  <c r="P5300" i="1" a="1"/>
  <c r="O31" i="1" a="1"/>
  <c r="P31" i="1" a="1"/>
  <c r="O5222" i="1" a="1"/>
  <c r="P5222" i="1" a="1"/>
  <c r="O5333" i="1" a="1"/>
  <c r="P5333" i="1" a="1"/>
  <c r="O1192" i="1" a="1"/>
  <c r="P1192" i="1" a="1"/>
  <c r="O5209" i="1" a="1"/>
  <c r="P5209" i="1" a="1"/>
  <c r="P5211" i="1" a="1"/>
  <c r="O5211" i="1" a="1"/>
  <c r="O5308" i="1" a="1"/>
  <c r="P5308" i="1" a="1"/>
  <c r="P5223" i="1" a="1"/>
  <c r="O5223" i="1" a="1"/>
  <c r="P1219" i="1" a="1"/>
  <c r="O1219" i="1" a="1"/>
  <c r="P43" i="1" a="1"/>
  <c r="O43" i="1" a="1"/>
  <c r="P1220" i="1" a="1"/>
  <c r="O1220" i="1" a="1"/>
  <c r="P5309" i="1" a="1"/>
  <c r="O5309" i="1" a="1"/>
  <c r="P883" i="1" a="1"/>
  <c r="O883" i="1" a="1"/>
  <c r="P30" i="1" a="1"/>
  <c r="O30" i="1" a="1"/>
  <c r="O5327" i="1" a="1"/>
  <c r="P5327" i="1" a="1"/>
  <c r="P1160" i="1" a="1"/>
  <c r="O1160" i="1" a="1"/>
  <c r="O29" i="1" a="1"/>
  <c r="P29" i="1" a="1"/>
  <c r="O5257" i="1" a="1"/>
  <c r="P5257" i="1" a="1"/>
  <c r="P1213" i="1" a="1"/>
  <c r="O1213" i="1" a="1"/>
  <c r="O873" i="1" a="1"/>
  <c r="P873" i="1" a="1"/>
  <c r="O5242" i="1" a="1"/>
  <c r="P5242" i="1" a="1"/>
  <c r="P1159" i="1" a="1"/>
  <c r="O1159" i="1" a="1"/>
  <c r="O5249" i="1" a="1"/>
  <c r="P5249" i="1" a="1"/>
  <c r="O5305" i="1" a="1"/>
  <c r="P5305" i="1" a="1"/>
  <c r="P870" i="1" a="1"/>
  <c r="O870" i="1" a="1"/>
  <c r="O5394" i="1" a="1"/>
  <c r="P5394" i="1" a="1"/>
  <c r="O6" i="1" a="1"/>
  <c r="P6" i="1" a="1"/>
  <c r="P57" i="1" a="1"/>
  <c r="O57" i="1" a="1"/>
  <c r="P877" i="1" a="1"/>
  <c r="O877" i="1" a="1"/>
  <c r="P5217" i="1" a="1"/>
  <c r="O5217" i="1" a="1"/>
  <c r="P5245" i="1" a="1"/>
  <c r="O5245" i="1" a="1"/>
  <c r="P42" i="1" a="1"/>
  <c r="O42" i="1" a="1"/>
  <c r="P5237" i="1" a="1"/>
  <c r="O5237" i="1" a="1"/>
  <c r="P1179" i="1" a="1"/>
  <c r="O1179" i="1" a="1"/>
  <c r="O5325" i="1" a="1"/>
  <c r="P5325" i="1" a="1"/>
  <c r="O1176" i="1" a="1"/>
  <c r="P1176" i="1" a="1"/>
  <c r="P1177" i="1" a="1"/>
  <c r="O1177" i="1" a="1"/>
  <c r="O5244" i="1" a="1"/>
  <c r="P5244" i="1" a="1"/>
  <c r="P5397" i="1" a="1"/>
  <c r="O5397" i="1" a="1"/>
  <c r="O1162" i="1" a="1"/>
  <c r="P1162" i="1" a="1"/>
  <c r="P1166" i="1" a="1"/>
  <c r="O1166" i="1" a="1"/>
  <c r="P48" i="1" a="1"/>
  <c r="O48" i="1" a="1"/>
  <c r="P5240" i="1" a="1"/>
  <c r="O5240" i="1" a="1"/>
  <c r="O1207" i="1" a="1"/>
  <c r="P1207" i="1" a="1"/>
  <c r="O1188" i="1" a="1"/>
  <c r="P1188" i="1" a="1"/>
  <c r="P5391" i="1" a="1"/>
  <c r="O5391" i="1" a="1"/>
  <c r="O1170" i="1" a="1"/>
  <c r="P1170" i="1" a="1"/>
  <c r="P5248" i="1" a="1"/>
  <c r="O5248" i="1" a="1"/>
  <c r="P45" i="1" a="1"/>
  <c r="O45" i="1" a="1"/>
  <c r="O5221" i="1" a="1"/>
  <c r="P5221" i="1" a="1"/>
  <c r="P1169" i="1" a="1"/>
  <c r="O1169" i="1" a="1"/>
  <c r="O1189" i="1" a="1"/>
  <c r="P1189" i="1" a="1"/>
  <c r="P5206" i="1" a="1"/>
  <c r="O5206" i="1" a="1"/>
  <c r="P5218" i="1" a="1"/>
  <c r="O5218" i="1" a="1"/>
  <c r="O880" i="1" a="1"/>
  <c r="P880" i="1" a="1"/>
  <c r="P1214" i="1" a="1"/>
  <c r="O1214" i="1" a="1"/>
  <c r="O1214" i="1" l="1"/>
  <c r="P1214" i="1"/>
  <c r="P880" i="1"/>
  <c r="O880" i="1"/>
  <c r="O5218" i="1"/>
  <c r="P5218" i="1"/>
  <c r="O5206" i="1"/>
  <c r="P5206" i="1"/>
  <c r="P1189" i="1"/>
  <c r="O1189" i="1"/>
  <c r="O1169" i="1"/>
  <c r="P1169" i="1"/>
  <c r="P5221" i="1"/>
  <c r="O5221" i="1"/>
  <c r="O45" i="1"/>
  <c r="P45" i="1"/>
  <c r="O5248" i="1"/>
  <c r="P5248" i="1"/>
  <c r="P1170" i="1"/>
  <c r="O1170" i="1"/>
  <c r="O5391" i="1"/>
  <c r="P5391" i="1"/>
  <c r="P1188" i="1"/>
  <c r="O1188" i="1"/>
  <c r="P1207" i="1"/>
  <c r="O1207" i="1"/>
  <c r="O5240" i="1"/>
  <c r="P5240" i="1"/>
  <c r="O48" i="1"/>
  <c r="P48" i="1"/>
  <c r="O1166" i="1"/>
  <c r="P1166" i="1"/>
  <c r="P1162" i="1"/>
  <c r="O1162" i="1"/>
  <c r="O5397" i="1"/>
  <c r="P5397" i="1"/>
  <c r="P5244" i="1"/>
  <c r="O5244" i="1"/>
  <c r="O1177" i="1"/>
  <c r="P1177" i="1"/>
  <c r="P1176" i="1"/>
  <c r="O1176" i="1"/>
  <c r="P5325" i="1"/>
  <c r="O5325" i="1"/>
  <c r="O1179" i="1"/>
  <c r="P1179" i="1"/>
  <c r="O5237" i="1"/>
  <c r="P5237" i="1"/>
  <c r="O42" i="1"/>
  <c r="P42" i="1"/>
  <c r="O5245" i="1"/>
  <c r="P5245" i="1"/>
  <c r="O5217" i="1"/>
  <c r="P5217" i="1"/>
  <c r="O877" i="1"/>
  <c r="P877" i="1"/>
  <c r="O57" i="1"/>
  <c r="P57" i="1"/>
  <c r="P6" i="1"/>
  <c r="O6" i="1"/>
  <c r="P5394" i="1"/>
  <c r="O5394" i="1"/>
  <c r="O870" i="1"/>
  <c r="P870" i="1"/>
  <c r="P5305" i="1"/>
  <c r="O5305" i="1"/>
  <c r="P5249" i="1"/>
  <c r="O5249" i="1"/>
  <c r="O1159" i="1"/>
  <c r="P1159" i="1"/>
  <c r="P5242" i="1"/>
  <c r="O5242" i="1"/>
  <c r="P873" i="1"/>
  <c r="O873" i="1"/>
  <c r="O1213" i="1"/>
  <c r="P1213" i="1"/>
  <c r="P5257" i="1"/>
  <c r="O5257" i="1"/>
  <c r="P29" i="1"/>
  <c r="O29" i="1"/>
  <c r="O1160" i="1"/>
  <c r="P1160" i="1"/>
  <c r="P5327" i="1"/>
  <c r="O5327" i="1"/>
  <c r="O30" i="1"/>
  <c r="P30" i="1"/>
  <c r="O883" i="1"/>
  <c r="P883" i="1"/>
  <c r="O5309" i="1"/>
  <c r="P5309" i="1"/>
  <c r="O1220" i="1"/>
  <c r="P1220" i="1"/>
  <c r="O43" i="1"/>
  <c r="P43" i="1"/>
  <c r="O1219" i="1"/>
  <c r="P1219" i="1"/>
  <c r="O5223" i="1"/>
  <c r="P5223" i="1"/>
  <c r="P5308" i="1"/>
  <c r="O5308" i="1"/>
  <c r="O5211" i="1"/>
  <c r="P5211" i="1"/>
  <c r="P5209" i="1"/>
  <c r="O5209" i="1"/>
  <c r="P1192" i="1"/>
  <c r="O1192" i="1"/>
  <c r="P5333" i="1"/>
  <c r="O5333" i="1"/>
  <c r="P5222" i="1"/>
  <c r="O5222" i="1"/>
  <c r="P31" i="1"/>
  <c r="O31" i="1"/>
  <c r="P5300" i="1"/>
  <c r="O5300" i="1"/>
  <c r="O5310" i="1"/>
  <c r="P5310" i="1"/>
  <c r="O10" i="1"/>
  <c r="P10" i="1"/>
  <c r="O1181" i="1"/>
  <c r="P1181" i="1"/>
  <c r="P5332" i="1"/>
  <c r="O5332" i="1"/>
  <c r="O5398" i="1"/>
  <c r="P5398" i="1"/>
  <c r="O5377" i="1"/>
  <c r="P5377" i="1"/>
  <c r="P889" i="1"/>
  <c r="O889" i="1"/>
  <c r="O5233" i="1"/>
  <c r="P5233" i="1"/>
  <c r="O5322" i="1"/>
  <c r="P5322" i="1"/>
  <c r="P5306" i="1"/>
  <c r="O5306" i="1"/>
  <c r="O50" i="1"/>
  <c r="P50" i="1"/>
  <c r="O5392" i="1"/>
  <c r="P5392" i="1"/>
  <c r="P1164" i="1"/>
  <c r="O1164" i="1"/>
  <c r="O5259" i="1"/>
  <c r="P5259" i="1"/>
  <c r="O1185" i="1"/>
  <c r="P1185" i="1"/>
  <c r="O5321" i="1"/>
  <c r="P5321" i="1"/>
  <c r="P5220" i="1"/>
  <c r="O5220" i="1"/>
  <c r="O5224" i="1"/>
  <c r="P5224" i="1"/>
  <c r="O5326" i="1"/>
  <c r="P5326" i="1"/>
  <c r="P1163" i="1"/>
  <c r="O1163" i="1"/>
  <c r="O1182" i="1"/>
  <c r="P1182" i="1"/>
  <c r="O5216" i="1"/>
  <c r="P5216" i="1"/>
  <c r="P5238" i="1"/>
  <c r="O5238" i="1"/>
  <c r="O34" i="1"/>
  <c r="P34" i="1"/>
  <c r="O5401" i="1"/>
  <c r="P5401" i="1"/>
  <c r="P5307" i="1"/>
  <c r="O5307" i="1"/>
  <c r="P1175" i="1"/>
  <c r="O1175" i="1"/>
  <c r="P5393" i="1"/>
  <c r="O5393" i="1"/>
  <c r="O35" i="1"/>
  <c r="P35" i="1"/>
  <c r="O5396" i="1"/>
  <c r="P5396" i="1"/>
  <c r="O51" i="1"/>
  <c r="P51" i="1"/>
  <c r="P5387" i="1"/>
  <c r="O5387" i="1"/>
  <c r="P5388" i="1"/>
  <c r="O5388" i="1"/>
  <c r="O5402" i="1"/>
  <c r="P5402" i="1"/>
  <c r="P5229" i="1"/>
  <c r="O5229" i="1"/>
  <c r="P5335" i="1"/>
  <c r="O5335" i="1"/>
  <c r="P1205" i="1"/>
  <c r="O1205" i="1"/>
  <c r="P1545" i="1"/>
  <c r="O1545" i="1"/>
  <c r="O5323" i="1"/>
  <c r="P5323" i="1"/>
  <c r="O5386" i="1"/>
  <c r="P5386" i="1"/>
  <c r="O53" i="1"/>
  <c r="P53" i="1"/>
  <c r="O5208" i="1"/>
  <c r="P5208" i="1"/>
  <c r="O5225" i="1"/>
  <c r="P5225" i="1"/>
  <c r="O5255" i="1"/>
  <c r="P5255" i="1"/>
  <c r="P5330" i="1"/>
  <c r="O5330" i="1"/>
  <c r="O881" i="1"/>
  <c r="P881" i="1"/>
  <c r="O1206" i="1"/>
  <c r="P1206" i="1"/>
  <c r="O5241" i="1"/>
  <c r="P5241" i="1"/>
  <c r="O1187" i="1"/>
  <c r="P1187" i="1"/>
  <c r="O1546" i="1"/>
  <c r="P1546" i="1"/>
  <c r="O5331" i="1"/>
  <c r="P5331" i="1"/>
  <c r="O5302" i="1"/>
  <c r="P5302" i="1"/>
  <c r="P5320" i="1"/>
  <c r="O5320" i="1"/>
  <c r="P875" i="1"/>
  <c r="O875" i="1"/>
  <c r="P28" i="1"/>
  <c r="O28" i="1"/>
  <c r="O1543" i="1"/>
  <c r="P1543" i="1"/>
  <c r="O5319" i="1"/>
  <c r="P5319" i="1"/>
  <c r="O897" i="1"/>
  <c r="P897" i="1"/>
  <c r="P59" i="1"/>
  <c r="O59" i="1"/>
  <c r="P891" i="1"/>
  <c r="O891" i="1"/>
  <c r="O58" i="1"/>
  <c r="P58" i="1"/>
  <c r="P876" i="1"/>
  <c r="O876" i="1"/>
  <c r="O886" i="1"/>
  <c r="P886" i="1"/>
  <c r="P5299" i="1"/>
  <c r="O5299" i="1"/>
  <c r="P1168" i="1"/>
  <c r="O1168" i="1"/>
  <c r="O14" i="1"/>
  <c r="P14" i="1"/>
  <c r="O885" i="1"/>
  <c r="P885" i="1"/>
  <c r="O1165" i="1"/>
  <c r="P1165" i="1"/>
  <c r="P1180" i="1"/>
  <c r="O1180" i="1"/>
  <c r="O5210" i="1"/>
  <c r="P5210" i="1"/>
  <c r="O5336" i="1"/>
  <c r="P5336" i="1"/>
  <c r="O887" i="1"/>
  <c r="P887" i="1"/>
  <c r="O55" i="1"/>
  <c r="P55" i="1"/>
  <c r="P5228" i="1"/>
  <c r="O5228" i="1"/>
  <c r="P1211" i="1"/>
  <c r="O1211" i="1"/>
  <c r="O5324" i="1"/>
  <c r="P5324" i="1"/>
  <c r="O893" i="1"/>
  <c r="P893" i="1"/>
  <c r="P5395" i="1"/>
  <c r="O5395" i="1"/>
  <c r="O895" i="1"/>
  <c r="P895" i="1"/>
  <c r="O1174" i="1"/>
  <c r="P1174" i="1"/>
  <c r="P5207" i="1"/>
  <c r="O5207" i="1"/>
  <c r="O1167" i="1"/>
  <c r="P1167" i="1"/>
  <c r="P7" i="1"/>
  <c r="O7" i="1"/>
  <c r="O5303" i="1"/>
  <c r="P5303" i="1"/>
  <c r="O8" i="1"/>
  <c r="P8" i="1"/>
  <c r="O5298" i="1"/>
  <c r="P5298" i="1"/>
  <c r="O56" i="1"/>
  <c r="P56" i="1"/>
  <c r="O5251" i="1"/>
  <c r="P5251" i="1"/>
  <c r="O1190" i="1"/>
  <c r="P1190" i="1"/>
  <c r="P46" i="1"/>
  <c r="O46" i="1"/>
  <c r="P12" i="1"/>
  <c r="O12" i="1"/>
  <c r="P5329" i="1"/>
  <c r="O5329" i="1"/>
  <c r="O871" i="1"/>
  <c r="P871" i="1"/>
  <c r="O5403" i="1"/>
  <c r="P5403" i="1"/>
  <c r="P1218" i="1"/>
  <c r="O1218" i="1"/>
  <c r="P5253" i="1"/>
  <c r="O5253" i="1"/>
  <c r="O27" i="1"/>
  <c r="P27" i="1"/>
  <c r="O5399" i="1"/>
  <c r="P5399" i="1"/>
  <c r="O892" i="1"/>
  <c r="P892" i="1"/>
  <c r="O5250" i="1"/>
  <c r="P5250" i="1"/>
  <c r="O5260" i="1"/>
  <c r="P5260" i="1"/>
  <c r="O1209" i="1"/>
  <c r="P1209" i="1"/>
  <c r="P1216" i="1"/>
  <c r="O1216" i="1"/>
  <c r="P5304" i="1"/>
  <c r="O5304" i="1"/>
  <c r="O1210" i="1"/>
  <c r="P1210" i="1"/>
  <c r="P1204" i="1"/>
  <c r="O1204" i="1"/>
  <c r="P1186" i="1"/>
  <c r="O1186" i="1"/>
  <c r="O5243" i="1"/>
  <c r="P5243" i="1"/>
  <c r="O5256" i="1"/>
  <c r="P5256" i="1"/>
  <c r="P894" i="1"/>
  <c r="O894" i="1"/>
  <c r="P874" i="1"/>
  <c r="O874" i="1"/>
  <c r="P888" i="1"/>
  <c r="O888" i="1"/>
  <c r="P5328" i="1"/>
  <c r="O5328" i="1"/>
  <c r="O32" i="1"/>
  <c r="P32" i="1"/>
  <c r="P5226" i="1"/>
  <c r="O5226" i="1"/>
  <c r="P872" i="1"/>
  <c r="O872" i="1"/>
  <c r="P11" i="1"/>
  <c r="O11" i="1"/>
  <c r="P5311" i="1"/>
  <c r="O5311" i="1"/>
  <c r="O5400" i="1"/>
  <c r="P5400" i="1"/>
  <c r="O1215" i="1"/>
  <c r="P1215" i="1"/>
  <c r="P5252" i="1"/>
  <c r="O5252" i="1"/>
  <c r="O5390" i="1"/>
  <c r="P5390" i="1"/>
  <c r="P54" i="1"/>
  <c r="O54" i="1"/>
  <c r="O5219" i="1"/>
  <c r="P5219" i="1"/>
  <c r="O47" i="1"/>
  <c r="P47" i="1"/>
  <c r="P884" i="1"/>
  <c r="O884" i="1"/>
  <c r="P5254" i="1"/>
  <c r="O5254" i="1"/>
  <c r="P44" i="1"/>
  <c r="O44" i="1"/>
  <c r="O5215" i="1"/>
  <c r="P5215" i="1"/>
  <c r="O1544" i="1"/>
  <c r="P1544" i="1"/>
  <c r="P33" i="1"/>
  <c r="O33" i="1"/>
  <c r="P13" i="1"/>
  <c r="O13" i="1"/>
  <c r="O49" i="1"/>
  <c r="P49" i="1"/>
  <c r="O5334" i="1"/>
  <c r="P5334" i="1"/>
  <c r="O890" i="1"/>
  <c r="P890" i="1"/>
  <c r="P5227" i="1"/>
  <c r="O5227" i="1"/>
  <c r="P5213" i="1"/>
  <c r="O5213" i="1"/>
  <c r="O1208" i="1"/>
  <c r="P1208" i="1"/>
  <c r="O869" i="1"/>
  <c r="P869" i="1"/>
  <c r="O5239" i="1"/>
  <c r="P5239" i="1"/>
  <c r="P1184" i="1"/>
  <c r="O1184" i="1"/>
  <c r="P1217" i="1"/>
  <c r="O1217" i="1"/>
  <c r="P9" i="1"/>
  <c r="O9" i="1"/>
  <c r="P882" i="1"/>
  <c r="O882" i="1"/>
  <c r="P5212" i="1"/>
  <c r="O5212" i="1"/>
  <c r="P896" i="1"/>
  <c r="O896" i="1"/>
  <c r="O1161" i="1"/>
  <c r="P1161" i="1"/>
  <c r="P1212" i="1"/>
  <c r="O1212" i="1"/>
  <c r="O5389" i="1"/>
  <c r="P5389" i="1"/>
  <c r="P1178" i="1"/>
  <c r="O1178" i="1"/>
  <c r="O5246" i="1"/>
  <c r="P5246" i="1"/>
  <c r="P52" i="1"/>
  <c r="O52" i="1"/>
  <c r="P5301" i="1"/>
  <c r="O5301" i="1"/>
  <c r="O5258" i="1"/>
  <c r="P5258" i="1"/>
  <c r="O5247" i="1"/>
  <c r="P5247" i="1"/>
  <c r="P5214" i="1"/>
  <c r="O5214" i="1"/>
  <c r="O1221" i="1"/>
  <c r="P1221" i="1"/>
  <c r="P1183" i="1"/>
  <c r="O1183" i="1"/>
  <c r="P1191" i="1"/>
  <c r="O1191" i="1"/>
  <c r="S601" i="1"/>
  <c r="Q601" i="1"/>
  <c r="P601" i="1"/>
  <c r="O601" i="1"/>
  <c r="S556" i="1"/>
  <c r="Q556" i="1"/>
  <c r="P556" i="1"/>
  <c r="O556" i="1"/>
  <c r="S616" i="1"/>
  <c r="P616" i="1"/>
  <c r="Q616" i="1"/>
  <c r="O616" i="1"/>
  <c r="S656" i="1"/>
  <c r="Q656" i="1"/>
  <c r="O656" i="1"/>
  <c r="P656" i="1"/>
  <c r="Q403" i="1"/>
  <c r="P403" i="1"/>
  <c r="O403" i="1"/>
  <c r="S403" i="1"/>
  <c r="P514" i="1"/>
  <c r="O514" i="1"/>
  <c r="Q514" i="1"/>
  <c r="S514" i="1"/>
  <c r="O449" i="1"/>
  <c r="P449" i="1"/>
  <c r="S449" i="1"/>
  <c r="Q449" i="1"/>
  <c r="S524" i="1"/>
  <c r="Q524" i="1"/>
  <c r="P524" i="1"/>
  <c r="O524" i="1"/>
  <c r="S463" i="1"/>
  <c r="Q463" i="1"/>
  <c r="P463" i="1"/>
  <c r="O463" i="1"/>
  <c r="Q445" i="1"/>
  <c r="S445" i="1"/>
  <c r="P445" i="1"/>
  <c r="O445" i="1"/>
  <c r="Q675" i="1"/>
  <c r="S675" i="1"/>
  <c r="P675" i="1"/>
  <c r="O675" i="1"/>
  <c r="P280" i="1"/>
  <c r="O280" i="1"/>
  <c r="S280" i="1"/>
  <c r="Q280" i="1"/>
  <c r="Q494" i="1"/>
  <c r="P494" i="1"/>
  <c r="S494" i="1"/>
  <c r="O494" i="1"/>
  <c r="S379" i="1"/>
  <c r="Q379" i="1"/>
  <c r="O379" i="1"/>
  <c r="P379" i="1"/>
  <c r="P406" i="1"/>
  <c r="S406" i="1"/>
  <c r="Q406" i="1"/>
  <c r="O406" i="1"/>
  <c r="Q289" i="1"/>
  <c r="P289" i="1"/>
  <c r="O289" i="1"/>
  <c r="S289" i="1"/>
  <c r="S268" i="1"/>
  <c r="Q268" i="1"/>
  <c r="P268" i="1"/>
  <c r="O268" i="1"/>
  <c r="S221" i="1"/>
  <c r="P221" i="1"/>
  <c r="O221" i="1"/>
  <c r="Q221" i="1"/>
  <c r="P129" i="1"/>
  <c r="O129" i="1"/>
  <c r="S129" i="1"/>
  <c r="Q129" i="1"/>
  <c r="P189" i="1"/>
  <c r="S189" i="1"/>
  <c r="Q189" i="1"/>
  <c r="O189" i="1"/>
  <c r="S121" i="1"/>
  <c r="Q121" i="1"/>
  <c r="P121" i="1"/>
  <c r="O121" i="1"/>
  <c r="Q400" i="1"/>
  <c r="O400" i="1"/>
  <c r="S400" i="1"/>
  <c r="P400" i="1"/>
  <c r="P321" i="1"/>
  <c r="S321" i="1"/>
  <c r="O321" i="1"/>
  <c r="Q321" i="1"/>
  <c r="P159" i="1"/>
  <c r="S159" i="1"/>
  <c r="Q159" i="1"/>
  <c r="O159" i="1"/>
  <c r="S226" i="1"/>
  <c r="P226" i="1"/>
  <c r="Q226" i="1"/>
  <c r="O226" i="1"/>
  <c r="S180" i="1"/>
  <c r="Q180" i="1"/>
  <c r="P180" i="1"/>
  <c r="O180" i="1"/>
  <c r="P247" i="1"/>
  <c r="O247" i="1"/>
  <c r="Q247" i="1"/>
  <c r="S247" i="1"/>
  <c r="P89" i="1"/>
  <c r="O89" i="1"/>
  <c r="S89" i="1"/>
  <c r="Q89" i="1"/>
  <c r="P64" i="1"/>
  <c r="S64" i="1"/>
  <c r="Q64" i="1"/>
  <c r="O64" i="1"/>
  <c r="S87" i="1"/>
  <c r="P87" i="1"/>
  <c r="Q87" i="1"/>
  <c r="O87" i="1"/>
  <c r="S216" i="1"/>
  <c r="P216" i="1"/>
  <c r="Q216" i="1"/>
  <c r="O216" i="1"/>
  <c r="P5406" i="1"/>
  <c r="O5406" i="1"/>
  <c r="S5406" i="1"/>
  <c r="Q5406" i="1"/>
  <c r="Q5341" i="1"/>
  <c r="P5341" i="1"/>
  <c r="O5341" i="1"/>
  <c r="S5341" i="1"/>
  <c r="Q5265" i="1"/>
  <c r="O5265" i="1"/>
  <c r="P5265" i="1"/>
  <c r="S5265" i="1"/>
  <c r="Q5234" i="1"/>
  <c r="P5234" i="1"/>
  <c r="O5234" i="1"/>
  <c r="S5234" i="1"/>
  <c r="S5172" i="1"/>
  <c r="Q5172" i="1"/>
  <c r="P5172" i="1"/>
  <c r="O5172" i="1"/>
  <c r="P5235" i="1"/>
  <c r="Q5235" i="1"/>
  <c r="O5235" i="1"/>
  <c r="S5235" i="1"/>
  <c r="P5160" i="1"/>
  <c r="S5160" i="1"/>
  <c r="Q5160" i="1"/>
  <c r="O5160" i="1"/>
  <c r="S5189" i="1"/>
  <c r="Q5189" i="1"/>
  <c r="P5189" i="1"/>
  <c r="O5189" i="1"/>
  <c r="S5272" i="1"/>
  <c r="Q5272" i="1"/>
  <c r="P5272" i="1"/>
  <c r="O5272" i="1"/>
  <c r="S5132" i="1"/>
  <c r="Q5132" i="1"/>
  <c r="P5132" i="1"/>
  <c r="O5132" i="1"/>
  <c r="P5145" i="1"/>
  <c r="S5145" i="1"/>
  <c r="Q5145" i="1"/>
  <c r="O5145" i="1"/>
  <c r="S1789" i="1"/>
  <c r="Q1789" i="1"/>
  <c r="O1789" i="1"/>
  <c r="P1789" i="1"/>
  <c r="S1760" i="1"/>
  <c r="P1760" i="1"/>
  <c r="O1760" i="1"/>
  <c r="Q1760" i="1"/>
  <c r="Q1662" i="1"/>
  <c r="P1662" i="1"/>
  <c r="S1662" i="1"/>
  <c r="O1662" i="1"/>
  <c r="Q1688" i="1"/>
  <c r="S1688" i="1"/>
  <c r="P1688" i="1"/>
  <c r="O1688" i="1"/>
  <c r="S1609" i="1"/>
  <c r="Q1609" i="1"/>
  <c r="P1609" i="1"/>
  <c r="O1609" i="1"/>
  <c r="S1666" i="1"/>
  <c r="Q1666" i="1"/>
  <c r="O1666" i="1"/>
  <c r="P1666" i="1"/>
  <c r="S1490" i="1"/>
  <c r="O1490" i="1"/>
  <c r="Q1490" i="1"/>
  <c r="P1490" i="1"/>
  <c r="Q1558" i="1"/>
  <c r="O1558" i="1"/>
  <c r="P1558" i="1"/>
  <c r="S1558" i="1"/>
  <c r="Q1618" i="1"/>
  <c r="S1618" i="1"/>
  <c r="P1618" i="1"/>
  <c r="O1618" i="1"/>
  <c r="S1654" i="1"/>
  <c r="Q1654" i="1"/>
  <c r="O1654" i="1"/>
  <c r="P1654" i="1"/>
  <c r="S1634" i="1"/>
  <c r="Q1634" i="1"/>
  <c r="P1634" i="1"/>
  <c r="O1634" i="1"/>
  <c r="Q1653" i="1"/>
  <c r="S1653" i="1"/>
  <c r="P1653" i="1"/>
  <c r="O1653" i="1"/>
  <c r="S1783" i="1"/>
  <c r="P1783" i="1"/>
  <c r="O1783" i="1"/>
  <c r="Q1783" i="1"/>
  <c r="Q1642" i="1"/>
  <c r="P1642" i="1"/>
  <c r="S1642" i="1"/>
  <c r="O1642" i="1"/>
  <c r="Q1628" i="1"/>
  <c r="O1628" i="1"/>
  <c r="S1628" i="1"/>
  <c r="P1628" i="1"/>
  <c r="Q1563" i="1"/>
  <c r="S1563" i="1"/>
  <c r="P1563" i="1"/>
  <c r="O1563" i="1"/>
  <c r="P1592" i="1"/>
  <c r="O1592" i="1"/>
  <c r="S1592" i="1"/>
  <c r="Q1592" i="1"/>
  <c r="S1537" i="1"/>
  <c r="Q1537" i="1"/>
  <c r="P1537" i="1"/>
  <c r="O1537" i="1"/>
  <c r="Q1623" i="1"/>
  <c r="O1623" i="1"/>
  <c r="S1623" i="1"/>
  <c r="P1623" i="1"/>
  <c r="S1354" i="1"/>
  <c r="Q1354" i="1"/>
  <c r="O1354" i="1"/>
  <c r="P1354" i="1"/>
  <c r="S1314" i="1"/>
  <c r="Q1314" i="1"/>
  <c r="P1314" i="1"/>
  <c r="O1314" i="1"/>
  <c r="P1336" i="1"/>
  <c r="O1336" i="1"/>
  <c r="S1336" i="1"/>
  <c r="Q1336" i="1"/>
  <c r="P1388" i="1"/>
  <c r="S1388" i="1"/>
  <c r="Q1388" i="1"/>
  <c r="O1388" i="1"/>
  <c r="S1404" i="1"/>
  <c r="Q1404" i="1"/>
  <c r="P1404" i="1"/>
  <c r="O1404" i="1"/>
  <c r="S1346" i="1"/>
  <c r="Q1346" i="1"/>
  <c r="P1346" i="1"/>
  <c r="O1346" i="1"/>
  <c r="S1309" i="1"/>
  <c r="Q1309" i="1"/>
  <c r="P1309" i="1"/>
  <c r="O1309" i="1"/>
  <c r="S1281" i="1"/>
  <c r="Q1281" i="1"/>
  <c r="O1281" i="1"/>
  <c r="P1281" i="1"/>
  <c r="S1297" i="1"/>
  <c r="Q1297" i="1"/>
  <c r="P1297" i="1"/>
  <c r="O1297" i="1"/>
  <c r="S1128" i="1"/>
  <c r="O1128" i="1"/>
  <c r="Q1128" i="1"/>
  <c r="P1128" i="1"/>
  <c r="Q1224" i="1"/>
  <c r="P1224" i="1"/>
  <c r="S1224" i="1"/>
  <c r="O1224" i="1"/>
  <c r="S1103" i="1"/>
  <c r="Q1103" i="1"/>
  <c r="P1103" i="1"/>
  <c r="O1103" i="1"/>
  <c r="P1141" i="1"/>
  <c r="S1141" i="1"/>
  <c r="Q1141" i="1"/>
  <c r="O1141" i="1"/>
  <c r="S1153" i="1"/>
  <c r="Q1153" i="1"/>
  <c r="P1153" i="1"/>
  <c r="O1153" i="1"/>
  <c r="S1067" i="1"/>
  <c r="Q1067" i="1"/>
  <c r="P1067" i="1"/>
  <c r="O1067" i="1"/>
  <c r="Q1055" i="1"/>
  <c r="P1055" i="1"/>
  <c r="O1055" i="1"/>
  <c r="S1055" i="1"/>
  <c r="S1066" i="1"/>
  <c r="Q1066" i="1"/>
  <c r="P1066" i="1"/>
  <c r="O1066" i="1"/>
  <c r="S1043" i="1"/>
  <c r="Q1043" i="1"/>
  <c r="P1043" i="1"/>
  <c r="O1043" i="1"/>
  <c r="Q1124" i="1"/>
  <c r="S1124" i="1"/>
  <c r="P1124" i="1"/>
  <c r="O1124" i="1"/>
  <c r="Q930" i="1"/>
  <c r="O930" i="1"/>
  <c r="S930" i="1"/>
  <c r="P930" i="1"/>
  <c r="P979" i="1"/>
  <c r="S979" i="1"/>
  <c r="Q979" i="1"/>
  <c r="O979" i="1"/>
  <c r="S1033" i="1"/>
  <c r="Q1033" i="1"/>
  <c r="P1033" i="1"/>
  <c r="O1033" i="1"/>
  <c r="S1046" i="1"/>
  <c r="Q1046" i="1"/>
  <c r="P1046" i="1"/>
  <c r="O1046" i="1"/>
  <c r="S807" i="1"/>
  <c r="P807" i="1"/>
  <c r="O807" i="1"/>
  <c r="Q807" i="1"/>
  <c r="S963" i="1"/>
  <c r="Q963" i="1"/>
  <c r="P963" i="1"/>
  <c r="O963" i="1"/>
  <c r="S829" i="1"/>
  <c r="Q829" i="1"/>
  <c r="P829" i="1"/>
  <c r="O829" i="1"/>
  <c r="S878" i="1"/>
  <c r="P878" i="1"/>
  <c r="Q878" i="1"/>
  <c r="O878" i="1"/>
  <c r="S1072" i="1"/>
  <c r="Q1072" i="1"/>
  <c r="O1072" i="1"/>
  <c r="P1072" i="1"/>
  <c r="Q673" i="1"/>
  <c r="P673" i="1"/>
  <c r="O673" i="1"/>
  <c r="S673" i="1"/>
  <c r="O688" i="1"/>
  <c r="S688" i="1"/>
  <c r="Q688" i="1"/>
  <c r="P688" i="1"/>
  <c r="O682" i="1"/>
  <c r="S682" i="1"/>
  <c r="Q682" i="1"/>
  <c r="P682" i="1"/>
  <c r="S779" i="1"/>
  <c r="Q779" i="1"/>
  <c r="P779" i="1"/>
  <c r="O779" i="1"/>
  <c r="Q744" i="1"/>
  <c r="O744" i="1"/>
  <c r="S744" i="1"/>
  <c r="P744" i="1"/>
  <c r="P728" i="1"/>
  <c r="S728" i="1"/>
  <c r="Q728" i="1"/>
  <c r="O728" i="1"/>
  <c r="S507" i="1"/>
  <c r="P507" i="1"/>
  <c r="Q507" i="1"/>
  <c r="O507" i="1"/>
  <c r="O578" i="1"/>
  <c r="S578" i="1"/>
  <c r="Q578" i="1"/>
  <c r="P578" i="1"/>
  <c r="P562" i="1"/>
  <c r="O562" i="1"/>
  <c r="S562" i="1"/>
  <c r="Q562" i="1"/>
  <c r="S722" i="1"/>
  <c r="Q722" i="1"/>
  <c r="P722" i="1"/>
  <c r="O722" i="1"/>
  <c r="Q530" i="1"/>
  <c r="S530" i="1"/>
  <c r="P530" i="1"/>
  <c r="O530" i="1"/>
  <c r="Q535" i="1"/>
  <c r="S535" i="1"/>
  <c r="P535" i="1"/>
  <c r="O535" i="1"/>
  <c r="S611" i="1"/>
  <c r="Q611" i="1"/>
  <c r="P611" i="1"/>
  <c r="O611" i="1"/>
  <c r="S642" i="1"/>
  <c r="P642" i="1"/>
  <c r="O642" i="1"/>
  <c r="Q642" i="1"/>
  <c r="Q665" i="1"/>
  <c r="P665" i="1"/>
  <c r="O665" i="1"/>
  <c r="S665" i="1"/>
  <c r="Q510" i="1"/>
  <c r="S510" i="1"/>
  <c r="P510" i="1"/>
  <c r="O510" i="1"/>
  <c r="Q431" i="1"/>
  <c r="P431" i="1"/>
  <c r="O431" i="1"/>
  <c r="S431" i="1"/>
  <c r="Q460" i="1"/>
  <c r="S460" i="1"/>
  <c r="P460" i="1"/>
  <c r="O460" i="1"/>
  <c r="S364" i="1"/>
  <c r="P364" i="1"/>
  <c r="Q364" i="1"/>
  <c r="O364" i="1"/>
  <c r="S275" i="1"/>
  <c r="Q275" i="1"/>
  <c r="P275" i="1"/>
  <c r="O275" i="1"/>
  <c r="S303" i="1"/>
  <c r="Q303" i="1"/>
  <c r="P303" i="1"/>
  <c r="O303" i="1"/>
  <c r="Q484" i="1"/>
  <c r="S484" i="1"/>
  <c r="P484" i="1"/>
  <c r="O484" i="1"/>
  <c r="O393" i="1"/>
  <c r="S393" i="1"/>
  <c r="Q393" i="1"/>
  <c r="P393" i="1"/>
  <c r="P341" i="1"/>
  <c r="S341" i="1"/>
  <c r="Q341" i="1"/>
  <c r="O341" i="1"/>
  <c r="S250" i="1"/>
  <c r="Q250" i="1"/>
  <c r="P250" i="1"/>
  <c r="O250" i="1"/>
  <c r="S218" i="1"/>
  <c r="O218" i="1"/>
  <c r="Q218" i="1"/>
  <c r="P218" i="1"/>
  <c r="P124" i="1"/>
  <c r="O124" i="1"/>
  <c r="S124" i="1"/>
  <c r="Q124" i="1"/>
  <c r="Q173" i="1"/>
  <c r="P173" i="1"/>
  <c r="O173" i="1"/>
  <c r="S173" i="1"/>
  <c r="O192" i="1"/>
  <c r="Q192" i="1"/>
  <c r="P192" i="1"/>
  <c r="S192" i="1"/>
  <c r="Q178" i="1"/>
  <c r="P178" i="1"/>
  <c r="O178" i="1"/>
  <c r="S178" i="1"/>
  <c r="S116" i="1"/>
  <c r="Q116" i="1"/>
  <c r="P116" i="1"/>
  <c r="O116" i="1"/>
  <c r="Q367" i="1"/>
  <c r="P367" i="1"/>
  <c r="S367" i="1"/>
  <c r="O367" i="1"/>
  <c r="Q294" i="1"/>
  <c r="P294" i="1"/>
  <c r="O294" i="1"/>
  <c r="S294" i="1"/>
  <c r="S223" i="1"/>
  <c r="Q223" i="1"/>
  <c r="P223" i="1"/>
  <c r="O223" i="1"/>
  <c r="S261" i="1"/>
  <c r="P261" i="1"/>
  <c r="Q261" i="1"/>
  <c r="O261" i="1"/>
  <c r="S231" i="1"/>
  <c r="P231" i="1"/>
  <c r="Q231" i="1"/>
  <c r="O231" i="1"/>
  <c r="P291" i="1"/>
  <c r="S291" i="1"/>
  <c r="Q291" i="1"/>
  <c r="O291" i="1"/>
  <c r="P84" i="1"/>
  <c r="O84" i="1"/>
  <c r="S84" i="1"/>
  <c r="Q84" i="1"/>
  <c r="S22" i="1"/>
  <c r="P22" i="1"/>
  <c r="Q22" i="1"/>
  <c r="O22" i="1"/>
  <c r="S172" i="1"/>
  <c r="Q172" i="1"/>
  <c r="P172" i="1"/>
  <c r="O172" i="1"/>
  <c r="S37" i="1"/>
  <c r="P37" i="1"/>
  <c r="O37" i="1"/>
  <c r="Q37" i="1"/>
  <c r="S82" i="1"/>
  <c r="P82" i="1"/>
  <c r="Q82" i="1"/>
  <c r="O82" i="1"/>
  <c r="S62" i="1"/>
  <c r="O62" i="1"/>
  <c r="Q62" i="1"/>
  <c r="P62" i="1"/>
  <c r="S201" i="1"/>
  <c r="Q201" i="1"/>
  <c r="P201" i="1"/>
  <c r="O201" i="1"/>
  <c r="Q1767" i="1"/>
  <c r="S1767" i="1"/>
  <c r="P1767" i="1"/>
  <c r="O1767" i="1"/>
  <c r="S767" i="1"/>
  <c r="O767" i="1"/>
  <c r="Q767" i="1"/>
  <c r="P767" i="1"/>
  <c r="P5383" i="1"/>
  <c r="S5383" i="1"/>
  <c r="Q5383" i="1"/>
  <c r="O5383" i="1"/>
  <c r="O5262" i="1"/>
  <c r="S5262" i="1"/>
  <c r="Q5262" i="1"/>
  <c r="P5262" i="1"/>
  <c r="P5279" i="1"/>
  <c r="O5279" i="1"/>
  <c r="S5279" i="1"/>
  <c r="Q5279" i="1"/>
  <c r="S5158" i="1"/>
  <c r="O5158" i="1"/>
  <c r="Q5158" i="1"/>
  <c r="P5158" i="1"/>
  <c r="S5141" i="1"/>
  <c r="P5141" i="1"/>
  <c r="O5141" i="1"/>
  <c r="Q5141" i="1"/>
  <c r="O1774" i="1"/>
  <c r="P1774" i="1"/>
  <c r="S1774" i="1"/>
  <c r="Q1774" i="1"/>
  <c r="S5162" i="1"/>
  <c r="Q5162" i="1"/>
  <c r="P5162" i="1"/>
  <c r="O5162" i="1"/>
  <c r="P5115" i="1"/>
  <c r="S5115" i="1"/>
  <c r="O5115" i="1"/>
  <c r="Q5115" i="1"/>
  <c r="S1769" i="1"/>
  <c r="P1769" i="1"/>
  <c r="O1769" i="1"/>
  <c r="Q1769" i="1"/>
  <c r="S1560" i="1"/>
  <c r="Q1560" i="1"/>
  <c r="P1560" i="1"/>
  <c r="O1560" i="1"/>
  <c r="P1644" i="1"/>
  <c r="S1644" i="1"/>
  <c r="Q1644" i="1"/>
  <c r="O1644" i="1"/>
  <c r="Q1636" i="1"/>
  <c r="O1636" i="1"/>
  <c r="S1636" i="1"/>
  <c r="P1636" i="1"/>
  <c r="S1714" i="1"/>
  <c r="Q1714" i="1"/>
  <c r="P1714" i="1"/>
  <c r="O1714" i="1"/>
  <c r="O1555" i="1"/>
  <c r="S1555" i="1"/>
  <c r="Q1555" i="1"/>
  <c r="P1555" i="1"/>
  <c r="P1649" i="1"/>
  <c r="O1649" i="1"/>
  <c r="S1649" i="1"/>
  <c r="Q1649" i="1"/>
  <c r="S1611" i="1"/>
  <c r="P1611" i="1"/>
  <c r="O1611" i="1"/>
  <c r="Q1611" i="1"/>
  <c r="P1614" i="1"/>
  <c r="S1614" i="1"/>
  <c r="Q1614" i="1"/>
  <c r="O1614" i="1"/>
  <c r="Q1607" i="1"/>
  <c r="O1607" i="1"/>
  <c r="S1607" i="1"/>
  <c r="P1607" i="1"/>
  <c r="Q1703" i="1"/>
  <c r="S1703" i="1"/>
  <c r="P1703" i="1"/>
  <c r="O1703" i="1"/>
  <c r="P1620" i="1"/>
  <c r="Q1620" i="1"/>
  <c r="S1620" i="1"/>
  <c r="O1620" i="1"/>
  <c r="Q1517" i="1"/>
  <c r="O1517" i="1"/>
  <c r="P1517" i="1"/>
  <c r="S1517" i="1"/>
  <c r="S1571" i="1"/>
  <c r="Q1571" i="1"/>
  <c r="P1571" i="1"/>
  <c r="O1571" i="1"/>
  <c r="O1581" i="1"/>
  <c r="S1581" i="1"/>
  <c r="Q1581" i="1"/>
  <c r="P1581" i="1"/>
  <c r="O1400" i="1"/>
  <c r="S1400" i="1"/>
  <c r="P1400" i="1"/>
  <c r="Q1400" i="1"/>
  <c r="O1343" i="1"/>
  <c r="S1343" i="1"/>
  <c r="Q1343" i="1"/>
  <c r="P1343" i="1"/>
  <c r="P1325" i="1"/>
  <c r="S1325" i="1"/>
  <c r="Q1325" i="1"/>
  <c r="O1325" i="1"/>
  <c r="S1385" i="1"/>
  <c r="Q1385" i="1"/>
  <c r="P1385" i="1"/>
  <c r="O1385" i="1"/>
  <c r="S1394" i="1"/>
  <c r="Q1394" i="1"/>
  <c r="P1394" i="1"/>
  <c r="O1394" i="1"/>
  <c r="Q1356" i="1"/>
  <c r="P1356" i="1"/>
  <c r="O1356" i="1"/>
  <c r="S1356" i="1"/>
  <c r="S1330" i="1"/>
  <c r="P1330" i="1"/>
  <c r="O1330" i="1"/>
  <c r="Q1330" i="1"/>
  <c r="Q1278" i="1"/>
  <c r="S1278" i="1"/>
  <c r="O1278" i="1"/>
  <c r="P1278" i="1"/>
  <c r="O1225" i="1"/>
  <c r="Q1225" i="1"/>
  <c r="P1225" i="1"/>
  <c r="S1225" i="1"/>
  <c r="P1352" i="1"/>
  <c r="S1352" i="1"/>
  <c r="Q1352" i="1"/>
  <c r="O1352" i="1"/>
  <c r="S1401" i="1"/>
  <c r="Q1401" i="1"/>
  <c r="P1401" i="1"/>
  <c r="O1401" i="1"/>
  <c r="S1291" i="1"/>
  <c r="Q1291" i="1"/>
  <c r="P1291" i="1"/>
  <c r="O1291" i="1"/>
  <c r="S1098" i="1"/>
  <c r="Q1098" i="1"/>
  <c r="P1098" i="1"/>
  <c r="O1098" i="1"/>
  <c r="S1118" i="1"/>
  <c r="P1118" i="1"/>
  <c r="O1118" i="1"/>
  <c r="Q1118" i="1"/>
  <c r="S1011" i="1"/>
  <c r="Q1011" i="1"/>
  <c r="P1011" i="1"/>
  <c r="O1011" i="1"/>
  <c r="S1063" i="1"/>
  <c r="P1063" i="1"/>
  <c r="O1063" i="1"/>
  <c r="Q1063" i="1"/>
  <c r="S1051" i="1"/>
  <c r="Q1051" i="1"/>
  <c r="P1051" i="1"/>
  <c r="O1051" i="1"/>
  <c r="S996" i="1"/>
  <c r="Q996" i="1"/>
  <c r="P996" i="1"/>
  <c r="O996" i="1"/>
  <c r="S1028" i="1"/>
  <c r="Q1028" i="1"/>
  <c r="P1028" i="1"/>
  <c r="O1028" i="1"/>
  <c r="S1006" i="1"/>
  <c r="Q1006" i="1"/>
  <c r="P1006" i="1"/>
  <c r="O1006" i="1"/>
  <c r="P1099" i="1"/>
  <c r="O1099" i="1"/>
  <c r="S1099" i="1"/>
  <c r="Q1099" i="1"/>
  <c r="Q922" i="1"/>
  <c r="S922" i="1"/>
  <c r="O922" i="1"/>
  <c r="P922" i="1"/>
  <c r="S1026" i="1"/>
  <c r="Q1026" i="1"/>
  <c r="P1026" i="1"/>
  <c r="O1026" i="1"/>
  <c r="S796" i="1"/>
  <c r="P796" i="1"/>
  <c r="O796" i="1"/>
  <c r="Q796" i="1"/>
  <c r="S958" i="1"/>
  <c r="Q958" i="1"/>
  <c r="P958" i="1"/>
  <c r="O958" i="1"/>
  <c r="Q1030" i="1"/>
  <c r="P1030" i="1"/>
  <c r="S1030" i="1"/>
  <c r="O1030" i="1"/>
  <c r="P1009" i="1"/>
  <c r="S1009" i="1"/>
  <c r="O1009" i="1"/>
  <c r="Q1009" i="1"/>
  <c r="S1041" i="1"/>
  <c r="Q1041" i="1"/>
  <c r="P1041" i="1"/>
  <c r="O1041" i="1"/>
  <c r="P803" i="1"/>
  <c r="Q803" i="1"/>
  <c r="S803" i="1"/>
  <c r="O803" i="1"/>
  <c r="Q668" i="1"/>
  <c r="P668" i="1"/>
  <c r="S668" i="1"/>
  <c r="O668" i="1"/>
  <c r="Q1050" i="1"/>
  <c r="P1050" i="1"/>
  <c r="S1050" i="1"/>
  <c r="O1050" i="1"/>
  <c r="P994" i="1"/>
  <c r="S994" i="1"/>
  <c r="Q994" i="1"/>
  <c r="O994" i="1"/>
  <c r="O677" i="1"/>
  <c r="P677" i="1"/>
  <c r="S677" i="1"/>
  <c r="Q677" i="1"/>
  <c r="S775" i="1"/>
  <c r="P775" i="1"/>
  <c r="Q775" i="1"/>
  <c r="O775" i="1"/>
  <c r="S729" i="1"/>
  <c r="Q729" i="1"/>
  <c r="P729" i="1"/>
  <c r="O729" i="1"/>
  <c r="Q554" i="1"/>
  <c r="P554" i="1"/>
  <c r="O554" i="1"/>
  <c r="S554" i="1"/>
  <c r="S572" i="1"/>
  <c r="Q572" i="1"/>
  <c r="P572" i="1"/>
  <c r="O572" i="1"/>
  <c r="S737" i="1"/>
  <c r="Q737" i="1"/>
  <c r="P737" i="1"/>
  <c r="O737" i="1"/>
  <c r="S587" i="1"/>
  <c r="P587" i="1"/>
  <c r="O587" i="1"/>
  <c r="Q587" i="1"/>
  <c r="Q653" i="1"/>
  <c r="P653" i="1"/>
  <c r="O653" i="1"/>
  <c r="S653" i="1"/>
  <c r="O428" i="1"/>
  <c r="Q428" i="1"/>
  <c r="P428" i="1"/>
  <c r="S428" i="1"/>
  <c r="Q650" i="1"/>
  <c r="P650" i="1"/>
  <c r="O650" i="1"/>
  <c r="S650" i="1"/>
  <c r="S687" i="1"/>
  <c r="P687" i="1"/>
  <c r="O687" i="1"/>
  <c r="Q687" i="1"/>
  <c r="S270" i="1"/>
  <c r="Q270" i="1"/>
  <c r="P270" i="1"/>
  <c r="O270" i="1"/>
  <c r="S421" i="1"/>
  <c r="P421" i="1"/>
  <c r="O421" i="1"/>
  <c r="Q421" i="1"/>
  <c r="Q319" i="1"/>
  <c r="P319" i="1"/>
  <c r="O319" i="1"/>
  <c r="S319" i="1"/>
  <c r="O365" i="1"/>
  <c r="P365" i="1"/>
  <c r="S365" i="1"/>
  <c r="Q365" i="1"/>
  <c r="S382" i="1"/>
  <c r="Q382" i="1"/>
  <c r="P382" i="1"/>
  <c r="O382" i="1"/>
  <c r="S318" i="1"/>
  <c r="P318" i="1"/>
  <c r="O318" i="1"/>
  <c r="Q318" i="1"/>
  <c r="P462" i="1"/>
  <c r="S462" i="1"/>
  <c r="Q462" i="1"/>
  <c r="O462" i="1"/>
  <c r="O215" i="1"/>
  <c r="S215" i="1"/>
  <c r="Q215" i="1"/>
  <c r="P215" i="1"/>
  <c r="P119" i="1"/>
  <c r="O119" i="1"/>
  <c r="S119" i="1"/>
  <c r="Q119" i="1"/>
  <c r="P423" i="1"/>
  <c r="S423" i="1"/>
  <c r="Q423" i="1"/>
  <c r="O423" i="1"/>
  <c r="S111" i="1"/>
  <c r="Q111" i="1"/>
  <c r="P111" i="1"/>
  <c r="O111" i="1"/>
  <c r="S220" i="1"/>
  <c r="Q220" i="1"/>
  <c r="P220" i="1"/>
  <c r="O220" i="1"/>
  <c r="S413" i="1"/>
  <c r="Q413" i="1"/>
  <c r="O413" i="1"/>
  <c r="P413" i="1"/>
  <c r="S228" i="1"/>
  <c r="Q228" i="1"/>
  <c r="P228" i="1"/>
  <c r="O228" i="1"/>
  <c r="P79" i="1"/>
  <c r="O79" i="1"/>
  <c r="S79" i="1"/>
  <c r="Q79" i="1"/>
  <c r="S75" i="1"/>
  <c r="P75" i="1"/>
  <c r="Q75" i="1"/>
  <c r="O75" i="1"/>
  <c r="S40" i="1"/>
  <c r="P40" i="1"/>
  <c r="Q40" i="1"/>
  <c r="O40" i="1"/>
  <c r="S77" i="1"/>
  <c r="P77" i="1"/>
  <c r="Q77" i="1"/>
  <c r="O77" i="1"/>
  <c r="S238" i="1"/>
  <c r="P238" i="1"/>
  <c r="O238" i="1"/>
  <c r="Q238" i="1"/>
  <c r="Q163" i="1"/>
  <c r="P163" i="1"/>
  <c r="O163" i="1"/>
  <c r="S163" i="1"/>
  <c r="P5373" i="1"/>
  <c r="O5373" i="1"/>
  <c r="S5373" i="1"/>
  <c r="Q5373" i="1"/>
  <c r="S5146" i="1"/>
  <c r="Q5146" i="1"/>
  <c r="P5146" i="1"/>
  <c r="O5146" i="1"/>
  <c r="Q1223" i="1"/>
  <c r="S1223" i="1"/>
  <c r="P1223" i="1"/>
  <c r="O1223" i="1"/>
  <c r="Q5278" i="1"/>
  <c r="O5278" i="1"/>
  <c r="S5278" i="1"/>
  <c r="P5278" i="1"/>
  <c r="S5276" i="1"/>
  <c r="Q5276" i="1"/>
  <c r="P5276" i="1"/>
  <c r="O5276" i="1"/>
  <c r="Q1796" i="1"/>
  <c r="S1796" i="1"/>
  <c r="P1796" i="1"/>
  <c r="O1796" i="1"/>
  <c r="P1665" i="1"/>
  <c r="S1665" i="1"/>
  <c r="Q1665" i="1"/>
  <c r="O1665" i="1"/>
  <c r="Q1657" i="1"/>
  <c r="O1657" i="1"/>
  <c r="S1657" i="1"/>
  <c r="P1657" i="1"/>
  <c r="S1626" i="1"/>
  <c r="P1626" i="1"/>
  <c r="O1626" i="1"/>
  <c r="Q1626" i="1"/>
  <c r="S1684" i="1"/>
  <c r="Q1684" i="1"/>
  <c r="P1684" i="1"/>
  <c r="O1684" i="1"/>
  <c r="Q1643" i="1"/>
  <c r="P1643" i="1"/>
  <c r="O1643" i="1"/>
  <c r="S1643" i="1"/>
  <c r="S1647" i="1"/>
  <c r="Q1647" i="1"/>
  <c r="P1647" i="1"/>
  <c r="O1647" i="1"/>
  <c r="Q1608" i="1"/>
  <c r="O1608" i="1"/>
  <c r="P1608" i="1"/>
  <c r="S1608" i="1"/>
  <c r="S1472" i="1"/>
  <c r="O1472" i="1"/>
  <c r="Q1472" i="1"/>
  <c r="P1472" i="1"/>
  <c r="P1357" i="1"/>
  <c r="O1357" i="1"/>
  <c r="Q1357" i="1"/>
  <c r="S1357" i="1"/>
  <c r="O1415" i="1"/>
  <c r="S1415" i="1"/>
  <c r="Q1415" i="1"/>
  <c r="P1415" i="1"/>
  <c r="S1369" i="1"/>
  <c r="Q1369" i="1"/>
  <c r="P1369" i="1"/>
  <c r="O1369" i="1"/>
  <c r="Q1258" i="1"/>
  <c r="P1258" i="1"/>
  <c r="O1258" i="1"/>
  <c r="S1258" i="1"/>
  <c r="S1287" i="1"/>
  <c r="Q1287" i="1"/>
  <c r="O1287" i="1"/>
  <c r="P1287" i="1"/>
  <c r="P1332" i="1"/>
  <c r="S1332" i="1"/>
  <c r="Q1332" i="1"/>
  <c r="O1332" i="1"/>
  <c r="O1152" i="1"/>
  <c r="S1152" i="1"/>
  <c r="P1152" i="1"/>
  <c r="Q1152" i="1"/>
  <c r="S1230" i="1"/>
  <c r="Q1230" i="1"/>
  <c r="P1230" i="1"/>
  <c r="O1230" i="1"/>
  <c r="Q1268" i="1"/>
  <c r="S1268" i="1"/>
  <c r="P1268" i="1"/>
  <c r="O1268" i="1"/>
  <c r="S1108" i="1"/>
  <c r="Q1108" i="1"/>
  <c r="P1108" i="1"/>
  <c r="O1108" i="1"/>
  <c r="Q1144" i="1"/>
  <c r="S1144" i="1"/>
  <c r="P1144" i="1"/>
  <c r="O1144" i="1"/>
  <c r="P1156" i="1"/>
  <c r="S1156" i="1"/>
  <c r="Q1156" i="1"/>
  <c r="O1156" i="1"/>
  <c r="P1029" i="1"/>
  <c r="S1029" i="1"/>
  <c r="Q1029" i="1"/>
  <c r="O1029" i="1"/>
  <c r="P1059" i="1"/>
  <c r="Q1059" i="1"/>
  <c r="O1059" i="1"/>
  <c r="S1059" i="1"/>
  <c r="P1014" i="1"/>
  <c r="Q1014" i="1"/>
  <c r="O1014" i="1"/>
  <c r="S1014" i="1"/>
  <c r="O1140" i="1"/>
  <c r="Q1140" i="1"/>
  <c r="S1140" i="1"/>
  <c r="P1140" i="1"/>
  <c r="S1077" i="1"/>
  <c r="Q1077" i="1"/>
  <c r="P1077" i="1"/>
  <c r="O1077" i="1"/>
  <c r="P934" i="1"/>
  <c r="O934" i="1"/>
  <c r="S934" i="1"/>
  <c r="Q934" i="1"/>
  <c r="Q902" i="1"/>
  <c r="S902" i="1"/>
  <c r="P902" i="1"/>
  <c r="O902" i="1"/>
  <c r="Q995" i="1"/>
  <c r="S995" i="1"/>
  <c r="P995" i="1"/>
  <c r="O995" i="1"/>
  <c r="P1039" i="1"/>
  <c r="S1039" i="1"/>
  <c r="Q1039" i="1"/>
  <c r="O1039" i="1"/>
  <c r="S968" i="1"/>
  <c r="Q968" i="1"/>
  <c r="P968" i="1"/>
  <c r="O968" i="1"/>
  <c r="P1064" i="1"/>
  <c r="Q1064" i="1"/>
  <c r="S1064" i="1"/>
  <c r="O1064" i="1"/>
  <c r="S908" i="1"/>
  <c r="P908" i="1"/>
  <c r="Q908" i="1"/>
  <c r="O908" i="1"/>
  <c r="S1111" i="1"/>
  <c r="Q1111" i="1"/>
  <c r="P1111" i="1"/>
  <c r="O1111" i="1"/>
  <c r="S817" i="1"/>
  <c r="O817" i="1"/>
  <c r="Q817" i="1"/>
  <c r="P817" i="1"/>
  <c r="S745" i="1"/>
  <c r="P745" i="1"/>
  <c r="O745" i="1"/>
  <c r="Q745" i="1"/>
  <c r="S772" i="1"/>
  <c r="Q772" i="1"/>
  <c r="P772" i="1"/>
  <c r="O772" i="1"/>
  <c r="S751" i="1"/>
  <c r="Q751" i="1"/>
  <c r="O751" i="1"/>
  <c r="P751" i="1"/>
  <c r="S747" i="1"/>
  <c r="Q747" i="1"/>
  <c r="P747" i="1"/>
  <c r="O747" i="1"/>
  <c r="P778" i="1"/>
  <c r="Q778" i="1"/>
  <c r="S778" i="1"/>
  <c r="O778" i="1"/>
  <c r="P5378" i="1"/>
  <c r="S5378" i="1"/>
  <c r="Q5378" i="1"/>
  <c r="O5378" i="1"/>
  <c r="S5374" i="1"/>
  <c r="Q5374" i="1"/>
  <c r="P5374" i="1"/>
  <c r="O5374" i="1"/>
  <c r="Q5268" i="1"/>
  <c r="P5268" i="1"/>
  <c r="O5268" i="1"/>
  <c r="S5268" i="1"/>
  <c r="S5342" i="1"/>
  <c r="Q5342" i="1"/>
  <c r="P5342" i="1"/>
  <c r="O5342" i="1"/>
  <c r="S5136" i="1"/>
  <c r="Q5136" i="1"/>
  <c r="P5136" i="1"/>
  <c r="O5136" i="1"/>
  <c r="S1804" i="1"/>
  <c r="Q1804" i="1"/>
  <c r="P1804" i="1"/>
  <c r="O1804" i="1"/>
  <c r="S1768" i="1"/>
  <c r="Q1768" i="1"/>
  <c r="O1768" i="1"/>
  <c r="P1768" i="1"/>
  <c r="Q1752" i="1"/>
  <c r="S1752" i="1"/>
  <c r="P1752" i="1"/>
  <c r="O1752" i="1"/>
  <c r="P5194" i="1"/>
  <c r="S5194" i="1"/>
  <c r="Q5194" i="1"/>
  <c r="O5194" i="1"/>
  <c r="Q1641" i="1"/>
  <c r="P1641" i="1"/>
  <c r="S1641" i="1"/>
  <c r="O1641" i="1"/>
  <c r="P1667" i="1"/>
  <c r="Q1667" i="1"/>
  <c r="O1667" i="1"/>
  <c r="S1667" i="1"/>
  <c r="S1580" i="1"/>
  <c r="Q1580" i="1"/>
  <c r="P1580" i="1"/>
  <c r="O1580" i="1"/>
  <c r="Q1701" i="1"/>
  <c r="O1701" i="1"/>
  <c r="S1701" i="1"/>
  <c r="P1701" i="1"/>
  <c r="S1674" i="1"/>
  <c r="Q1674" i="1"/>
  <c r="P1674" i="1"/>
  <c r="O1674" i="1"/>
  <c r="Q1658" i="1"/>
  <c r="O1658" i="1"/>
  <c r="S1658" i="1"/>
  <c r="P1658" i="1"/>
  <c r="S1461" i="1"/>
  <c r="Q1461" i="1"/>
  <c r="P1461" i="1"/>
  <c r="O1461" i="1"/>
  <c r="O1538" i="1"/>
  <c r="S1538" i="1"/>
  <c r="Q1538" i="1"/>
  <c r="P1538" i="1"/>
  <c r="P1622" i="1"/>
  <c r="O1622" i="1"/>
  <c r="S1622" i="1"/>
  <c r="Q1622" i="1"/>
  <c r="Q1573" i="1"/>
  <c r="O1573" i="1"/>
  <c r="S1573" i="1"/>
  <c r="P1573" i="1"/>
  <c r="S1604" i="1"/>
  <c r="Q1604" i="1"/>
  <c r="P1604" i="1"/>
  <c r="O1604" i="1"/>
  <c r="Q1591" i="1"/>
  <c r="S1591" i="1"/>
  <c r="P1591" i="1"/>
  <c r="O1591" i="1"/>
  <c r="S1507" i="1"/>
  <c r="Q1507" i="1"/>
  <c r="P1507" i="1"/>
  <c r="O1507" i="1"/>
  <c r="P1564" i="1"/>
  <c r="Q1564" i="1"/>
  <c r="O1564" i="1"/>
  <c r="S1564" i="1"/>
  <c r="S1506" i="1"/>
  <c r="Q1506" i="1"/>
  <c r="P1506" i="1"/>
  <c r="O1506" i="1"/>
  <c r="Q1577" i="1"/>
  <c r="S1577" i="1"/>
  <c r="P1577" i="1"/>
  <c r="O1577" i="1"/>
  <c r="P1495" i="1"/>
  <c r="O1495" i="1"/>
  <c r="S1495" i="1"/>
  <c r="Q1495" i="1"/>
  <c r="P1446" i="1"/>
  <c r="S1446" i="1"/>
  <c r="Q1446" i="1"/>
  <c r="O1446" i="1"/>
  <c r="P1561" i="1"/>
  <c r="O1561" i="1"/>
  <c r="S1561" i="1"/>
  <c r="Q1561" i="1"/>
  <c r="S1456" i="1"/>
  <c r="O1456" i="1"/>
  <c r="Q1456" i="1"/>
  <c r="P1456" i="1"/>
  <c r="P1312" i="1"/>
  <c r="O1312" i="1"/>
  <c r="S1312" i="1"/>
  <c r="Q1312" i="1"/>
  <c r="P1311" i="1"/>
  <c r="S1311" i="1"/>
  <c r="Q1311" i="1"/>
  <c r="O1311" i="1"/>
  <c r="S1341" i="1"/>
  <c r="Q1341" i="1"/>
  <c r="P1341" i="1"/>
  <c r="O1341" i="1"/>
  <c r="P1317" i="1"/>
  <c r="S1317" i="1"/>
  <c r="O1317" i="1"/>
  <c r="Q1317" i="1"/>
  <c r="Q1299" i="1"/>
  <c r="P1299" i="1"/>
  <c r="S1299" i="1"/>
  <c r="O1299" i="1"/>
  <c r="S1295" i="1"/>
  <c r="Q1295" i="1"/>
  <c r="P1295" i="1"/>
  <c r="O1295" i="1"/>
  <c r="Q1288" i="1"/>
  <c r="S1288" i="1"/>
  <c r="P1288" i="1"/>
  <c r="O1288" i="1"/>
  <c r="S1093" i="1"/>
  <c r="Q1093" i="1"/>
  <c r="P1093" i="1"/>
  <c r="O1093" i="1"/>
  <c r="P1004" i="1"/>
  <c r="S1004" i="1"/>
  <c r="O1004" i="1"/>
  <c r="Q1004" i="1"/>
  <c r="Q1025" i="1"/>
  <c r="P1025" i="1"/>
  <c r="O1025" i="1"/>
  <c r="S1025" i="1"/>
  <c r="S986" i="1"/>
  <c r="Q986" i="1"/>
  <c r="P986" i="1"/>
  <c r="O986" i="1"/>
  <c r="S1047" i="1"/>
  <c r="Q1047" i="1"/>
  <c r="P1047" i="1"/>
  <c r="O1047" i="1"/>
  <c r="Q1010" i="1"/>
  <c r="P1010" i="1"/>
  <c r="S1010" i="1"/>
  <c r="O1010" i="1"/>
  <c r="P999" i="1"/>
  <c r="S999" i="1"/>
  <c r="Q999" i="1"/>
  <c r="O999" i="1"/>
  <c r="Q1090" i="1"/>
  <c r="P1090" i="1"/>
  <c r="S1090" i="1"/>
  <c r="O1090" i="1"/>
  <c r="S1053" i="1"/>
  <c r="Q1053" i="1"/>
  <c r="P1053" i="1"/>
  <c r="O1053" i="1"/>
  <c r="S850" i="1"/>
  <c r="P850" i="1"/>
  <c r="Q850" i="1"/>
  <c r="O850" i="1"/>
  <c r="S1001" i="1"/>
  <c r="Q1001" i="1"/>
  <c r="P1001" i="1"/>
  <c r="O1001" i="1"/>
  <c r="S782" i="1"/>
  <c r="P782" i="1"/>
  <c r="O782" i="1"/>
  <c r="Q782" i="1"/>
  <c r="P1034" i="1"/>
  <c r="S1034" i="1"/>
  <c r="Q1034" i="1"/>
  <c r="O1034" i="1"/>
  <c r="S765" i="1"/>
  <c r="P765" i="1"/>
  <c r="Q765" i="1"/>
  <c r="O765" i="1"/>
  <c r="S663" i="1"/>
  <c r="Q663" i="1"/>
  <c r="P663" i="1"/>
  <c r="O663" i="1"/>
  <c r="S951" i="1"/>
  <c r="Q951" i="1"/>
  <c r="P951" i="1"/>
  <c r="O951" i="1"/>
  <c r="Q947" i="1"/>
  <c r="S947" i="1"/>
  <c r="P947" i="1"/>
  <c r="O947" i="1"/>
  <c r="O672" i="1"/>
  <c r="S672" i="1"/>
  <c r="Q672" i="1"/>
  <c r="P672" i="1"/>
  <c r="S1022" i="1"/>
  <c r="Q1022" i="1"/>
  <c r="P1022" i="1"/>
  <c r="O1022" i="1"/>
  <c r="S712" i="1"/>
  <c r="Q712" i="1"/>
  <c r="P712" i="1"/>
  <c r="O712" i="1"/>
  <c r="S849" i="1"/>
  <c r="P849" i="1"/>
  <c r="Q849" i="1"/>
  <c r="O849" i="1"/>
  <c r="Q694" i="1"/>
  <c r="O694" i="1"/>
  <c r="S694" i="1"/>
  <c r="P694" i="1"/>
  <c r="P486" i="1"/>
  <c r="O486" i="1"/>
  <c r="S486" i="1"/>
  <c r="Q486" i="1"/>
  <c r="Q570" i="1"/>
  <c r="O570" i="1"/>
  <c r="S570" i="1"/>
  <c r="P570" i="1"/>
  <c r="P541" i="1"/>
  <c r="O541" i="1"/>
  <c r="S541" i="1"/>
  <c r="Q541" i="1"/>
  <c r="S679" i="1"/>
  <c r="Q679" i="1"/>
  <c r="P679" i="1"/>
  <c r="O679" i="1"/>
  <c r="S509" i="1"/>
  <c r="Q509" i="1"/>
  <c r="P509" i="1"/>
  <c r="O509" i="1"/>
  <c r="P708" i="1"/>
  <c r="Q708" i="1"/>
  <c r="O708" i="1"/>
  <c r="S708" i="1"/>
  <c r="S731" i="1"/>
  <c r="Q731" i="1"/>
  <c r="P731" i="1"/>
  <c r="O731" i="1"/>
  <c r="S582" i="1"/>
  <c r="Q582" i="1"/>
  <c r="P582" i="1"/>
  <c r="O582" i="1"/>
  <c r="S629" i="1"/>
  <c r="Q629" i="1"/>
  <c r="O629" i="1"/>
  <c r="P629" i="1"/>
  <c r="S621" i="1"/>
  <c r="P621" i="1"/>
  <c r="O621" i="1"/>
  <c r="Q621" i="1"/>
  <c r="S381" i="1"/>
  <c r="Q381" i="1"/>
  <c r="P381" i="1"/>
  <c r="O381" i="1"/>
  <c r="Q411" i="1"/>
  <c r="S411" i="1"/>
  <c r="P411" i="1"/>
  <c r="O411" i="1"/>
  <c r="P476" i="1"/>
  <c r="O476" i="1"/>
  <c r="S476" i="1"/>
  <c r="Q476" i="1"/>
  <c r="Q555" i="1"/>
  <c r="S555" i="1"/>
  <c r="P555" i="1"/>
  <c r="O555" i="1"/>
  <c r="Q425" i="1"/>
  <c r="S425" i="1"/>
  <c r="P425" i="1"/>
  <c r="O425" i="1"/>
  <c r="Q419" i="1"/>
  <c r="S419" i="1"/>
  <c r="P419" i="1"/>
  <c r="O419" i="1"/>
  <c r="S343" i="1"/>
  <c r="P343" i="1"/>
  <c r="O343" i="1"/>
  <c r="Q343" i="1"/>
  <c r="S631" i="1"/>
  <c r="Q631" i="1"/>
  <c r="P631" i="1"/>
  <c r="O631" i="1"/>
  <c r="Q560" i="1"/>
  <c r="S560" i="1"/>
  <c r="O560" i="1"/>
  <c r="P560" i="1"/>
  <c r="Q595" i="1"/>
  <c r="S595" i="1"/>
  <c r="O595" i="1"/>
  <c r="P595" i="1"/>
  <c r="S265" i="1"/>
  <c r="Q265" i="1"/>
  <c r="P265" i="1"/>
  <c r="O265" i="1"/>
  <c r="S407" i="1"/>
  <c r="P407" i="1"/>
  <c r="Q407" i="1"/>
  <c r="O407" i="1"/>
  <c r="P282" i="1"/>
  <c r="O282" i="1"/>
  <c r="S282" i="1"/>
  <c r="Q282" i="1"/>
  <c r="P441" i="1"/>
  <c r="S441" i="1"/>
  <c r="Q441" i="1"/>
  <c r="O441" i="1"/>
  <c r="O355" i="1"/>
  <c r="S355" i="1"/>
  <c r="P355" i="1"/>
  <c r="Q355" i="1"/>
  <c r="S313" i="1"/>
  <c r="P313" i="1"/>
  <c r="Q313" i="1"/>
  <c r="O313" i="1"/>
  <c r="O375" i="1"/>
  <c r="S375" i="1"/>
  <c r="Q375" i="1"/>
  <c r="P375" i="1"/>
  <c r="O212" i="1"/>
  <c r="P212" i="1"/>
  <c r="S212" i="1"/>
  <c r="Q212" i="1"/>
  <c r="P114" i="1"/>
  <c r="O114" i="1"/>
  <c r="S114" i="1"/>
  <c r="Q114" i="1"/>
  <c r="Q152" i="1"/>
  <c r="P152" i="1"/>
  <c r="O152" i="1"/>
  <c r="S152" i="1"/>
  <c r="Q157" i="1"/>
  <c r="P157" i="1"/>
  <c r="O157" i="1"/>
  <c r="S157" i="1"/>
  <c r="Q295" i="1"/>
  <c r="P295" i="1"/>
  <c r="O295" i="1"/>
  <c r="S295" i="1"/>
  <c r="S106" i="1"/>
  <c r="Q106" i="1"/>
  <c r="P106" i="1"/>
  <c r="O106" i="1"/>
  <c r="S328" i="1"/>
  <c r="P328" i="1"/>
  <c r="Q328" i="1"/>
  <c r="O328" i="1"/>
  <c r="S225" i="1"/>
  <c r="Q225" i="1"/>
  <c r="P225" i="1"/>
  <c r="O225" i="1"/>
  <c r="S171" i="1"/>
  <c r="Q171" i="1"/>
  <c r="P171" i="1"/>
  <c r="O171" i="1"/>
  <c r="P74" i="1"/>
  <c r="O74" i="1"/>
  <c r="S74" i="1"/>
  <c r="Q74" i="1"/>
  <c r="S72" i="1"/>
  <c r="P72" i="1"/>
  <c r="Q72" i="1"/>
  <c r="O72" i="1"/>
  <c r="S130" i="1"/>
  <c r="P130" i="1"/>
  <c r="Q130" i="1"/>
  <c r="O130" i="1"/>
  <c r="S1731" i="1"/>
  <c r="P1731" i="1"/>
  <c r="O1731" i="1"/>
  <c r="Q1731" i="1"/>
  <c r="S5384" i="1"/>
  <c r="Q5384" i="1"/>
  <c r="P5384" i="1"/>
  <c r="O5384" i="1"/>
  <c r="S5349" i="1"/>
  <c r="Q5349" i="1"/>
  <c r="P5349" i="1"/>
  <c r="O5349" i="1"/>
  <c r="Q5313" i="1"/>
  <c r="P5313" i="1"/>
  <c r="O5313" i="1"/>
  <c r="S5313" i="1"/>
  <c r="P5289" i="1"/>
  <c r="O5289" i="1"/>
  <c r="S5289" i="1"/>
  <c r="Q5289" i="1"/>
  <c r="P5181" i="1"/>
  <c r="O5181" i="1"/>
  <c r="S5181" i="1"/>
  <c r="Q5181" i="1"/>
  <c r="Q1802" i="1"/>
  <c r="S1802" i="1"/>
  <c r="P1802" i="1"/>
  <c r="O1802" i="1"/>
  <c r="S5157" i="1"/>
  <c r="Q5157" i="1"/>
  <c r="P5157" i="1"/>
  <c r="O5157" i="1"/>
  <c r="S5192" i="1"/>
  <c r="Q5192" i="1"/>
  <c r="P5192" i="1"/>
  <c r="O5192" i="1"/>
  <c r="S5292" i="1"/>
  <c r="Q5292" i="1"/>
  <c r="P5292" i="1"/>
  <c r="O5292" i="1"/>
  <c r="P1589" i="1"/>
  <c r="O1589" i="1"/>
  <c r="S1589" i="1"/>
  <c r="Q1589" i="1"/>
  <c r="P1549" i="1"/>
  <c r="S1549" i="1"/>
  <c r="Q1549" i="1"/>
  <c r="O1549" i="1"/>
  <c r="S1775" i="1"/>
  <c r="Q1775" i="1"/>
  <c r="P1775" i="1"/>
  <c r="O1775" i="1"/>
  <c r="P1337" i="1"/>
  <c r="O1337" i="1"/>
  <c r="S1337" i="1"/>
  <c r="Q1337" i="1"/>
  <c r="P1368" i="1"/>
  <c r="S1368" i="1"/>
  <c r="Q1368" i="1"/>
  <c r="O1368" i="1"/>
  <c r="S1350" i="1"/>
  <c r="P1350" i="1"/>
  <c r="O1350" i="1"/>
  <c r="Q1350" i="1"/>
  <c r="S1411" i="1"/>
  <c r="Q1411" i="1"/>
  <c r="P1411" i="1"/>
  <c r="O1411" i="1"/>
  <c r="S1338" i="1"/>
  <c r="Q1338" i="1"/>
  <c r="P1338" i="1"/>
  <c r="O1338" i="1"/>
  <c r="S1117" i="1"/>
  <c r="Q1117" i="1"/>
  <c r="P1117" i="1"/>
  <c r="O1117" i="1"/>
  <c r="S1036" i="1"/>
  <c r="Q1036" i="1"/>
  <c r="P1036" i="1"/>
  <c r="O1036" i="1"/>
  <c r="P1024" i="1"/>
  <c r="S1024" i="1"/>
  <c r="Q1024" i="1"/>
  <c r="O1024" i="1"/>
  <c r="S821" i="1"/>
  <c r="Q821" i="1"/>
  <c r="P821" i="1"/>
  <c r="O821" i="1"/>
  <c r="S678" i="1"/>
  <c r="Q678" i="1"/>
  <c r="O678" i="1"/>
  <c r="P678" i="1"/>
  <c r="S707" i="1"/>
  <c r="O707" i="1"/>
  <c r="Q707" i="1"/>
  <c r="P707" i="1"/>
  <c r="Q575" i="1"/>
  <c r="P575" i="1"/>
  <c r="O575" i="1"/>
  <c r="S575" i="1"/>
  <c r="S5369" i="1"/>
  <c r="Q5369" i="1"/>
  <c r="P5369" i="1"/>
  <c r="O5369" i="1"/>
  <c r="S5261" i="1"/>
  <c r="Q5261" i="1"/>
  <c r="P5261" i="1"/>
  <c r="O5261" i="1"/>
  <c r="S5266" i="1"/>
  <c r="Q5266" i="1"/>
  <c r="P5266" i="1"/>
  <c r="O5266" i="1"/>
  <c r="S5142" i="1"/>
  <c r="Q5142" i="1"/>
  <c r="P5142" i="1"/>
  <c r="O5142" i="1"/>
  <c r="O5134" i="1"/>
  <c r="S5134" i="1"/>
  <c r="Q5134" i="1"/>
  <c r="P5134" i="1"/>
  <c r="S5193" i="1"/>
  <c r="P5193" i="1"/>
  <c r="Q5193" i="1"/>
  <c r="O5193" i="1"/>
  <c r="P1753" i="1"/>
  <c r="S1753" i="1"/>
  <c r="Q1753" i="1"/>
  <c r="O1753" i="1"/>
  <c r="Q1771" i="1"/>
  <c r="P1771" i="1"/>
  <c r="O1771" i="1"/>
  <c r="S1771" i="1"/>
  <c r="S1798" i="1"/>
  <c r="Q1798" i="1"/>
  <c r="P1798" i="1"/>
  <c r="O1798" i="1"/>
  <c r="S5204" i="1"/>
  <c r="Q5204" i="1"/>
  <c r="P5204" i="1"/>
  <c r="O5204" i="1"/>
  <c r="P5165" i="1"/>
  <c r="S5165" i="1"/>
  <c r="Q5165" i="1"/>
  <c r="O5165" i="1"/>
  <c r="S5153" i="1"/>
  <c r="Q5153" i="1"/>
  <c r="O5153" i="1"/>
  <c r="P5153" i="1"/>
  <c r="S1748" i="1"/>
  <c r="Q1748" i="1"/>
  <c r="P1748" i="1"/>
  <c r="O1748" i="1"/>
  <c r="P1615" i="1"/>
  <c r="Q1615" i="1"/>
  <c r="O1615" i="1"/>
  <c r="S1615" i="1"/>
  <c r="S1788" i="1"/>
  <c r="Q1788" i="1"/>
  <c r="P1788" i="1"/>
  <c r="O1788" i="1"/>
  <c r="S1765" i="1"/>
  <c r="Q1765" i="1"/>
  <c r="P1765" i="1"/>
  <c r="O1765" i="1"/>
  <c r="O1527" i="1"/>
  <c r="S1527" i="1"/>
  <c r="Q1527" i="1"/>
  <c r="P1527" i="1"/>
  <c r="O1601" i="1"/>
  <c r="S1601" i="1"/>
  <c r="Q1601" i="1"/>
  <c r="P1601" i="1"/>
  <c r="Q1593" i="1"/>
  <c r="O1593" i="1"/>
  <c r="P1593" i="1"/>
  <c r="S1593" i="1"/>
  <c r="S1496" i="1"/>
  <c r="P1496" i="1"/>
  <c r="Q1496" i="1"/>
  <c r="O1496" i="1"/>
  <c r="S1655" i="1"/>
  <c r="Q1655" i="1"/>
  <c r="P1655" i="1"/>
  <c r="O1655" i="1"/>
  <c r="S1651" i="1"/>
  <c r="P1651" i="1"/>
  <c r="O1651" i="1"/>
  <c r="Q1651" i="1"/>
  <c r="P1452" i="1"/>
  <c r="O1452" i="1"/>
  <c r="S1452" i="1"/>
  <c r="Q1452" i="1"/>
  <c r="S1566" i="1"/>
  <c r="Q1566" i="1"/>
  <c r="P1566" i="1"/>
  <c r="O1566" i="1"/>
  <c r="O1366" i="1"/>
  <c r="S1366" i="1"/>
  <c r="Q1366" i="1"/>
  <c r="P1366" i="1"/>
  <c r="S1329" i="1"/>
  <c r="Q1329" i="1"/>
  <c r="P1329" i="1"/>
  <c r="O1329" i="1"/>
  <c r="Q1438" i="1"/>
  <c r="S1438" i="1"/>
  <c r="P1438" i="1"/>
  <c r="O1438" i="1"/>
  <c r="S1370" i="1"/>
  <c r="Q1370" i="1"/>
  <c r="P1370" i="1"/>
  <c r="O1370" i="1"/>
  <c r="S1310" i="1"/>
  <c r="Q1310" i="1"/>
  <c r="P1310" i="1"/>
  <c r="O1310" i="1"/>
  <c r="S1296" i="1"/>
  <c r="Q1296" i="1"/>
  <c r="P1296" i="1"/>
  <c r="O1296" i="1"/>
  <c r="Q1308" i="1"/>
  <c r="S1308" i="1"/>
  <c r="P1308" i="1"/>
  <c r="O1308" i="1"/>
  <c r="Q1289" i="1"/>
  <c r="P1289" i="1"/>
  <c r="S1289" i="1"/>
  <c r="O1289" i="1"/>
  <c r="S1265" i="1"/>
  <c r="Q1265" i="1"/>
  <c r="P1265" i="1"/>
  <c r="O1265" i="1"/>
  <c r="P1125" i="1"/>
  <c r="O1125" i="1"/>
  <c r="S1125" i="1"/>
  <c r="Q1125" i="1"/>
  <c r="Q1243" i="1"/>
  <c r="P1243" i="1"/>
  <c r="O1243" i="1"/>
  <c r="S1243" i="1"/>
  <c r="S1018" i="1"/>
  <c r="P1018" i="1"/>
  <c r="O1018" i="1"/>
  <c r="Q1018" i="1"/>
  <c r="S1032" i="1"/>
  <c r="Q1032" i="1"/>
  <c r="P1032" i="1"/>
  <c r="O1032" i="1"/>
  <c r="S976" i="1"/>
  <c r="Q976" i="1"/>
  <c r="P976" i="1"/>
  <c r="O976" i="1"/>
  <c r="S1003" i="1"/>
  <c r="Q1003" i="1"/>
  <c r="P1003" i="1"/>
  <c r="O1003" i="1"/>
  <c r="Q1085" i="1"/>
  <c r="P1085" i="1"/>
  <c r="O1085" i="1"/>
  <c r="S1085" i="1"/>
  <c r="P959" i="1"/>
  <c r="S959" i="1"/>
  <c r="Q959" i="1"/>
  <c r="O959" i="1"/>
  <c r="S827" i="1"/>
  <c r="P827" i="1"/>
  <c r="O827" i="1"/>
  <c r="Q827" i="1"/>
  <c r="P989" i="1"/>
  <c r="S989" i="1"/>
  <c r="Q989" i="1"/>
  <c r="O989" i="1"/>
  <c r="P974" i="1"/>
  <c r="S974" i="1"/>
  <c r="Q974" i="1"/>
  <c r="O974" i="1"/>
  <c r="S771" i="1"/>
  <c r="O771" i="1"/>
  <c r="Q771" i="1"/>
  <c r="P771" i="1"/>
  <c r="P1054" i="1"/>
  <c r="S1054" i="1"/>
  <c r="Q1054" i="1"/>
  <c r="O1054" i="1"/>
  <c r="S1076" i="1"/>
  <c r="Q1076" i="1"/>
  <c r="P1076" i="1"/>
  <c r="O1076" i="1"/>
  <c r="S981" i="1"/>
  <c r="Q981" i="1"/>
  <c r="P981" i="1"/>
  <c r="O981" i="1"/>
  <c r="S1027" i="1"/>
  <c r="Q1027" i="1"/>
  <c r="O1027" i="1"/>
  <c r="P1027" i="1"/>
  <c r="Q920" i="1"/>
  <c r="O920" i="1"/>
  <c r="S920" i="1"/>
  <c r="P920" i="1"/>
  <c r="O658" i="1"/>
  <c r="S658" i="1"/>
  <c r="Q658" i="1"/>
  <c r="P658" i="1"/>
  <c r="Q932" i="1"/>
  <c r="S932" i="1"/>
  <c r="P932" i="1"/>
  <c r="O932" i="1"/>
  <c r="Q749" i="1"/>
  <c r="P749" i="1"/>
  <c r="S749" i="1"/>
  <c r="O749" i="1"/>
  <c r="S998" i="1"/>
  <c r="Q998" i="1"/>
  <c r="P998" i="1"/>
  <c r="O998" i="1"/>
  <c r="S903" i="1"/>
  <c r="Q903" i="1"/>
  <c r="O903" i="1"/>
  <c r="P903" i="1"/>
  <c r="O667" i="1"/>
  <c r="S667" i="1"/>
  <c r="Q667" i="1"/>
  <c r="P667" i="1"/>
  <c r="S991" i="1"/>
  <c r="Q991" i="1"/>
  <c r="P991" i="1"/>
  <c r="O991" i="1"/>
  <c r="S961" i="1"/>
  <c r="Q961" i="1"/>
  <c r="P961" i="1"/>
  <c r="O961" i="1"/>
  <c r="P899" i="1"/>
  <c r="S899" i="1"/>
  <c r="O899" i="1"/>
  <c r="Q899" i="1"/>
  <c r="P698" i="1"/>
  <c r="Q698" i="1"/>
  <c r="S698" i="1"/>
  <c r="O698" i="1"/>
  <c r="S690" i="1"/>
  <c r="Q690" i="1"/>
  <c r="O690" i="1"/>
  <c r="P690" i="1"/>
  <c r="O756" i="1"/>
  <c r="S756" i="1"/>
  <c r="Q756" i="1"/>
  <c r="P756" i="1"/>
  <c r="Q676" i="1"/>
  <c r="P676" i="1"/>
  <c r="O676" i="1"/>
  <c r="S676" i="1"/>
  <c r="S551" i="1"/>
  <c r="Q551" i="1"/>
  <c r="P551" i="1"/>
  <c r="O551" i="1"/>
  <c r="S700" i="1"/>
  <c r="P700" i="1"/>
  <c r="Q700" i="1"/>
  <c r="O700" i="1"/>
  <c r="S721" i="1"/>
  <c r="Q721" i="1"/>
  <c r="P721" i="1"/>
  <c r="O721" i="1"/>
  <c r="S566" i="1"/>
  <c r="P566" i="1"/>
  <c r="Q566" i="1"/>
  <c r="O566" i="1"/>
  <c r="Q634" i="1"/>
  <c r="P634" i="1"/>
  <c r="O634" i="1"/>
  <c r="S634" i="1"/>
  <c r="S602" i="1"/>
  <c r="P602" i="1"/>
  <c r="O602" i="1"/>
  <c r="Q602" i="1"/>
  <c r="Q397" i="1"/>
  <c r="S397" i="1"/>
  <c r="P397" i="1"/>
  <c r="O397" i="1"/>
  <c r="Q402" i="1"/>
  <c r="P402" i="1"/>
  <c r="O402" i="1"/>
  <c r="S402" i="1"/>
  <c r="S338" i="1"/>
  <c r="P338" i="1"/>
  <c r="Q338" i="1"/>
  <c r="O338" i="1"/>
  <c r="Q534" i="1"/>
  <c r="O534" i="1"/>
  <c r="S534" i="1"/>
  <c r="P534" i="1"/>
  <c r="Q260" i="1"/>
  <c r="P260" i="1"/>
  <c r="O260" i="1"/>
  <c r="S260" i="1"/>
  <c r="P311" i="1"/>
  <c r="Q311" i="1"/>
  <c r="O311" i="1"/>
  <c r="S311" i="1"/>
  <c r="P277" i="1"/>
  <c r="O277" i="1"/>
  <c r="S277" i="1"/>
  <c r="Q277" i="1"/>
  <c r="Q398" i="1"/>
  <c r="S398" i="1"/>
  <c r="P398" i="1"/>
  <c r="O398" i="1"/>
  <c r="O345" i="1"/>
  <c r="S345" i="1"/>
  <c r="P345" i="1"/>
  <c r="Q345" i="1"/>
  <c r="S358" i="1"/>
  <c r="Q358" i="1"/>
  <c r="P358" i="1"/>
  <c r="O358" i="1"/>
  <c r="S297" i="1"/>
  <c r="P297" i="1"/>
  <c r="O297" i="1"/>
  <c r="Q297" i="1"/>
  <c r="Q545" i="1"/>
  <c r="S545" i="1"/>
  <c r="P545" i="1"/>
  <c r="O545" i="1"/>
  <c r="P209" i="1"/>
  <c r="O209" i="1"/>
  <c r="S209" i="1"/>
  <c r="Q209" i="1"/>
  <c r="P109" i="1"/>
  <c r="O109" i="1"/>
  <c r="S109" i="1"/>
  <c r="Q109" i="1"/>
  <c r="Q165" i="1"/>
  <c r="P165" i="1"/>
  <c r="O165" i="1"/>
  <c r="S165" i="1"/>
  <c r="S101" i="1"/>
  <c r="Q101" i="1"/>
  <c r="P101" i="1"/>
  <c r="O101" i="1"/>
  <c r="P331" i="1"/>
  <c r="S331" i="1"/>
  <c r="Q331" i="1"/>
  <c r="O331" i="1"/>
  <c r="S299" i="1"/>
  <c r="Q299" i="1"/>
  <c r="P299" i="1"/>
  <c r="O299" i="1"/>
  <c r="P222" i="1"/>
  <c r="O222" i="1"/>
  <c r="S222" i="1"/>
  <c r="Q222" i="1"/>
  <c r="S135" i="1"/>
  <c r="P135" i="1"/>
  <c r="Q135" i="1"/>
  <c r="O135" i="1"/>
  <c r="S19" i="1"/>
  <c r="P19" i="1"/>
  <c r="O19" i="1"/>
  <c r="Q19" i="1"/>
  <c r="S65" i="1"/>
  <c r="P65" i="1"/>
  <c r="Q65" i="1"/>
  <c r="O65" i="1"/>
  <c r="S68" i="1"/>
  <c r="P68" i="1"/>
  <c r="O68" i="1"/>
  <c r="Q68" i="1"/>
  <c r="S245" i="1"/>
  <c r="Q245" i="1"/>
  <c r="P245" i="1"/>
  <c r="O245" i="1"/>
  <c r="S830" i="1"/>
  <c r="P830" i="1"/>
  <c r="O830" i="1"/>
  <c r="Q830" i="1"/>
  <c r="S802" i="1"/>
  <c r="P802" i="1"/>
  <c r="O802" i="1"/>
  <c r="Q802" i="1"/>
  <c r="S933" i="1"/>
  <c r="Q933" i="1"/>
  <c r="O933" i="1"/>
  <c r="P933" i="1"/>
  <c r="P954" i="1"/>
  <c r="S954" i="1"/>
  <c r="Q954" i="1"/>
  <c r="O954" i="1"/>
  <c r="S1056" i="1"/>
  <c r="Q1056" i="1"/>
  <c r="P1056" i="1"/>
  <c r="O1056" i="1"/>
  <c r="O746" i="1"/>
  <c r="S746" i="1"/>
  <c r="Q746" i="1"/>
  <c r="P746" i="1"/>
  <c r="S1023" i="1"/>
  <c r="Q1023" i="1"/>
  <c r="P1023" i="1"/>
  <c r="O1023" i="1"/>
  <c r="Q1015" i="1"/>
  <c r="P1015" i="1"/>
  <c r="S1015" i="1"/>
  <c r="O1015" i="1"/>
  <c r="S855" i="1"/>
  <c r="Q855" i="1"/>
  <c r="O855" i="1"/>
  <c r="P855" i="1"/>
  <c r="Q977" i="1"/>
  <c r="P977" i="1"/>
  <c r="O977" i="1"/>
  <c r="S977" i="1"/>
  <c r="Q907" i="1"/>
  <c r="S907" i="1"/>
  <c r="P907" i="1"/>
  <c r="O907" i="1"/>
  <c r="S846" i="1"/>
  <c r="Q846" i="1"/>
  <c r="P846" i="1"/>
  <c r="O846" i="1"/>
  <c r="S852" i="1"/>
  <c r="P852" i="1"/>
  <c r="Q852" i="1"/>
  <c r="O852" i="1"/>
  <c r="O657" i="1"/>
  <c r="S657" i="1"/>
  <c r="Q657" i="1"/>
  <c r="P657" i="1"/>
  <c r="P818" i="1"/>
  <c r="S818" i="1"/>
  <c r="Q818" i="1"/>
  <c r="O818" i="1"/>
  <c r="S674" i="1"/>
  <c r="Q674" i="1"/>
  <c r="P674" i="1"/>
  <c r="O674" i="1"/>
  <c r="S709" i="1"/>
  <c r="Q709" i="1"/>
  <c r="P709" i="1"/>
  <c r="O709" i="1"/>
  <c r="S522" i="1"/>
  <c r="O522" i="1"/>
  <c r="Q522" i="1"/>
  <c r="P522" i="1"/>
  <c r="S654" i="1"/>
  <c r="Q654" i="1"/>
  <c r="P654" i="1"/>
  <c r="O654" i="1"/>
  <c r="S692" i="1"/>
  <c r="Q692" i="1"/>
  <c r="P692" i="1"/>
  <c r="O692" i="1"/>
  <c r="S800" i="1"/>
  <c r="P800" i="1"/>
  <c r="Q800" i="1"/>
  <c r="O800" i="1"/>
  <c r="S537" i="1"/>
  <c r="Q537" i="1"/>
  <c r="P537" i="1"/>
  <c r="O537" i="1"/>
  <c r="S529" i="1"/>
  <c r="O529" i="1"/>
  <c r="Q529" i="1"/>
  <c r="P529" i="1"/>
  <c r="S503" i="1"/>
  <c r="Q503" i="1"/>
  <c r="P503" i="1"/>
  <c r="O503" i="1"/>
  <c r="O380" i="1"/>
  <c r="P380" i="1"/>
  <c r="Q380" i="1"/>
  <c r="S380" i="1"/>
  <c r="Q640" i="1"/>
  <c r="S640" i="1"/>
  <c r="P640" i="1"/>
  <c r="O640" i="1"/>
  <c r="S623" i="1"/>
  <c r="Q623" i="1"/>
  <c r="P623" i="1"/>
  <c r="O623" i="1"/>
  <c r="Q639" i="1"/>
  <c r="P639" i="1"/>
  <c r="S639" i="1"/>
  <c r="O639" i="1"/>
  <c r="Q518" i="1"/>
  <c r="S518" i="1"/>
  <c r="P518" i="1"/>
  <c r="O518" i="1"/>
  <c r="S387" i="1"/>
  <c r="P387" i="1"/>
  <c r="O387" i="1"/>
  <c r="Q387" i="1"/>
  <c r="Q290" i="1"/>
  <c r="P290" i="1"/>
  <c r="O290" i="1"/>
  <c r="S290" i="1"/>
  <c r="P267" i="1"/>
  <c r="O267" i="1"/>
  <c r="S267" i="1"/>
  <c r="Q267" i="1"/>
  <c r="S372" i="1"/>
  <c r="O372" i="1"/>
  <c r="Q372" i="1"/>
  <c r="P372" i="1"/>
  <c r="S581" i="1"/>
  <c r="Q581" i="1"/>
  <c r="P581" i="1"/>
  <c r="O581" i="1"/>
  <c r="S279" i="1"/>
  <c r="P279" i="1"/>
  <c r="Q279" i="1"/>
  <c r="O279" i="1"/>
  <c r="S598" i="1"/>
  <c r="Q598" i="1"/>
  <c r="P598" i="1"/>
  <c r="O598" i="1"/>
  <c r="S363" i="1"/>
  <c r="Q363" i="1"/>
  <c r="P363" i="1"/>
  <c r="O363" i="1"/>
  <c r="P184" i="1"/>
  <c r="O184" i="1"/>
  <c r="S184" i="1"/>
  <c r="Q184" i="1"/>
  <c r="P456" i="1"/>
  <c r="S456" i="1"/>
  <c r="Q456" i="1"/>
  <c r="O456" i="1"/>
  <c r="S91" i="1"/>
  <c r="Q91" i="1"/>
  <c r="P91" i="1"/>
  <c r="O91" i="1"/>
  <c r="P301" i="1"/>
  <c r="S301" i="1"/>
  <c r="Q301" i="1"/>
  <c r="O301" i="1"/>
  <c r="O197" i="1"/>
  <c r="S197" i="1"/>
  <c r="Q197" i="1"/>
  <c r="P197" i="1"/>
  <c r="S196" i="1"/>
  <c r="Q196" i="1"/>
  <c r="P196" i="1"/>
  <c r="O196" i="1"/>
  <c r="P204" i="1"/>
  <c r="Q204" i="1"/>
  <c r="O204" i="1"/>
  <c r="S204" i="1"/>
  <c r="S137" i="1"/>
  <c r="P137" i="1"/>
  <c r="O137" i="1"/>
  <c r="Q137" i="1"/>
  <c r="S113" i="1"/>
  <c r="Q113" i="1"/>
  <c r="P113" i="1"/>
  <c r="O113" i="1"/>
  <c r="S148" i="1"/>
  <c r="O148" i="1"/>
  <c r="Q148" i="1"/>
  <c r="P148" i="1"/>
  <c r="P36" i="1"/>
  <c r="Q36" i="1"/>
  <c r="O36" i="1"/>
  <c r="S36" i="1"/>
  <c r="S17" i="1"/>
  <c r="P17" i="1"/>
  <c r="Q17" i="1"/>
  <c r="O17" i="1"/>
  <c r="S5376" i="1"/>
  <c r="Q5376" i="1"/>
  <c r="P5376" i="1"/>
  <c r="O5376" i="1"/>
  <c r="S5296" i="1"/>
  <c r="Q5296" i="1"/>
  <c r="P5296" i="1"/>
  <c r="O5296" i="1"/>
  <c r="S5367" i="1"/>
  <c r="Q5367" i="1"/>
  <c r="P5367" i="1"/>
  <c r="O5367" i="1"/>
  <c r="P5201" i="1"/>
  <c r="O5201" i="1"/>
  <c r="S5201" i="1"/>
  <c r="Q5201" i="1"/>
  <c r="O1805" i="1"/>
  <c r="P1805" i="1"/>
  <c r="S1805" i="1"/>
  <c r="Q1805" i="1"/>
  <c r="P5171" i="1"/>
  <c r="S5171" i="1"/>
  <c r="Q5171" i="1"/>
  <c r="O5171" i="1"/>
  <c r="P5284" i="1"/>
  <c r="O5284" i="1"/>
  <c r="S5284" i="1"/>
  <c r="Q5284" i="1"/>
  <c r="O5129" i="1"/>
  <c r="S5129" i="1"/>
  <c r="Q5129" i="1"/>
  <c r="P5129" i="1"/>
  <c r="S5182" i="1"/>
  <c r="P5182" i="1"/>
  <c r="O5182" i="1"/>
  <c r="Q5182" i="1"/>
  <c r="S1776" i="1"/>
  <c r="Q1776" i="1"/>
  <c r="P1776" i="1"/>
  <c r="O1776" i="1"/>
  <c r="S1718" i="1"/>
  <c r="O1718" i="1"/>
  <c r="Q1718" i="1"/>
  <c r="P1718" i="1"/>
  <c r="P1710" i="1"/>
  <c r="O1710" i="1"/>
  <c r="S1710" i="1"/>
  <c r="Q1710" i="1"/>
  <c r="S5119" i="1"/>
  <c r="Q5119" i="1"/>
  <c r="P5119" i="1"/>
  <c r="O5119" i="1"/>
  <c r="S1733" i="1"/>
  <c r="P1733" i="1"/>
  <c r="Q1733" i="1"/>
  <c r="O1733" i="1"/>
  <c r="Q1612" i="1"/>
  <c r="S1612" i="1"/>
  <c r="P1612" i="1"/>
  <c r="O1612" i="1"/>
  <c r="Q1638" i="1"/>
  <c r="S1638" i="1"/>
  <c r="P1638" i="1"/>
  <c r="O1638" i="1"/>
  <c r="S5148" i="1"/>
  <c r="Q5148" i="1"/>
  <c r="P5148" i="1"/>
  <c r="O5148" i="1"/>
  <c r="Q1669" i="1"/>
  <c r="O1669" i="1"/>
  <c r="S1669" i="1"/>
  <c r="P1669" i="1"/>
  <c r="S1624" i="1"/>
  <c r="P1624" i="1"/>
  <c r="Q1624" i="1"/>
  <c r="O1624" i="1"/>
  <c r="S5112" i="1"/>
  <c r="Q5112" i="1"/>
  <c r="P5112" i="1"/>
  <c r="O5112" i="1"/>
  <c r="S1699" i="1"/>
  <c r="Q1699" i="1"/>
  <c r="O1699" i="1"/>
  <c r="P1699" i="1"/>
  <c r="P1570" i="1"/>
  <c r="Q1570" i="1"/>
  <c r="S1570" i="1"/>
  <c r="O1570" i="1"/>
  <c r="Q1521" i="1"/>
  <c r="O1521" i="1"/>
  <c r="S1521" i="1"/>
  <c r="P1521" i="1"/>
  <c r="S1579" i="1"/>
  <c r="Q1579" i="1"/>
  <c r="P1579" i="1"/>
  <c r="O1579" i="1"/>
  <c r="Q1557" i="1"/>
  <c r="O1557" i="1"/>
  <c r="S1557" i="1"/>
  <c r="P1557" i="1"/>
  <c r="P1670" i="1"/>
  <c r="O1670" i="1"/>
  <c r="S1670" i="1"/>
  <c r="Q1670" i="1"/>
  <c r="S1520" i="1"/>
  <c r="Q1520" i="1"/>
  <c r="P1520" i="1"/>
  <c r="O1520" i="1"/>
  <c r="S1584" i="1"/>
  <c r="Q1584" i="1"/>
  <c r="P1584" i="1"/>
  <c r="O1584" i="1"/>
  <c r="Q1444" i="1"/>
  <c r="S1444" i="1"/>
  <c r="P1444" i="1"/>
  <c r="O1444" i="1"/>
  <c r="Q1522" i="1"/>
  <c r="S1522" i="1"/>
  <c r="P1522" i="1"/>
  <c r="O1522" i="1"/>
  <c r="Q1477" i="1"/>
  <c r="P1477" i="1"/>
  <c r="O1477" i="1"/>
  <c r="S1477" i="1"/>
  <c r="S1597" i="1"/>
  <c r="Q1597" i="1"/>
  <c r="P1597" i="1"/>
  <c r="O1597" i="1"/>
  <c r="Q1340" i="1"/>
  <c r="P1340" i="1"/>
  <c r="S1340" i="1"/>
  <c r="O1340" i="1"/>
  <c r="S1399" i="1"/>
  <c r="Q1399" i="1"/>
  <c r="P1399" i="1"/>
  <c r="O1399" i="1"/>
  <c r="Q1439" i="1"/>
  <c r="S1439" i="1"/>
  <c r="P1439" i="1"/>
  <c r="O1439" i="1"/>
  <c r="O1451" i="1"/>
  <c r="S1451" i="1"/>
  <c r="Q1451" i="1"/>
  <c r="P1451" i="1"/>
  <c r="P1408" i="1"/>
  <c r="S1408" i="1"/>
  <c r="Q1408" i="1"/>
  <c r="O1408" i="1"/>
  <c r="Q1264" i="1"/>
  <c r="P1264" i="1"/>
  <c r="O1264" i="1"/>
  <c r="S1264" i="1"/>
  <c r="Q1290" i="1"/>
  <c r="P1290" i="1"/>
  <c r="S1290" i="1"/>
  <c r="O1290" i="1"/>
  <c r="S1231" i="1"/>
  <c r="Q1231" i="1"/>
  <c r="P1231" i="1"/>
  <c r="O1231" i="1"/>
  <c r="S1245" i="1"/>
  <c r="Q1245" i="1"/>
  <c r="P1245" i="1"/>
  <c r="O1245" i="1"/>
  <c r="Q1294" i="1"/>
  <c r="P1294" i="1"/>
  <c r="S1294" i="1"/>
  <c r="O1294" i="1"/>
  <c r="S1300" i="1"/>
  <c r="Q1300" i="1"/>
  <c r="P1300" i="1"/>
  <c r="O1300" i="1"/>
  <c r="Q1238" i="1"/>
  <c r="O1238" i="1"/>
  <c r="S1238" i="1"/>
  <c r="P1238" i="1"/>
  <c r="S1148" i="1"/>
  <c r="Q1148" i="1"/>
  <c r="P1148" i="1"/>
  <c r="O1148" i="1"/>
  <c r="Q1253" i="1"/>
  <c r="S1253" i="1"/>
  <c r="O1253" i="1"/>
  <c r="P1253" i="1"/>
  <c r="Q879" i="1"/>
  <c r="S879" i="1"/>
  <c r="O879" i="1"/>
  <c r="P879" i="1"/>
  <c r="Q980" i="1"/>
  <c r="O980" i="1"/>
  <c r="P980" i="1"/>
  <c r="S980" i="1"/>
  <c r="S1007" i="1"/>
  <c r="Q1007" i="1"/>
  <c r="P1007" i="1"/>
  <c r="O1007" i="1"/>
  <c r="S946" i="1"/>
  <c r="Q946" i="1"/>
  <c r="P946" i="1"/>
  <c r="O946" i="1"/>
  <c r="S1062" i="1"/>
  <c r="Q1062" i="1"/>
  <c r="P1062" i="1"/>
  <c r="O1062" i="1"/>
  <c r="P1049" i="1"/>
  <c r="S1049" i="1"/>
  <c r="O1049" i="1"/>
  <c r="Q1049" i="1"/>
  <c r="O819" i="1"/>
  <c r="S819" i="1"/>
  <c r="Q819" i="1"/>
  <c r="P819" i="1"/>
  <c r="P791" i="1"/>
  <c r="O791" i="1"/>
  <c r="S791" i="1"/>
  <c r="Q791" i="1"/>
  <c r="S898" i="1"/>
  <c r="Q898" i="1"/>
  <c r="P898" i="1"/>
  <c r="O898" i="1"/>
  <c r="P929" i="1"/>
  <c r="S929" i="1"/>
  <c r="Q929" i="1"/>
  <c r="O929" i="1"/>
  <c r="S941" i="1"/>
  <c r="Q941" i="1"/>
  <c r="P941" i="1"/>
  <c r="O941" i="1"/>
  <c r="P1019" i="1"/>
  <c r="S1019" i="1"/>
  <c r="Q1019" i="1"/>
  <c r="O1019" i="1"/>
  <c r="S732" i="1"/>
  <c r="O732" i="1"/>
  <c r="Q732" i="1"/>
  <c r="P732" i="1"/>
  <c r="S1016" i="1"/>
  <c r="Q1016" i="1"/>
  <c r="P1016" i="1"/>
  <c r="O1016" i="1"/>
  <c r="S1061" i="1"/>
  <c r="Q1061" i="1"/>
  <c r="P1061" i="1"/>
  <c r="O1061" i="1"/>
  <c r="S1002" i="1"/>
  <c r="Q1002" i="1"/>
  <c r="P1002" i="1"/>
  <c r="O1002" i="1"/>
  <c r="S842" i="1"/>
  <c r="O842" i="1"/>
  <c r="P842" i="1"/>
  <c r="Q842" i="1"/>
  <c r="O851" i="1"/>
  <c r="S851" i="1"/>
  <c r="Q851" i="1"/>
  <c r="P851" i="1"/>
  <c r="Q671" i="1"/>
  <c r="P671" i="1"/>
  <c r="S671" i="1"/>
  <c r="O671" i="1"/>
  <c r="S436" i="1"/>
  <c r="Q436" i="1"/>
  <c r="P436" i="1"/>
  <c r="O436" i="1"/>
  <c r="O528" i="1"/>
  <c r="S528" i="1"/>
  <c r="Q528" i="1"/>
  <c r="P528" i="1"/>
  <c r="S697" i="1"/>
  <c r="Q697" i="1"/>
  <c r="P697" i="1"/>
  <c r="O697" i="1"/>
  <c r="Q638" i="1"/>
  <c r="P638" i="1"/>
  <c r="O638" i="1"/>
  <c r="S638" i="1"/>
  <c r="Q480" i="1"/>
  <c r="S480" i="1"/>
  <c r="P480" i="1"/>
  <c r="O480" i="1"/>
  <c r="S643" i="1"/>
  <c r="Q643" i="1"/>
  <c r="P643" i="1"/>
  <c r="O643" i="1"/>
  <c r="Q685" i="1"/>
  <c r="O685" i="1"/>
  <c r="S685" i="1"/>
  <c r="P685" i="1"/>
  <c r="S669" i="1"/>
  <c r="Q669" i="1"/>
  <c r="P669" i="1"/>
  <c r="O669" i="1"/>
  <c r="P763" i="1"/>
  <c r="Q763" i="1"/>
  <c r="O763" i="1"/>
  <c r="S763" i="1"/>
  <c r="Q600" i="1"/>
  <c r="S600" i="1"/>
  <c r="O600" i="1"/>
  <c r="P600" i="1"/>
  <c r="S571" i="1"/>
  <c r="P571" i="1"/>
  <c r="O571" i="1"/>
  <c r="Q571" i="1"/>
  <c r="Q483" i="1"/>
  <c r="P483" i="1"/>
  <c r="S483" i="1"/>
  <c r="O483" i="1"/>
  <c r="Q378" i="1"/>
  <c r="S378" i="1"/>
  <c r="P378" i="1"/>
  <c r="O378" i="1"/>
  <c r="S496" i="1"/>
  <c r="Q496" i="1"/>
  <c r="P496" i="1"/>
  <c r="O496" i="1"/>
  <c r="S576" i="1"/>
  <c r="Q576" i="1"/>
  <c r="P576" i="1"/>
  <c r="O576" i="1"/>
  <c r="Q605" i="1"/>
  <c r="S605" i="1"/>
  <c r="P605" i="1"/>
  <c r="O605" i="1"/>
  <c r="Q519" i="1"/>
  <c r="S519" i="1"/>
  <c r="O519" i="1"/>
  <c r="P519" i="1"/>
  <c r="S442" i="1"/>
  <c r="Q442" i="1"/>
  <c r="P442" i="1"/>
  <c r="O442" i="1"/>
  <c r="P497" i="1"/>
  <c r="S497" i="1"/>
  <c r="O497" i="1"/>
  <c r="Q497" i="1"/>
  <c r="P262" i="1"/>
  <c r="O262" i="1"/>
  <c r="S262" i="1"/>
  <c r="Q262" i="1"/>
  <c r="S274" i="1"/>
  <c r="P274" i="1"/>
  <c r="Q274" i="1"/>
  <c r="O274" i="1"/>
  <c r="S305" i="1"/>
  <c r="Q305" i="1"/>
  <c r="O305" i="1"/>
  <c r="P305" i="1"/>
  <c r="Q465" i="1"/>
  <c r="S465" i="1"/>
  <c r="P465" i="1"/>
  <c r="O465" i="1"/>
  <c r="O389" i="1"/>
  <c r="S389" i="1"/>
  <c r="Q389" i="1"/>
  <c r="P389" i="1"/>
  <c r="O187" i="1"/>
  <c r="S187" i="1"/>
  <c r="Q187" i="1"/>
  <c r="P187" i="1"/>
  <c r="P357" i="1"/>
  <c r="S357" i="1"/>
  <c r="Q357" i="1"/>
  <c r="O357" i="1"/>
  <c r="S404" i="1"/>
  <c r="Q404" i="1"/>
  <c r="P404" i="1"/>
  <c r="O404" i="1"/>
  <c r="S263" i="1"/>
  <c r="Q263" i="1"/>
  <c r="P263" i="1"/>
  <c r="O263" i="1"/>
  <c r="S86" i="1"/>
  <c r="Q86" i="1"/>
  <c r="P86" i="1"/>
  <c r="O86" i="1"/>
  <c r="S283" i="1"/>
  <c r="Q283" i="1"/>
  <c r="P283" i="1"/>
  <c r="O283" i="1"/>
  <c r="S258" i="1"/>
  <c r="Q258" i="1"/>
  <c r="O258" i="1"/>
  <c r="P258" i="1"/>
  <c r="P471" i="1"/>
  <c r="S471" i="1"/>
  <c r="Q471" i="1"/>
  <c r="O471" i="1"/>
  <c r="S185" i="1"/>
  <c r="Q185" i="1"/>
  <c r="P185" i="1"/>
  <c r="O185" i="1"/>
  <c r="S193" i="1"/>
  <c r="P193" i="1"/>
  <c r="O193" i="1"/>
  <c r="Q193" i="1"/>
  <c r="S132" i="1"/>
  <c r="P132" i="1"/>
  <c r="Q132" i="1"/>
  <c r="O132" i="1"/>
  <c r="S4" i="1"/>
  <c r="P4" i="1"/>
  <c r="O4" i="1"/>
  <c r="Q4" i="1"/>
  <c r="S39" i="1"/>
  <c r="P39" i="1"/>
  <c r="O39" i="1"/>
  <c r="Q39" i="1"/>
  <c r="S140" i="1"/>
  <c r="P140" i="1"/>
  <c r="Q140" i="1"/>
  <c r="O140" i="1"/>
  <c r="S177" i="1"/>
  <c r="P177" i="1"/>
  <c r="O177" i="1"/>
  <c r="Q177" i="1"/>
  <c r="P199" i="1"/>
  <c r="S199" i="1"/>
  <c r="Q199" i="1"/>
  <c r="O199" i="1"/>
  <c r="S5364" i="1"/>
  <c r="Q5364" i="1"/>
  <c r="P5364" i="1"/>
  <c r="O5364" i="1"/>
  <c r="S5183" i="1"/>
  <c r="P5183" i="1"/>
  <c r="Q5183" i="1"/>
  <c r="O5183" i="1"/>
  <c r="S5117" i="1"/>
  <c r="O5117" i="1"/>
  <c r="Q5117" i="1"/>
  <c r="P5117" i="1"/>
  <c r="S1739" i="1"/>
  <c r="Q1739" i="1"/>
  <c r="O1739" i="1"/>
  <c r="P1739" i="1"/>
  <c r="S5143" i="1"/>
  <c r="Q5143" i="1"/>
  <c r="P5143" i="1"/>
  <c r="O5143" i="1"/>
  <c r="S1559" i="1"/>
  <c r="Q1559" i="1"/>
  <c r="O1559" i="1"/>
  <c r="P1559" i="1"/>
  <c r="Q1690" i="1"/>
  <c r="O1690" i="1"/>
  <c r="S1690" i="1"/>
  <c r="P1690" i="1"/>
  <c r="Q1637" i="1"/>
  <c r="O1637" i="1"/>
  <c r="S1637" i="1"/>
  <c r="P1637" i="1"/>
  <c r="P1585" i="1"/>
  <c r="S1585" i="1"/>
  <c r="Q1585" i="1"/>
  <c r="O1585" i="1"/>
  <c r="Q1606" i="1"/>
  <c r="O1606" i="1"/>
  <c r="P1606" i="1"/>
  <c r="S1606" i="1"/>
  <c r="Q1668" i="1"/>
  <c r="S1668" i="1"/>
  <c r="P1668" i="1"/>
  <c r="O1668" i="1"/>
  <c r="Q1423" i="1"/>
  <c r="S1423" i="1"/>
  <c r="P1423" i="1"/>
  <c r="O1423" i="1"/>
  <c r="Q1303" i="1"/>
  <c r="S1303" i="1"/>
  <c r="P1303" i="1"/>
  <c r="O1303" i="1"/>
  <c r="S1305" i="1"/>
  <c r="Q1305" i="1"/>
  <c r="P1305" i="1"/>
  <c r="O1305" i="1"/>
  <c r="Q1422" i="1"/>
  <c r="P1422" i="1"/>
  <c r="O1422" i="1"/>
  <c r="S1422" i="1"/>
  <c r="P1173" i="1"/>
  <c r="S1173" i="1"/>
  <c r="Q1173" i="1"/>
  <c r="O1173" i="1"/>
  <c r="P1235" i="1"/>
  <c r="S1235" i="1"/>
  <c r="Q1235" i="1"/>
  <c r="O1235" i="1"/>
  <c r="P816" i="1"/>
  <c r="O816" i="1"/>
  <c r="S816" i="1"/>
  <c r="Q816" i="1"/>
  <c r="S757" i="1"/>
  <c r="O757" i="1"/>
  <c r="P757" i="1"/>
  <c r="Q757" i="1"/>
  <c r="Q1045" i="1"/>
  <c r="P1045" i="1"/>
  <c r="O1045" i="1"/>
  <c r="S1045" i="1"/>
  <c r="Q982" i="1"/>
  <c r="S982" i="1"/>
  <c r="O982" i="1"/>
  <c r="P982" i="1"/>
  <c r="P919" i="1"/>
  <c r="S919" i="1"/>
  <c r="Q919" i="1"/>
  <c r="O919" i="1"/>
  <c r="S457" i="1"/>
  <c r="Q457" i="1"/>
  <c r="P457" i="1"/>
  <c r="O457" i="1"/>
  <c r="S488" i="1"/>
  <c r="Q488" i="1"/>
  <c r="P488" i="1"/>
  <c r="O488" i="1"/>
  <c r="Q660" i="1"/>
  <c r="S660" i="1"/>
  <c r="P660" i="1"/>
  <c r="O660" i="1"/>
  <c r="S608" i="1"/>
  <c r="Q608" i="1"/>
  <c r="O608" i="1"/>
  <c r="P608" i="1"/>
  <c r="S352" i="1"/>
  <c r="Q352" i="1"/>
  <c r="P352" i="1"/>
  <c r="O352" i="1"/>
  <c r="Q386" i="1"/>
  <c r="S386" i="1"/>
  <c r="P386" i="1"/>
  <c r="O386" i="1"/>
  <c r="S333" i="1"/>
  <c r="P333" i="1"/>
  <c r="Q333" i="1"/>
  <c r="O333" i="1"/>
  <c r="Q589" i="1"/>
  <c r="S589" i="1"/>
  <c r="P589" i="1"/>
  <c r="O589" i="1"/>
  <c r="P272" i="1"/>
  <c r="O272" i="1"/>
  <c r="S272" i="1"/>
  <c r="Q272" i="1"/>
  <c r="S342" i="1"/>
  <c r="Q342" i="1"/>
  <c r="O342" i="1"/>
  <c r="P342" i="1"/>
  <c r="P526" i="1"/>
  <c r="S526" i="1"/>
  <c r="Q526" i="1"/>
  <c r="O526" i="1"/>
  <c r="O198" i="1"/>
  <c r="S198" i="1"/>
  <c r="Q198" i="1"/>
  <c r="P198" i="1"/>
  <c r="P104" i="1"/>
  <c r="O104" i="1"/>
  <c r="S104" i="1"/>
  <c r="Q104" i="1"/>
  <c r="O207" i="1"/>
  <c r="S207" i="1"/>
  <c r="P207" i="1"/>
  <c r="Q207" i="1"/>
  <c r="S5174" i="1"/>
  <c r="Q5174" i="1"/>
  <c r="P5174" i="1"/>
  <c r="O5174" i="1"/>
  <c r="S1587" i="1"/>
  <c r="Q1587" i="1"/>
  <c r="P1587" i="1"/>
  <c r="O1587" i="1"/>
  <c r="O1130" i="1"/>
  <c r="S1130" i="1"/>
  <c r="Q1130" i="1"/>
  <c r="P1130" i="1"/>
  <c r="S5371" i="1"/>
  <c r="Q5371" i="1"/>
  <c r="P5371" i="1"/>
  <c r="O5371" i="1"/>
  <c r="S5405" i="1"/>
  <c r="Q5405" i="1"/>
  <c r="P5405" i="1"/>
  <c r="O5405" i="1"/>
  <c r="S5362" i="1"/>
  <c r="Q5362" i="1"/>
  <c r="P5362" i="1"/>
  <c r="O5362" i="1"/>
  <c r="S5315" i="1"/>
  <c r="P5315" i="1"/>
  <c r="O5315" i="1"/>
  <c r="Q5315" i="1"/>
  <c r="P5196" i="1"/>
  <c r="O5196" i="1"/>
  <c r="S5196" i="1"/>
  <c r="Q5196" i="1"/>
  <c r="S5203" i="1"/>
  <c r="P5203" i="1"/>
  <c r="O5203" i="1"/>
  <c r="Q5203" i="1"/>
  <c r="S5236" i="1"/>
  <c r="Q5236" i="1"/>
  <c r="P5236" i="1"/>
  <c r="O5236" i="1"/>
  <c r="S1800" i="1"/>
  <c r="P1800" i="1"/>
  <c r="O1800" i="1"/>
  <c r="Q1800" i="1"/>
  <c r="Q5144" i="1"/>
  <c r="P5144" i="1"/>
  <c r="O5144" i="1"/>
  <c r="S5144" i="1"/>
  <c r="Q5275" i="1"/>
  <c r="S5275" i="1"/>
  <c r="P5275" i="1"/>
  <c r="O5275" i="1"/>
  <c r="Q1779" i="1"/>
  <c r="P1779" i="1"/>
  <c r="O1779" i="1"/>
  <c r="S1779" i="1"/>
  <c r="Q1742" i="1"/>
  <c r="P1742" i="1"/>
  <c r="O1742" i="1"/>
  <c r="S1742" i="1"/>
  <c r="Q1705" i="1"/>
  <c r="P1705" i="1"/>
  <c r="O1705" i="1"/>
  <c r="S1705" i="1"/>
  <c r="Q1797" i="1"/>
  <c r="S1797" i="1"/>
  <c r="O1797" i="1"/>
  <c r="P1797" i="1"/>
  <c r="S1720" i="1"/>
  <c r="O1720" i="1"/>
  <c r="Q1720" i="1"/>
  <c r="P1720" i="1"/>
  <c r="P1565" i="1"/>
  <c r="S1565" i="1"/>
  <c r="Q1565" i="1"/>
  <c r="O1565" i="1"/>
  <c r="P5126" i="1"/>
  <c r="O5126" i="1"/>
  <c r="S5126" i="1"/>
  <c r="Q5126" i="1"/>
  <c r="S1531" i="1"/>
  <c r="Q1531" i="1"/>
  <c r="P1531" i="1"/>
  <c r="O1531" i="1"/>
  <c r="Q1763" i="1"/>
  <c r="P1763" i="1"/>
  <c r="O1763" i="1"/>
  <c r="S1763" i="1"/>
  <c r="S1692" i="1"/>
  <c r="Q1692" i="1"/>
  <c r="P1692" i="1"/>
  <c r="O1692" i="1"/>
  <c r="O1482" i="1"/>
  <c r="P1482" i="1"/>
  <c r="S1482" i="1"/>
  <c r="Q1482" i="1"/>
  <c r="Q1567" i="1"/>
  <c r="P1567" i="1"/>
  <c r="S1567" i="1"/>
  <c r="O1567" i="1"/>
  <c r="Q1548" i="1"/>
  <c r="S1548" i="1"/>
  <c r="P1548" i="1"/>
  <c r="O1548" i="1"/>
  <c r="S1576" i="1"/>
  <c r="Q1576" i="1"/>
  <c r="P1576" i="1"/>
  <c r="O1576" i="1"/>
  <c r="S1554" i="1"/>
  <c r="Q1554" i="1"/>
  <c r="P1554" i="1"/>
  <c r="O1554" i="1"/>
  <c r="Q1510" i="1"/>
  <c r="P1510" i="1"/>
  <c r="O1510" i="1"/>
  <c r="S1510" i="1"/>
  <c r="Q1664" i="1"/>
  <c r="P1664" i="1"/>
  <c r="O1664" i="1"/>
  <c r="S1664" i="1"/>
  <c r="Q1469" i="1"/>
  <c r="P1469" i="1"/>
  <c r="O1469" i="1"/>
  <c r="S1469" i="1"/>
  <c r="S1541" i="1"/>
  <c r="Q1541" i="1"/>
  <c r="P1541" i="1"/>
  <c r="O1541" i="1"/>
  <c r="P1326" i="1"/>
  <c r="S1326" i="1"/>
  <c r="Q1326" i="1"/>
  <c r="O1326" i="1"/>
  <c r="P1383" i="1"/>
  <c r="S1383" i="1"/>
  <c r="Q1383" i="1"/>
  <c r="O1383" i="1"/>
  <c r="Q1429" i="1"/>
  <c r="P1429" i="1"/>
  <c r="S1429" i="1"/>
  <c r="O1429" i="1"/>
  <c r="S1419" i="1"/>
  <c r="Q1419" i="1"/>
  <c r="P1419" i="1"/>
  <c r="O1419" i="1"/>
  <c r="O1433" i="1"/>
  <c r="S1433" i="1"/>
  <c r="Q1433" i="1"/>
  <c r="P1433" i="1"/>
  <c r="S1344" i="1"/>
  <c r="Q1344" i="1"/>
  <c r="P1344" i="1"/>
  <c r="O1344" i="1"/>
  <c r="S1282" i="1"/>
  <c r="Q1282" i="1"/>
  <c r="O1282" i="1"/>
  <c r="P1282" i="1"/>
  <c r="S1335" i="1"/>
  <c r="Q1335" i="1"/>
  <c r="P1335" i="1"/>
  <c r="O1335" i="1"/>
  <c r="Q1284" i="1"/>
  <c r="P1284" i="1"/>
  <c r="S1284" i="1"/>
  <c r="O1284" i="1"/>
  <c r="Q1228" i="1"/>
  <c r="S1228" i="1"/>
  <c r="P1228" i="1"/>
  <c r="O1228" i="1"/>
  <c r="S1260" i="1"/>
  <c r="Q1260" i="1"/>
  <c r="P1260" i="1"/>
  <c r="O1260" i="1"/>
  <c r="Q1239" i="1"/>
  <c r="P1239" i="1"/>
  <c r="S1239" i="1"/>
  <c r="O1239" i="1"/>
  <c r="S1384" i="1"/>
  <c r="Q1384" i="1"/>
  <c r="P1384" i="1"/>
  <c r="O1384" i="1"/>
  <c r="Q1122" i="1"/>
  <c r="P1122" i="1"/>
  <c r="O1122" i="1"/>
  <c r="S1122" i="1"/>
  <c r="S1133" i="1"/>
  <c r="Q1133" i="1"/>
  <c r="P1133" i="1"/>
  <c r="O1133" i="1"/>
  <c r="S1194" i="1"/>
  <c r="Q1194" i="1"/>
  <c r="P1194" i="1"/>
  <c r="O1194" i="1"/>
  <c r="S993" i="1"/>
  <c r="Q993" i="1"/>
  <c r="P993" i="1"/>
  <c r="O993" i="1"/>
  <c r="S936" i="1"/>
  <c r="Q936" i="1"/>
  <c r="P936" i="1"/>
  <c r="O936" i="1"/>
  <c r="P1104" i="1"/>
  <c r="O1104" i="1"/>
  <c r="S1104" i="1"/>
  <c r="Q1104" i="1"/>
  <c r="S777" i="1"/>
  <c r="P777" i="1"/>
  <c r="O777" i="1"/>
  <c r="Q777" i="1"/>
  <c r="P984" i="1"/>
  <c r="S984" i="1"/>
  <c r="Q984" i="1"/>
  <c r="O984" i="1"/>
  <c r="P1136" i="1"/>
  <c r="S1136" i="1"/>
  <c r="Q1136" i="1"/>
  <c r="O1136" i="1"/>
  <c r="Q1129" i="1"/>
  <c r="P1129" i="1"/>
  <c r="S1129" i="1"/>
  <c r="O1129" i="1"/>
  <c r="Q1080" i="1"/>
  <c r="P1080" i="1"/>
  <c r="S1080" i="1"/>
  <c r="O1080" i="1"/>
  <c r="Q992" i="1"/>
  <c r="S992" i="1"/>
  <c r="O992" i="1"/>
  <c r="P992" i="1"/>
  <c r="Q927" i="1"/>
  <c r="S927" i="1"/>
  <c r="P927" i="1"/>
  <c r="O927" i="1"/>
  <c r="S997" i="1"/>
  <c r="Q997" i="1"/>
  <c r="P997" i="1"/>
  <c r="O997" i="1"/>
  <c r="P699" i="1"/>
  <c r="Q699" i="1"/>
  <c r="S699" i="1"/>
  <c r="O699" i="1"/>
  <c r="O854" i="1"/>
  <c r="S854" i="1"/>
  <c r="Q854" i="1"/>
  <c r="P854" i="1"/>
  <c r="S815" i="1"/>
  <c r="P815" i="1"/>
  <c r="Q815" i="1"/>
  <c r="O815" i="1"/>
  <c r="Q774" i="1"/>
  <c r="P774" i="1"/>
  <c r="S774" i="1"/>
  <c r="O774" i="1"/>
  <c r="Q655" i="1"/>
  <c r="S655" i="1"/>
  <c r="P655" i="1"/>
  <c r="O655" i="1"/>
  <c r="P733" i="1"/>
  <c r="O733" i="1"/>
  <c r="S733" i="1"/>
  <c r="Q733" i="1"/>
  <c r="P693" i="1"/>
  <c r="S693" i="1"/>
  <c r="O693" i="1"/>
  <c r="Q693" i="1"/>
  <c r="S501" i="1"/>
  <c r="O501" i="1"/>
  <c r="Q501" i="1"/>
  <c r="P501" i="1"/>
  <c r="S666" i="1"/>
  <c r="Q666" i="1"/>
  <c r="P666" i="1"/>
  <c r="O666" i="1"/>
  <c r="S516" i="1"/>
  <c r="Q516" i="1"/>
  <c r="P516" i="1"/>
  <c r="O516" i="1"/>
  <c r="S735" i="1"/>
  <c r="P735" i="1"/>
  <c r="Q735" i="1"/>
  <c r="O735" i="1"/>
  <c r="P458" i="1"/>
  <c r="S458" i="1"/>
  <c r="Q458" i="1"/>
  <c r="O458" i="1"/>
  <c r="O370" i="1"/>
  <c r="S370" i="1"/>
  <c r="Q370" i="1"/>
  <c r="P370" i="1"/>
  <c r="O446" i="1"/>
  <c r="S446" i="1"/>
  <c r="Q446" i="1"/>
  <c r="P446" i="1"/>
  <c r="S489" i="1"/>
  <c r="Q489" i="1"/>
  <c r="P489" i="1"/>
  <c r="O489" i="1"/>
  <c r="S434" i="1"/>
  <c r="Q434" i="1"/>
  <c r="P434" i="1"/>
  <c r="O434" i="1"/>
  <c r="Q359" i="1"/>
  <c r="P359" i="1"/>
  <c r="O359" i="1"/>
  <c r="S359" i="1"/>
  <c r="S547" i="1"/>
  <c r="P547" i="1"/>
  <c r="Q547" i="1"/>
  <c r="O547" i="1"/>
  <c r="P512" i="1"/>
  <c r="S512" i="1"/>
  <c r="O512" i="1"/>
  <c r="Q512" i="1"/>
  <c r="O432" i="1"/>
  <c r="P432" i="1"/>
  <c r="S432" i="1"/>
  <c r="Q432" i="1"/>
  <c r="Q470" i="1"/>
  <c r="O470" i="1"/>
  <c r="P470" i="1"/>
  <c r="S470" i="1"/>
  <c r="O373" i="1"/>
  <c r="Q373" i="1"/>
  <c r="P373" i="1"/>
  <c r="S373" i="1"/>
  <c r="P257" i="1"/>
  <c r="O257" i="1"/>
  <c r="S257" i="1"/>
  <c r="Q257" i="1"/>
  <c r="S269" i="1"/>
  <c r="P269" i="1"/>
  <c r="Q269" i="1"/>
  <c r="O269" i="1"/>
  <c r="S353" i="1"/>
  <c r="Q353" i="1"/>
  <c r="P353" i="1"/>
  <c r="O353" i="1"/>
  <c r="O168" i="1"/>
  <c r="S168" i="1"/>
  <c r="Q168" i="1"/>
  <c r="P168" i="1"/>
  <c r="O334" i="1"/>
  <c r="S334" i="1"/>
  <c r="Q334" i="1"/>
  <c r="P334" i="1"/>
  <c r="S81" i="1"/>
  <c r="Q81" i="1"/>
  <c r="P81" i="1"/>
  <c r="O81" i="1"/>
  <c r="S251" i="1"/>
  <c r="P251" i="1"/>
  <c r="O251" i="1"/>
  <c r="Q251" i="1"/>
  <c r="S392" i="1"/>
  <c r="Q392" i="1"/>
  <c r="P392" i="1"/>
  <c r="O392" i="1"/>
  <c r="O182" i="1"/>
  <c r="S182" i="1"/>
  <c r="P182" i="1"/>
  <c r="Q182" i="1"/>
  <c r="P179" i="1"/>
  <c r="Q179" i="1"/>
  <c r="O179" i="1"/>
  <c r="S179" i="1"/>
  <c r="S127" i="1"/>
  <c r="P127" i="1"/>
  <c r="Q127" i="1"/>
  <c r="O127" i="1"/>
  <c r="S3" i="1"/>
  <c r="P3" i="1"/>
  <c r="O3" i="1"/>
  <c r="Q3" i="1"/>
  <c r="S128" i="1"/>
  <c r="Q128" i="1"/>
  <c r="P128" i="1"/>
  <c r="O128" i="1"/>
  <c r="S16" i="1"/>
  <c r="P16" i="1"/>
  <c r="Q16" i="1"/>
  <c r="O16" i="1"/>
  <c r="S24" i="1"/>
  <c r="P24" i="1"/>
  <c r="Q24" i="1"/>
  <c r="O24" i="1"/>
  <c r="P1363" i="1"/>
  <c r="O1363" i="1"/>
  <c r="S1363" i="1"/>
  <c r="Q1363" i="1"/>
  <c r="O5113" i="1"/>
  <c r="S5113" i="1"/>
  <c r="Q5113" i="1"/>
  <c r="P5113" i="1"/>
  <c r="P5176" i="1"/>
  <c r="O5176" i="1"/>
  <c r="S5176" i="1"/>
  <c r="Q5176" i="1"/>
  <c r="Q1721" i="1"/>
  <c r="P1721" i="1"/>
  <c r="O1721" i="1"/>
  <c r="S1721" i="1"/>
  <c r="S1676" i="1"/>
  <c r="Q1676" i="1"/>
  <c r="P1676" i="1"/>
  <c r="O1676" i="1"/>
  <c r="Q1583" i="1"/>
  <c r="S1583" i="1"/>
  <c r="O1583" i="1"/>
  <c r="P1583" i="1"/>
  <c r="Q1603" i="1"/>
  <c r="S1603" i="1"/>
  <c r="P1603" i="1"/>
  <c r="O1603" i="1"/>
  <c r="Q1509" i="1"/>
  <c r="O1509" i="1"/>
  <c r="S1509" i="1"/>
  <c r="P1509" i="1"/>
  <c r="S1364" i="1"/>
  <c r="Q1364" i="1"/>
  <c r="P1364" i="1"/>
  <c r="O1364" i="1"/>
  <c r="P1151" i="1"/>
  <c r="S1151" i="1"/>
  <c r="Q1151" i="1"/>
  <c r="O1151" i="1"/>
  <c r="S956" i="1"/>
  <c r="Q956" i="1"/>
  <c r="P956" i="1"/>
  <c r="O956" i="1"/>
  <c r="S5366" i="1"/>
  <c r="P5366" i="1"/>
  <c r="O5366" i="1"/>
  <c r="Q5366" i="1"/>
  <c r="S5352" i="1"/>
  <c r="Q5352" i="1"/>
  <c r="P5352" i="1"/>
  <c r="O5352" i="1"/>
  <c r="S5382" i="1"/>
  <c r="Q5382" i="1"/>
  <c r="P5382" i="1"/>
  <c r="O5382" i="1"/>
  <c r="O5202" i="1"/>
  <c r="S5202" i="1"/>
  <c r="Q5202" i="1"/>
  <c r="P5202" i="1"/>
  <c r="S5291" i="1"/>
  <c r="Q5291" i="1"/>
  <c r="P5291" i="1"/>
  <c r="O5291" i="1"/>
  <c r="Q5293" i="1"/>
  <c r="S5293" i="1"/>
  <c r="P5293" i="1"/>
  <c r="O5293" i="1"/>
  <c r="S5198" i="1"/>
  <c r="P5198" i="1"/>
  <c r="O5198" i="1"/>
  <c r="Q5198" i="1"/>
  <c r="S1795" i="1"/>
  <c r="Q1795" i="1"/>
  <c r="O1795" i="1"/>
  <c r="P1795" i="1"/>
  <c r="Q5139" i="1"/>
  <c r="P5139" i="1"/>
  <c r="O5139" i="1"/>
  <c r="S5139" i="1"/>
  <c r="O1793" i="1"/>
  <c r="S1793" i="1"/>
  <c r="Q1793" i="1"/>
  <c r="P1793" i="1"/>
  <c r="P5114" i="1"/>
  <c r="O5114" i="1"/>
  <c r="Q5114" i="1"/>
  <c r="S5114" i="1"/>
  <c r="Q1755" i="1"/>
  <c r="P1755" i="1"/>
  <c r="S1755" i="1"/>
  <c r="O1755" i="1"/>
  <c r="P5161" i="1"/>
  <c r="S5161" i="1"/>
  <c r="Q5161" i="1"/>
  <c r="O5161" i="1"/>
  <c r="S1803" i="1"/>
  <c r="P1803" i="1"/>
  <c r="O1803" i="1"/>
  <c r="Q1803" i="1"/>
  <c r="S5122" i="1"/>
  <c r="Q5122" i="1"/>
  <c r="P5122" i="1"/>
  <c r="O5122" i="1"/>
  <c r="O1640" i="1"/>
  <c r="P1640" i="1"/>
  <c r="S1640" i="1"/>
  <c r="Q1640" i="1"/>
  <c r="Q1738" i="1"/>
  <c r="S1738" i="1"/>
  <c r="P1738" i="1"/>
  <c r="O1738" i="1"/>
  <c r="Q1673" i="1"/>
  <c r="O1673" i="1"/>
  <c r="P1673" i="1"/>
  <c r="S1673" i="1"/>
  <c r="Q1500" i="1"/>
  <c r="O1500" i="1"/>
  <c r="S1500" i="1"/>
  <c r="P1500" i="1"/>
  <c r="P1532" i="1"/>
  <c r="O1532" i="1"/>
  <c r="S1532" i="1"/>
  <c r="Q1532" i="1"/>
  <c r="S1540" i="1"/>
  <c r="Q1540" i="1"/>
  <c r="P1540" i="1"/>
  <c r="O1540" i="1"/>
  <c r="S1491" i="1"/>
  <c r="Q1491" i="1"/>
  <c r="O1491" i="1"/>
  <c r="P1491" i="1"/>
  <c r="Q1428" i="1"/>
  <c r="P1428" i="1"/>
  <c r="O1428" i="1"/>
  <c r="S1428" i="1"/>
  <c r="S1465" i="1"/>
  <c r="Q1465" i="1"/>
  <c r="P1465" i="1"/>
  <c r="O1465" i="1"/>
  <c r="S1596" i="1"/>
  <c r="P1596" i="1"/>
  <c r="Q1596" i="1"/>
  <c r="O1596" i="1"/>
  <c r="S1530" i="1"/>
  <c r="Q1530" i="1"/>
  <c r="P1530" i="1"/>
  <c r="O1530" i="1"/>
  <c r="O1523" i="1"/>
  <c r="S1523" i="1"/>
  <c r="Q1523" i="1"/>
  <c r="P1523" i="1"/>
  <c r="P1315" i="1"/>
  <c r="S1315" i="1"/>
  <c r="Q1315" i="1"/>
  <c r="O1315" i="1"/>
  <c r="S1380" i="1"/>
  <c r="Q1380" i="1"/>
  <c r="P1380" i="1"/>
  <c r="O1380" i="1"/>
  <c r="Q1424" i="1"/>
  <c r="S1424" i="1"/>
  <c r="P1424" i="1"/>
  <c r="O1424" i="1"/>
  <c r="P1398" i="1"/>
  <c r="S1398" i="1"/>
  <c r="Q1398" i="1"/>
  <c r="O1398" i="1"/>
  <c r="S1333" i="1"/>
  <c r="Q1333" i="1"/>
  <c r="P1333" i="1"/>
  <c r="O1333" i="1"/>
  <c r="S1276" i="1"/>
  <c r="Q1276" i="1"/>
  <c r="O1276" i="1"/>
  <c r="P1276" i="1"/>
  <c r="P1378" i="1"/>
  <c r="S1378" i="1"/>
  <c r="Q1378" i="1"/>
  <c r="O1378" i="1"/>
  <c r="Q1254" i="1"/>
  <c r="P1254" i="1"/>
  <c r="S1254" i="1"/>
  <c r="O1254" i="1"/>
  <c r="Q1257" i="1"/>
  <c r="P1257" i="1"/>
  <c r="O1257" i="1"/>
  <c r="S1257" i="1"/>
  <c r="P1358" i="1"/>
  <c r="S1358" i="1"/>
  <c r="Q1358" i="1"/>
  <c r="O1358" i="1"/>
  <c r="S1285" i="1"/>
  <c r="Q1285" i="1"/>
  <c r="P1285" i="1"/>
  <c r="O1285" i="1"/>
  <c r="S868" i="1"/>
  <c r="Q868" i="1"/>
  <c r="O868" i="1"/>
  <c r="P868" i="1"/>
  <c r="S1203" i="1"/>
  <c r="Q1203" i="1"/>
  <c r="P1203" i="1"/>
  <c r="O1203" i="1"/>
  <c r="Q970" i="1"/>
  <c r="O970" i="1"/>
  <c r="P970" i="1"/>
  <c r="S970" i="1"/>
  <c r="S926" i="1"/>
  <c r="Q926" i="1"/>
  <c r="P926" i="1"/>
  <c r="O926" i="1"/>
  <c r="S1086" i="1"/>
  <c r="Q1086" i="1"/>
  <c r="P1086" i="1"/>
  <c r="O1086" i="1"/>
  <c r="S805" i="1"/>
  <c r="P805" i="1"/>
  <c r="Q805" i="1"/>
  <c r="O805" i="1"/>
  <c r="S918" i="1"/>
  <c r="O918" i="1"/>
  <c r="P918" i="1"/>
  <c r="Q918" i="1"/>
  <c r="S1008" i="1"/>
  <c r="P1008" i="1"/>
  <c r="O1008" i="1"/>
  <c r="Q1008" i="1"/>
  <c r="P766" i="1"/>
  <c r="O766" i="1"/>
  <c r="S766" i="1"/>
  <c r="Q766" i="1"/>
  <c r="S1102" i="1"/>
  <c r="Q1102" i="1"/>
  <c r="P1102" i="1"/>
  <c r="O1102" i="1"/>
  <c r="S1017" i="1"/>
  <c r="Q1017" i="1"/>
  <c r="P1017" i="1"/>
  <c r="O1017" i="1"/>
  <c r="S812" i="1"/>
  <c r="O812" i="1"/>
  <c r="Q812" i="1"/>
  <c r="P812" i="1"/>
  <c r="P788" i="1"/>
  <c r="Q788" i="1"/>
  <c r="O788" i="1"/>
  <c r="S788" i="1"/>
  <c r="S809" i="1"/>
  <c r="Q809" i="1"/>
  <c r="P809" i="1"/>
  <c r="O809" i="1"/>
  <c r="S770" i="1"/>
  <c r="P770" i="1"/>
  <c r="O770" i="1"/>
  <c r="Q770" i="1"/>
  <c r="P758" i="1"/>
  <c r="S758" i="1"/>
  <c r="Q758" i="1"/>
  <c r="O758" i="1"/>
  <c r="O647" i="1"/>
  <c r="S647" i="1"/>
  <c r="Q647" i="1"/>
  <c r="P647" i="1"/>
  <c r="P723" i="1"/>
  <c r="S723" i="1"/>
  <c r="Q723" i="1"/>
  <c r="O723" i="1"/>
  <c r="Q670" i="1"/>
  <c r="P670" i="1"/>
  <c r="O670" i="1"/>
  <c r="S670" i="1"/>
  <c r="Q630" i="1"/>
  <c r="S630" i="1"/>
  <c r="P630" i="1"/>
  <c r="O630" i="1"/>
  <c r="S754" i="1"/>
  <c r="Q754" i="1"/>
  <c r="P754" i="1"/>
  <c r="O754" i="1"/>
  <c r="Q635" i="1"/>
  <c r="S635" i="1"/>
  <c r="P635" i="1"/>
  <c r="O635" i="1"/>
  <c r="S804" i="1"/>
  <c r="Q804" i="1"/>
  <c r="P804" i="1"/>
  <c r="O804" i="1"/>
  <c r="S730" i="1"/>
  <c r="P730" i="1"/>
  <c r="Q730" i="1"/>
  <c r="O730" i="1"/>
  <c r="S579" i="1"/>
  <c r="Q579" i="1"/>
  <c r="O579" i="1"/>
  <c r="P579" i="1"/>
  <c r="P542" i="1"/>
  <c r="S542" i="1"/>
  <c r="Q542" i="1"/>
  <c r="O542" i="1"/>
  <c r="P724" i="1"/>
  <c r="S724" i="1"/>
  <c r="Q724" i="1"/>
  <c r="O724" i="1"/>
  <c r="Q455" i="1"/>
  <c r="P455" i="1"/>
  <c r="O455" i="1"/>
  <c r="S455" i="1"/>
  <c r="O443" i="1"/>
  <c r="P443" i="1"/>
  <c r="S443" i="1"/>
  <c r="Q443" i="1"/>
  <c r="O479" i="1"/>
  <c r="S479" i="1"/>
  <c r="Q479" i="1"/>
  <c r="P479" i="1"/>
  <c r="Q680" i="1"/>
  <c r="P680" i="1"/>
  <c r="S680" i="1"/>
  <c r="O680" i="1"/>
  <c r="Q590" i="1"/>
  <c r="S590" i="1"/>
  <c r="P590" i="1"/>
  <c r="O590" i="1"/>
  <c r="Q498" i="1"/>
  <c r="S498" i="1"/>
  <c r="O498" i="1"/>
  <c r="P498" i="1"/>
  <c r="P417" i="1"/>
  <c r="O417" i="1"/>
  <c r="S417" i="1"/>
  <c r="Q417" i="1"/>
  <c r="P412" i="1"/>
  <c r="O412" i="1"/>
  <c r="Q412" i="1"/>
  <c r="S412" i="1"/>
  <c r="S346" i="1"/>
  <c r="Q346" i="1"/>
  <c r="P346" i="1"/>
  <c r="O346" i="1"/>
  <c r="S553" i="1"/>
  <c r="Q553" i="1"/>
  <c r="O553" i="1"/>
  <c r="P553" i="1"/>
  <c r="S552" i="1"/>
  <c r="Q552" i="1"/>
  <c r="P552" i="1"/>
  <c r="O552" i="1"/>
  <c r="O339" i="1"/>
  <c r="S339" i="1"/>
  <c r="Q339" i="1"/>
  <c r="P339" i="1"/>
  <c r="S264" i="1"/>
  <c r="P264" i="1"/>
  <c r="Q264" i="1"/>
  <c r="O264" i="1"/>
  <c r="S284" i="1"/>
  <c r="Q284" i="1"/>
  <c r="O284" i="1"/>
  <c r="P284" i="1"/>
  <c r="S323" i="1"/>
  <c r="P323" i="1"/>
  <c r="Q323" i="1"/>
  <c r="O323" i="1"/>
  <c r="S340" i="1"/>
  <c r="Q340" i="1"/>
  <c r="P340" i="1"/>
  <c r="O340" i="1"/>
  <c r="S176" i="1"/>
  <c r="Q176" i="1"/>
  <c r="P176" i="1"/>
  <c r="O176" i="1"/>
  <c r="S239" i="1"/>
  <c r="P239" i="1"/>
  <c r="Q239" i="1"/>
  <c r="O239" i="1"/>
  <c r="S76" i="1"/>
  <c r="Q76" i="1"/>
  <c r="P76" i="1"/>
  <c r="O76" i="1"/>
  <c r="P252" i="1"/>
  <c r="O252" i="1"/>
  <c r="S252" i="1"/>
  <c r="Q252" i="1"/>
  <c r="S175" i="1"/>
  <c r="Q175" i="1"/>
  <c r="P175" i="1"/>
  <c r="O175" i="1"/>
  <c r="Q377" i="1"/>
  <c r="O377" i="1"/>
  <c r="S377" i="1"/>
  <c r="P377" i="1"/>
  <c r="P174" i="1"/>
  <c r="S174" i="1"/>
  <c r="Q174" i="1"/>
  <c r="O174" i="1"/>
  <c r="S122" i="1"/>
  <c r="P122" i="1"/>
  <c r="Q122" i="1"/>
  <c r="O122" i="1"/>
  <c r="P158" i="1"/>
  <c r="O158" i="1"/>
  <c r="S158" i="1"/>
  <c r="Q158" i="1"/>
  <c r="S118" i="1"/>
  <c r="Q118" i="1"/>
  <c r="P118" i="1"/>
  <c r="O118" i="1"/>
  <c r="S125" i="1"/>
  <c r="P125" i="1"/>
  <c r="Q125" i="1"/>
  <c r="O125" i="1"/>
  <c r="P164" i="1"/>
  <c r="S164" i="1"/>
  <c r="Q164" i="1"/>
  <c r="O164" i="1"/>
  <c r="S5231" i="1"/>
  <c r="Q5231" i="1"/>
  <c r="P5231" i="1"/>
  <c r="O5231" i="1"/>
  <c r="P5170" i="1"/>
  <c r="S5170" i="1"/>
  <c r="Q5170" i="1"/>
  <c r="O5170" i="1"/>
  <c r="P1367" i="1"/>
  <c r="Q1367" i="1"/>
  <c r="O1367" i="1"/>
  <c r="S1367" i="1"/>
  <c r="Q1000" i="1"/>
  <c r="P1000" i="1"/>
  <c r="O1000" i="1"/>
  <c r="S1000" i="1"/>
  <c r="S561" i="1"/>
  <c r="Q561" i="1"/>
  <c r="P561" i="1"/>
  <c r="O561" i="1"/>
  <c r="S96" i="1"/>
  <c r="Q96" i="1"/>
  <c r="P96" i="1"/>
  <c r="O96" i="1"/>
  <c r="S108" i="1"/>
  <c r="Q108" i="1"/>
  <c r="P108" i="1"/>
  <c r="O108" i="1"/>
  <c r="S5372" i="1"/>
  <c r="Q5372" i="1"/>
  <c r="P5372" i="1"/>
  <c r="O5372" i="1"/>
  <c r="P5121" i="1"/>
  <c r="O5121" i="1"/>
  <c r="S5121" i="1"/>
  <c r="Q5121" i="1"/>
  <c r="P5166" i="1"/>
  <c r="Q5166" i="1"/>
  <c r="O5166" i="1"/>
  <c r="S5166" i="1"/>
  <c r="Q1724" i="1"/>
  <c r="P1724" i="1"/>
  <c r="O1724" i="1"/>
  <c r="S1724" i="1"/>
  <c r="Q1750" i="1"/>
  <c r="P1750" i="1"/>
  <c r="O1750" i="1"/>
  <c r="S1750" i="1"/>
  <c r="P5130" i="1"/>
  <c r="Q5130" i="1"/>
  <c r="S5130" i="1"/>
  <c r="O5130" i="1"/>
  <c r="Q1762" i="1"/>
  <c r="S1762" i="1"/>
  <c r="O1762" i="1"/>
  <c r="P1762" i="1"/>
  <c r="P1594" i="1"/>
  <c r="S1594" i="1"/>
  <c r="Q1594" i="1"/>
  <c r="O1594" i="1"/>
  <c r="S1704" i="1"/>
  <c r="Q1704" i="1"/>
  <c r="P1704" i="1"/>
  <c r="O1704" i="1"/>
  <c r="O1503" i="1"/>
  <c r="Q1503" i="1"/>
  <c r="P1503" i="1"/>
  <c r="S1503" i="1"/>
  <c r="S1582" i="1"/>
  <c r="Q1582" i="1"/>
  <c r="P1582" i="1"/>
  <c r="O1582" i="1"/>
  <c r="Q1526" i="1"/>
  <c r="P1526" i="1"/>
  <c r="O1526" i="1"/>
  <c r="S1526" i="1"/>
  <c r="S1462" i="1"/>
  <c r="O1462" i="1"/>
  <c r="Q1462" i="1"/>
  <c r="P1462" i="1"/>
  <c r="S1409" i="1"/>
  <c r="Q1409" i="1"/>
  <c r="P1409" i="1"/>
  <c r="O1409" i="1"/>
  <c r="P1418" i="1"/>
  <c r="S1418" i="1"/>
  <c r="O1418" i="1"/>
  <c r="Q1418" i="1"/>
  <c r="O1270" i="1"/>
  <c r="S1270" i="1"/>
  <c r="P1270" i="1"/>
  <c r="Q1270" i="1"/>
  <c r="S1237" i="1"/>
  <c r="Q1237" i="1"/>
  <c r="O1237" i="1"/>
  <c r="P1237" i="1"/>
  <c r="Q1274" i="1"/>
  <c r="P1274" i="1"/>
  <c r="S1274" i="1"/>
  <c r="O1274" i="1"/>
  <c r="O1307" i="1"/>
  <c r="S1307" i="1"/>
  <c r="Q1307" i="1"/>
  <c r="P1307" i="1"/>
  <c r="O1202" i="1"/>
  <c r="S1202" i="1"/>
  <c r="Q1202" i="1"/>
  <c r="P1202" i="1"/>
  <c r="S5361" i="1"/>
  <c r="Q5361" i="1"/>
  <c r="P5361" i="1"/>
  <c r="O5361" i="1"/>
  <c r="S5357" i="1"/>
  <c r="Q5357" i="1"/>
  <c r="O5357" i="1"/>
  <c r="P5357" i="1"/>
  <c r="S5230" i="1"/>
  <c r="Q5230" i="1"/>
  <c r="P5230" i="1"/>
  <c r="O5230" i="1"/>
  <c r="O5197" i="1"/>
  <c r="S5197" i="1"/>
  <c r="Q5197" i="1"/>
  <c r="P5197" i="1"/>
  <c r="S5338" i="1"/>
  <c r="P5338" i="1"/>
  <c r="O5338" i="1"/>
  <c r="Q5338" i="1"/>
  <c r="Q5283" i="1"/>
  <c r="P5283" i="1"/>
  <c r="O5283" i="1"/>
  <c r="S5283" i="1"/>
  <c r="O1790" i="1"/>
  <c r="P1790" i="1"/>
  <c r="S1790" i="1"/>
  <c r="Q1790" i="1"/>
  <c r="S5190" i="1"/>
  <c r="P5190" i="1"/>
  <c r="Q5190" i="1"/>
  <c r="O5190" i="1"/>
  <c r="S5149" i="1"/>
  <c r="Q5149" i="1"/>
  <c r="P5149" i="1"/>
  <c r="O5149" i="1"/>
  <c r="Q5295" i="1"/>
  <c r="S5295" i="1"/>
  <c r="P5295" i="1"/>
  <c r="O5295" i="1"/>
  <c r="P1758" i="1"/>
  <c r="O1758" i="1"/>
  <c r="S1758" i="1"/>
  <c r="Q1758" i="1"/>
  <c r="S5354" i="1"/>
  <c r="P5354" i="1"/>
  <c r="O5354" i="1"/>
  <c r="Q5354" i="1"/>
  <c r="S5173" i="1"/>
  <c r="Q5173" i="1"/>
  <c r="P5173" i="1"/>
  <c r="O5173" i="1"/>
  <c r="S5154" i="1"/>
  <c r="Q5154" i="1"/>
  <c r="P5154" i="1"/>
  <c r="O5154" i="1"/>
  <c r="S5116" i="1"/>
  <c r="Q5116" i="1"/>
  <c r="P5116" i="1"/>
  <c r="O5116" i="1"/>
  <c r="S1770" i="1"/>
  <c r="Q1770" i="1"/>
  <c r="O1770" i="1"/>
  <c r="P1770" i="1"/>
  <c r="O1697" i="1"/>
  <c r="S1697" i="1"/>
  <c r="Q1697" i="1"/>
  <c r="P1697" i="1"/>
  <c r="O1702" i="1"/>
  <c r="Q1702" i="1"/>
  <c r="P1702" i="1"/>
  <c r="S1702" i="1"/>
  <c r="S1756" i="1"/>
  <c r="Q1756" i="1"/>
  <c r="P1756" i="1"/>
  <c r="O1756" i="1"/>
  <c r="S1794" i="1"/>
  <c r="P1794" i="1"/>
  <c r="O1794" i="1"/>
  <c r="Q1794" i="1"/>
  <c r="S1754" i="1"/>
  <c r="P1754" i="1"/>
  <c r="Q1754" i="1"/>
  <c r="O1754" i="1"/>
  <c r="Q1791" i="1"/>
  <c r="S1791" i="1"/>
  <c r="P1791" i="1"/>
  <c r="O1791" i="1"/>
  <c r="S1661" i="1"/>
  <c r="P1661" i="1"/>
  <c r="O1661" i="1"/>
  <c r="Q1661" i="1"/>
  <c r="Q1474" i="1"/>
  <c r="O1474" i="1"/>
  <c r="S1474" i="1"/>
  <c r="P1474" i="1"/>
  <c r="Q1535" i="1"/>
  <c r="P1535" i="1"/>
  <c r="S1535" i="1"/>
  <c r="O1535" i="1"/>
  <c r="Q1481" i="1"/>
  <c r="P1481" i="1"/>
  <c r="O1481" i="1"/>
  <c r="S1481" i="1"/>
  <c r="Q1556" i="1"/>
  <c r="P1556" i="1"/>
  <c r="S1556" i="1"/>
  <c r="O1556" i="1"/>
  <c r="Q1458" i="1"/>
  <c r="P1458" i="1"/>
  <c r="S1458" i="1"/>
  <c r="O1458" i="1"/>
  <c r="P1425" i="1"/>
  <c r="S1425" i="1"/>
  <c r="Q1425" i="1"/>
  <c r="O1425" i="1"/>
  <c r="S1515" i="1"/>
  <c r="Q1515" i="1"/>
  <c r="P1515" i="1"/>
  <c r="O1515" i="1"/>
  <c r="Q1553" i="1"/>
  <c r="S1553" i="1"/>
  <c r="P1553" i="1"/>
  <c r="O1553" i="1"/>
  <c r="Q1519" i="1"/>
  <c r="S1519" i="1"/>
  <c r="P1519" i="1"/>
  <c r="O1519" i="1"/>
  <c r="S1502" i="1"/>
  <c r="Q1502" i="1"/>
  <c r="P1502" i="1"/>
  <c r="O1502" i="1"/>
  <c r="P1377" i="1"/>
  <c r="S1377" i="1"/>
  <c r="Q1377" i="1"/>
  <c r="O1377" i="1"/>
  <c r="S1416" i="1"/>
  <c r="Q1416" i="1"/>
  <c r="P1416" i="1"/>
  <c r="O1416" i="1"/>
  <c r="Q1273" i="1"/>
  <c r="S1273" i="1"/>
  <c r="O1273" i="1"/>
  <c r="P1273" i="1"/>
  <c r="S1355" i="1"/>
  <c r="Q1355" i="1"/>
  <c r="P1355" i="1"/>
  <c r="O1355" i="1"/>
  <c r="S1313" i="1"/>
  <c r="Q1313" i="1"/>
  <c r="P1313" i="1"/>
  <c r="O1313" i="1"/>
  <c r="S1251" i="1"/>
  <c r="Q1251" i="1"/>
  <c r="P1251" i="1"/>
  <c r="O1251" i="1"/>
  <c r="P1195" i="1"/>
  <c r="O1195" i="1"/>
  <c r="S1195" i="1"/>
  <c r="Q1195" i="1"/>
  <c r="P1327" i="1"/>
  <c r="S1327" i="1"/>
  <c r="Q1327" i="1"/>
  <c r="O1327" i="1"/>
  <c r="S1250" i="1"/>
  <c r="P1250" i="1"/>
  <c r="Q1250" i="1"/>
  <c r="O1250" i="1"/>
  <c r="Q1279" i="1"/>
  <c r="P1279" i="1"/>
  <c r="S1279" i="1"/>
  <c r="O1279" i="1"/>
  <c r="S866" i="1"/>
  <c r="Q866" i="1"/>
  <c r="P866" i="1"/>
  <c r="O866" i="1"/>
  <c r="S863" i="1"/>
  <c r="Q863" i="1"/>
  <c r="P863" i="1"/>
  <c r="O863" i="1"/>
  <c r="Q1233" i="1"/>
  <c r="S1233" i="1"/>
  <c r="P1233" i="1"/>
  <c r="O1233" i="1"/>
  <c r="S1262" i="1"/>
  <c r="Q1262" i="1"/>
  <c r="O1262" i="1"/>
  <c r="P1262" i="1"/>
  <c r="Q1196" i="1"/>
  <c r="P1196" i="1"/>
  <c r="S1196" i="1"/>
  <c r="O1196" i="1"/>
  <c r="S1127" i="1"/>
  <c r="Q1127" i="1"/>
  <c r="O1127" i="1"/>
  <c r="P1127" i="1"/>
  <c r="O859" i="1"/>
  <c r="Q859" i="1"/>
  <c r="S859" i="1"/>
  <c r="P859" i="1"/>
  <c r="S916" i="1"/>
  <c r="Q916" i="1"/>
  <c r="P916" i="1"/>
  <c r="O916" i="1"/>
  <c r="S1078" i="1"/>
  <c r="Q1078" i="1"/>
  <c r="P1078" i="1"/>
  <c r="O1078" i="1"/>
  <c r="P1069" i="1"/>
  <c r="O1069" i="1"/>
  <c r="S1069" i="1"/>
  <c r="Q1069" i="1"/>
  <c r="P1116" i="1"/>
  <c r="S1116" i="1"/>
  <c r="Q1116" i="1"/>
  <c r="O1116" i="1"/>
  <c r="Q794" i="1"/>
  <c r="P794" i="1"/>
  <c r="O794" i="1"/>
  <c r="S794" i="1"/>
  <c r="S752" i="1"/>
  <c r="O752" i="1"/>
  <c r="Q752" i="1"/>
  <c r="P752" i="1"/>
  <c r="Q925" i="1"/>
  <c r="S925" i="1"/>
  <c r="P925" i="1"/>
  <c r="O925" i="1"/>
  <c r="Q1005" i="1"/>
  <c r="P1005" i="1"/>
  <c r="S1005" i="1"/>
  <c r="O1005" i="1"/>
  <c r="S1037" i="1"/>
  <c r="Q1037" i="1"/>
  <c r="P1037" i="1"/>
  <c r="O1037" i="1"/>
  <c r="Q967" i="1"/>
  <c r="S967" i="1"/>
  <c r="P967" i="1"/>
  <c r="O967" i="1"/>
  <c r="S1042" i="1"/>
  <c r="Q1042" i="1"/>
  <c r="O1042" i="1"/>
  <c r="P1042" i="1"/>
  <c r="Q975" i="1"/>
  <c r="S975" i="1"/>
  <c r="P975" i="1"/>
  <c r="O975" i="1"/>
  <c r="O786" i="1"/>
  <c r="S786" i="1"/>
  <c r="Q786" i="1"/>
  <c r="P786" i="1"/>
  <c r="S719" i="1"/>
  <c r="Q719" i="1"/>
  <c r="O719" i="1"/>
  <c r="P719" i="1"/>
  <c r="S801" i="1"/>
  <c r="Q801" i="1"/>
  <c r="P801" i="1"/>
  <c r="O801" i="1"/>
  <c r="S759" i="1"/>
  <c r="Q759" i="1"/>
  <c r="P759" i="1"/>
  <c r="O759" i="1"/>
  <c r="S1112" i="1"/>
  <c r="Q1112" i="1"/>
  <c r="P1112" i="1"/>
  <c r="O1112" i="1"/>
  <c r="P1089" i="1"/>
  <c r="O1089" i="1"/>
  <c r="S1089" i="1"/>
  <c r="Q1089" i="1"/>
  <c r="S750" i="1"/>
  <c r="P750" i="1"/>
  <c r="Q750" i="1"/>
  <c r="O750" i="1"/>
  <c r="P718" i="1"/>
  <c r="S718" i="1"/>
  <c r="Q718" i="1"/>
  <c r="O718" i="1"/>
  <c r="Q649" i="1"/>
  <c r="P649" i="1"/>
  <c r="O649" i="1"/>
  <c r="S649" i="1"/>
  <c r="P738" i="1"/>
  <c r="Q738" i="1"/>
  <c r="O738" i="1"/>
  <c r="S738" i="1"/>
  <c r="S472" i="1"/>
  <c r="Q472" i="1"/>
  <c r="P472" i="1"/>
  <c r="O472" i="1"/>
  <c r="Q764" i="1"/>
  <c r="S764" i="1"/>
  <c r="P764" i="1"/>
  <c r="O764" i="1"/>
  <c r="S725" i="1"/>
  <c r="P725" i="1"/>
  <c r="Q725" i="1"/>
  <c r="O725" i="1"/>
  <c r="S487" i="1"/>
  <c r="Q487" i="1"/>
  <c r="O487" i="1"/>
  <c r="P487" i="1"/>
  <c r="Q349" i="1"/>
  <c r="P349" i="1"/>
  <c r="O349" i="1"/>
  <c r="S349" i="1"/>
  <c r="Q440" i="1"/>
  <c r="S440" i="1"/>
  <c r="O440" i="1"/>
  <c r="P440" i="1"/>
  <c r="Q615" i="1"/>
  <c r="S615" i="1"/>
  <c r="P615" i="1"/>
  <c r="O615" i="1"/>
  <c r="S527" i="1"/>
  <c r="Q527" i="1"/>
  <c r="P527" i="1"/>
  <c r="O527" i="1"/>
  <c r="Q568" i="1"/>
  <c r="S568" i="1"/>
  <c r="P568" i="1"/>
  <c r="O568" i="1"/>
  <c r="P491" i="1"/>
  <c r="S491" i="1"/>
  <c r="O491" i="1"/>
  <c r="Q491" i="1"/>
  <c r="Q395" i="1"/>
  <c r="S395" i="1"/>
  <c r="O395" i="1"/>
  <c r="P395" i="1"/>
  <c r="O366" i="1"/>
  <c r="P366" i="1"/>
  <c r="S366" i="1"/>
  <c r="Q366" i="1"/>
  <c r="Q504" i="1"/>
  <c r="S504" i="1"/>
  <c r="P504" i="1"/>
  <c r="O504" i="1"/>
  <c r="S259" i="1"/>
  <c r="P259" i="1"/>
  <c r="Q259" i="1"/>
  <c r="O259" i="1"/>
  <c r="S337" i="1"/>
  <c r="Q337" i="1"/>
  <c r="P337" i="1"/>
  <c r="O337" i="1"/>
  <c r="O147" i="1"/>
  <c r="S147" i="1"/>
  <c r="Q147" i="1"/>
  <c r="P147" i="1"/>
  <c r="S71" i="1"/>
  <c r="Q71" i="1"/>
  <c r="P71" i="1"/>
  <c r="O71" i="1"/>
  <c r="P242" i="1"/>
  <c r="O242" i="1"/>
  <c r="S242" i="1"/>
  <c r="Q242" i="1"/>
  <c r="S312" i="1"/>
  <c r="Q312" i="1"/>
  <c r="P312" i="1"/>
  <c r="O312" i="1"/>
  <c r="O350" i="1"/>
  <c r="S350" i="1"/>
  <c r="Q350" i="1"/>
  <c r="P350" i="1"/>
  <c r="S166" i="1"/>
  <c r="O166" i="1"/>
  <c r="Q166" i="1"/>
  <c r="P166" i="1"/>
  <c r="S117" i="1"/>
  <c r="P117" i="1"/>
  <c r="O117" i="1"/>
  <c r="Q117" i="1"/>
  <c r="P23" i="1"/>
  <c r="S23" i="1"/>
  <c r="Q23" i="1"/>
  <c r="O23" i="1"/>
  <c r="S85" i="1"/>
  <c r="P85" i="1"/>
  <c r="Q85" i="1"/>
  <c r="O85" i="1"/>
  <c r="P18" i="1"/>
  <c r="S18" i="1"/>
  <c r="Q18" i="1"/>
  <c r="O18" i="1"/>
  <c r="S133" i="1"/>
  <c r="Q133" i="1"/>
  <c r="P133" i="1"/>
  <c r="O133" i="1"/>
  <c r="S98" i="1"/>
  <c r="P98" i="1"/>
  <c r="O98" i="1"/>
  <c r="Q98" i="1"/>
  <c r="S188" i="1"/>
  <c r="P188" i="1"/>
  <c r="O188" i="1"/>
  <c r="Q188" i="1"/>
  <c r="P964" i="1"/>
  <c r="Q964" i="1"/>
  <c r="O964" i="1"/>
  <c r="S964" i="1"/>
  <c r="P1475" i="1"/>
  <c r="S1475" i="1"/>
  <c r="Q1475" i="1"/>
  <c r="O1475" i="1"/>
  <c r="S5350" i="1"/>
  <c r="Q5350" i="1"/>
  <c r="P5350" i="1"/>
  <c r="O5350" i="1"/>
  <c r="Q5358" i="1"/>
  <c r="O5358" i="1"/>
  <c r="S5358" i="1"/>
  <c r="P5358" i="1"/>
  <c r="S5408" i="1"/>
  <c r="Q5408" i="1"/>
  <c r="P5408" i="1"/>
  <c r="O5408" i="1"/>
  <c r="S5375" i="1"/>
  <c r="Q5375" i="1"/>
  <c r="P5375" i="1"/>
  <c r="O5375" i="1"/>
  <c r="S5404" i="1"/>
  <c r="Q5404" i="1"/>
  <c r="P5404" i="1"/>
  <c r="O5404" i="1"/>
  <c r="S5281" i="1"/>
  <c r="Q5281" i="1"/>
  <c r="P5281" i="1"/>
  <c r="O5281" i="1"/>
  <c r="P5294" i="1"/>
  <c r="O5294" i="1"/>
  <c r="S5294" i="1"/>
  <c r="Q5294" i="1"/>
  <c r="Q5273" i="1"/>
  <c r="P5273" i="1"/>
  <c r="O5273" i="1"/>
  <c r="S5273" i="1"/>
  <c r="S5187" i="1"/>
  <c r="P5187" i="1"/>
  <c r="O5187" i="1"/>
  <c r="Q5187" i="1"/>
  <c r="S5168" i="1"/>
  <c r="Q5168" i="1"/>
  <c r="P5168" i="1"/>
  <c r="O5168" i="1"/>
  <c r="Q1782" i="1"/>
  <c r="O1782" i="1"/>
  <c r="P1782" i="1"/>
  <c r="S1782" i="1"/>
  <c r="S5282" i="1"/>
  <c r="Q5282" i="1"/>
  <c r="P5282" i="1"/>
  <c r="O5282" i="1"/>
  <c r="Q1747" i="1"/>
  <c r="S1747" i="1"/>
  <c r="P1747" i="1"/>
  <c r="O1747" i="1"/>
  <c r="P5150" i="1"/>
  <c r="S5150" i="1"/>
  <c r="Q5150" i="1"/>
  <c r="O5150" i="1"/>
  <c r="S5185" i="1"/>
  <c r="P5185" i="1"/>
  <c r="Q5185" i="1"/>
  <c r="O5185" i="1"/>
  <c r="S1780" i="1"/>
  <c r="Q1780" i="1"/>
  <c r="P1780" i="1"/>
  <c r="O1780" i="1"/>
  <c r="Q1712" i="1"/>
  <c r="S1712" i="1"/>
  <c r="O1712" i="1"/>
  <c r="P1712" i="1"/>
  <c r="S5159" i="1"/>
  <c r="Q5159" i="1"/>
  <c r="P5159" i="1"/>
  <c r="O5159" i="1"/>
  <c r="S1786" i="1"/>
  <c r="Q1786" i="1"/>
  <c r="P1786" i="1"/>
  <c r="O1786" i="1"/>
  <c r="Q1772" i="1"/>
  <c r="S1772" i="1"/>
  <c r="P1772" i="1"/>
  <c r="O1772" i="1"/>
  <c r="Q1777" i="1"/>
  <c r="S1777" i="1"/>
  <c r="P1777" i="1"/>
  <c r="O1777" i="1"/>
  <c r="S1709" i="1"/>
  <c r="O1709" i="1"/>
  <c r="Q1709" i="1"/>
  <c r="P1709" i="1"/>
  <c r="Q1471" i="1"/>
  <c r="O1471" i="1"/>
  <c r="S1471" i="1"/>
  <c r="P1471" i="1"/>
  <c r="O1551" i="1"/>
  <c r="S1551" i="1"/>
  <c r="Q1551" i="1"/>
  <c r="P1551" i="1"/>
  <c r="Q1715" i="1"/>
  <c r="P1715" i="1"/>
  <c r="S1715" i="1"/>
  <c r="O1715" i="1"/>
  <c r="P1600" i="1"/>
  <c r="S1600" i="1"/>
  <c r="Q1600" i="1"/>
  <c r="O1600" i="1"/>
  <c r="S1470" i="1"/>
  <c r="P1470" i="1"/>
  <c r="Q1470" i="1"/>
  <c r="O1470" i="1"/>
  <c r="Q1539" i="1"/>
  <c r="P1539" i="1"/>
  <c r="O1539" i="1"/>
  <c r="S1539" i="1"/>
  <c r="P1617" i="1"/>
  <c r="S1617" i="1"/>
  <c r="Q1617" i="1"/>
  <c r="O1617" i="1"/>
  <c r="Q1454" i="1"/>
  <c r="O1454" i="1"/>
  <c r="S1454" i="1"/>
  <c r="P1454" i="1"/>
  <c r="P1417" i="1"/>
  <c r="O1417" i="1"/>
  <c r="Q1417" i="1"/>
  <c r="S1417" i="1"/>
  <c r="P1437" i="1"/>
  <c r="Q1437" i="1"/>
  <c r="O1437" i="1"/>
  <c r="S1437" i="1"/>
  <c r="Q1494" i="1"/>
  <c r="S1494" i="1"/>
  <c r="P1494" i="1"/>
  <c r="O1494" i="1"/>
  <c r="S1542" i="1"/>
  <c r="O1542" i="1"/>
  <c r="Q1542" i="1"/>
  <c r="P1542" i="1"/>
  <c r="Q1514" i="1"/>
  <c r="S1514" i="1"/>
  <c r="O1514" i="1"/>
  <c r="P1514" i="1"/>
  <c r="Q1498" i="1"/>
  <c r="P1498" i="1"/>
  <c r="O1498" i="1"/>
  <c r="S1498" i="1"/>
  <c r="S1430" i="1"/>
  <c r="P1430" i="1"/>
  <c r="O1430" i="1"/>
  <c r="Q1430" i="1"/>
  <c r="P1516" i="1"/>
  <c r="O1516" i="1"/>
  <c r="S1516" i="1"/>
  <c r="Q1516" i="1"/>
  <c r="S1374" i="1"/>
  <c r="Q1374" i="1"/>
  <c r="P1374" i="1"/>
  <c r="O1374" i="1"/>
  <c r="O1405" i="1"/>
  <c r="S1405" i="1"/>
  <c r="Q1405" i="1"/>
  <c r="P1405" i="1"/>
  <c r="S1376" i="1"/>
  <c r="Q1376" i="1"/>
  <c r="P1376" i="1"/>
  <c r="O1376" i="1"/>
  <c r="S1319" i="1"/>
  <c r="Q1319" i="1"/>
  <c r="P1319" i="1"/>
  <c r="O1319" i="1"/>
  <c r="Q1464" i="1"/>
  <c r="S1464" i="1"/>
  <c r="P1464" i="1"/>
  <c r="O1464" i="1"/>
  <c r="Q1240" i="1"/>
  <c r="P1240" i="1"/>
  <c r="S1240" i="1"/>
  <c r="O1240" i="1"/>
  <c r="Q1361" i="1"/>
  <c r="P1361" i="1"/>
  <c r="O1361" i="1"/>
  <c r="S1361" i="1"/>
  <c r="Q1248" i="1"/>
  <c r="S1248" i="1"/>
  <c r="P1248" i="1"/>
  <c r="O1248" i="1"/>
  <c r="S1200" i="1"/>
  <c r="O1200" i="1"/>
  <c r="P1200" i="1"/>
  <c r="Q1200" i="1"/>
  <c r="Q1244" i="1"/>
  <c r="P1244" i="1"/>
  <c r="S1244" i="1"/>
  <c r="O1244" i="1"/>
  <c r="S861" i="1"/>
  <c r="P861" i="1"/>
  <c r="Q861" i="1"/>
  <c r="O861" i="1"/>
  <c r="S1158" i="1"/>
  <c r="Q1158" i="1"/>
  <c r="P1158" i="1"/>
  <c r="O1158" i="1"/>
  <c r="S858" i="1"/>
  <c r="O858" i="1"/>
  <c r="Q858" i="1"/>
  <c r="P858" i="1"/>
  <c r="Q1229" i="1"/>
  <c r="P1229" i="1"/>
  <c r="S1229" i="1"/>
  <c r="O1229" i="1"/>
  <c r="S1241" i="1"/>
  <c r="Q1241" i="1"/>
  <c r="O1241" i="1"/>
  <c r="P1241" i="1"/>
  <c r="Q960" i="1"/>
  <c r="O960" i="1"/>
  <c r="S960" i="1"/>
  <c r="P960" i="1"/>
  <c r="P848" i="1"/>
  <c r="O848" i="1"/>
  <c r="S848" i="1"/>
  <c r="Q848" i="1"/>
  <c r="S906" i="1"/>
  <c r="Q906" i="1"/>
  <c r="P906" i="1"/>
  <c r="O906" i="1"/>
  <c r="O741" i="1"/>
  <c r="S741" i="1"/>
  <c r="Q741" i="1"/>
  <c r="P741" i="1"/>
  <c r="Q860" i="1"/>
  <c r="P860" i="1"/>
  <c r="O860" i="1"/>
  <c r="S860" i="1"/>
  <c r="S921" i="1"/>
  <c r="Q921" i="1"/>
  <c r="P921" i="1"/>
  <c r="O921" i="1"/>
  <c r="P949" i="1"/>
  <c r="S949" i="1"/>
  <c r="Q949" i="1"/>
  <c r="O949" i="1"/>
  <c r="Q1065" i="1"/>
  <c r="P1065" i="1"/>
  <c r="S1065" i="1"/>
  <c r="O1065" i="1"/>
  <c r="S978" i="1"/>
  <c r="Q978" i="1"/>
  <c r="P978" i="1"/>
  <c r="O978" i="1"/>
  <c r="Q957" i="1"/>
  <c r="S957" i="1"/>
  <c r="P957" i="1"/>
  <c r="O957" i="1"/>
  <c r="Q1035" i="1"/>
  <c r="P1035" i="1"/>
  <c r="S1035" i="1"/>
  <c r="O1035" i="1"/>
  <c r="Q915" i="1"/>
  <c r="S915" i="1"/>
  <c r="P915" i="1"/>
  <c r="O915" i="1"/>
  <c r="Q955" i="1"/>
  <c r="S955" i="1"/>
  <c r="O955" i="1"/>
  <c r="P955" i="1"/>
  <c r="P773" i="1"/>
  <c r="S773" i="1"/>
  <c r="O773" i="1"/>
  <c r="Q773" i="1"/>
  <c r="P823" i="1"/>
  <c r="S823" i="1"/>
  <c r="Q823" i="1"/>
  <c r="O823" i="1"/>
  <c r="Q789" i="1"/>
  <c r="S789" i="1"/>
  <c r="P789" i="1"/>
  <c r="O789" i="1"/>
  <c r="P713" i="1"/>
  <c r="O713" i="1"/>
  <c r="S713" i="1"/>
  <c r="Q713" i="1"/>
  <c r="S797" i="1"/>
  <c r="Q797" i="1"/>
  <c r="P797" i="1"/>
  <c r="O797" i="1"/>
  <c r="S983" i="1"/>
  <c r="Q983" i="1"/>
  <c r="P983" i="1"/>
  <c r="O983" i="1"/>
  <c r="S636" i="1"/>
  <c r="O636" i="1"/>
  <c r="P636" i="1"/>
  <c r="Q636" i="1"/>
  <c r="S664" i="1"/>
  <c r="O664" i="1"/>
  <c r="Q664" i="1"/>
  <c r="P664" i="1"/>
  <c r="S705" i="1"/>
  <c r="P705" i="1"/>
  <c r="Q705" i="1"/>
  <c r="O705" i="1"/>
  <c r="Q609" i="1"/>
  <c r="P609" i="1"/>
  <c r="O609" i="1"/>
  <c r="S609" i="1"/>
  <c r="S614" i="1"/>
  <c r="Q614" i="1"/>
  <c r="P614" i="1"/>
  <c r="O614" i="1"/>
  <c r="P743" i="1"/>
  <c r="S743" i="1"/>
  <c r="Q743" i="1"/>
  <c r="O743" i="1"/>
  <c r="S695" i="1"/>
  <c r="P695" i="1"/>
  <c r="Q695" i="1"/>
  <c r="O695" i="1"/>
  <c r="S558" i="1"/>
  <c r="Q558" i="1"/>
  <c r="O558" i="1"/>
  <c r="P558" i="1"/>
  <c r="P521" i="1"/>
  <c r="Q521" i="1"/>
  <c r="O521" i="1"/>
  <c r="S521" i="1"/>
  <c r="Q618" i="1"/>
  <c r="P618" i="1"/>
  <c r="O618" i="1"/>
  <c r="S618" i="1"/>
  <c r="P644" i="1"/>
  <c r="S644" i="1"/>
  <c r="Q644" i="1"/>
  <c r="O644" i="1"/>
  <c r="Q584" i="1"/>
  <c r="P584" i="1"/>
  <c r="O584" i="1"/>
  <c r="S584" i="1"/>
  <c r="S523" i="1"/>
  <c r="Q523" i="1"/>
  <c r="P523" i="1"/>
  <c r="O523" i="1"/>
  <c r="S468" i="1"/>
  <c r="Q468" i="1"/>
  <c r="P468" i="1"/>
  <c r="O468" i="1"/>
  <c r="O461" i="1"/>
  <c r="S461" i="1"/>
  <c r="Q461" i="1"/>
  <c r="P461" i="1"/>
  <c r="S324" i="1"/>
  <c r="Q324" i="1"/>
  <c r="P324" i="1"/>
  <c r="O324" i="1"/>
  <c r="S254" i="1"/>
  <c r="P254" i="1"/>
  <c r="Q254" i="1"/>
  <c r="O254" i="1"/>
  <c r="S574" i="1"/>
  <c r="Q574" i="1"/>
  <c r="O574" i="1"/>
  <c r="P574" i="1"/>
  <c r="Q368" i="1"/>
  <c r="P368" i="1"/>
  <c r="O368" i="1"/>
  <c r="S368" i="1"/>
  <c r="S302" i="1"/>
  <c r="Q302" i="1"/>
  <c r="P302" i="1"/>
  <c r="O302" i="1"/>
  <c r="P155" i="1"/>
  <c r="O155" i="1"/>
  <c r="S155" i="1"/>
  <c r="Q155" i="1"/>
  <c r="S256" i="1"/>
  <c r="P256" i="1"/>
  <c r="Q256" i="1"/>
  <c r="O256" i="1"/>
  <c r="S66" i="1"/>
  <c r="Q66" i="1"/>
  <c r="P66" i="1"/>
  <c r="O66" i="1"/>
  <c r="P217" i="1"/>
  <c r="O217" i="1"/>
  <c r="S217" i="1"/>
  <c r="Q217" i="1"/>
  <c r="S146" i="1"/>
  <c r="Q146" i="1"/>
  <c r="P146" i="1"/>
  <c r="O146" i="1"/>
  <c r="Q540" i="1"/>
  <c r="S540" i="1"/>
  <c r="P540" i="1"/>
  <c r="O540" i="1"/>
  <c r="S153" i="1"/>
  <c r="Q153" i="1"/>
  <c r="O153" i="1"/>
  <c r="P153" i="1"/>
  <c r="S347" i="1"/>
  <c r="Q347" i="1"/>
  <c r="P347" i="1"/>
  <c r="O347" i="1"/>
  <c r="S112" i="1"/>
  <c r="P112" i="1"/>
  <c r="Q112" i="1"/>
  <c r="O112" i="1"/>
  <c r="S161" i="1"/>
  <c r="P161" i="1"/>
  <c r="O161" i="1"/>
  <c r="Q161" i="1"/>
  <c r="S21" i="1"/>
  <c r="Q21" i="1"/>
  <c r="O21" i="1"/>
  <c r="P21" i="1"/>
  <c r="S103" i="1"/>
  <c r="Q103" i="1"/>
  <c r="P103" i="1"/>
  <c r="O103" i="1"/>
  <c r="S115" i="1"/>
  <c r="P115" i="1"/>
  <c r="O115" i="1"/>
  <c r="Q115" i="1"/>
  <c r="S1682" i="1"/>
  <c r="P1682" i="1"/>
  <c r="O1682" i="1"/>
  <c r="Q1682" i="1"/>
  <c r="Q1293" i="1"/>
  <c r="P1293" i="1"/>
  <c r="O1293" i="1"/>
  <c r="S1293" i="1"/>
  <c r="Q1139" i="1"/>
  <c r="S1139" i="1"/>
  <c r="P1139" i="1"/>
  <c r="O1139" i="1"/>
  <c r="Q965" i="1"/>
  <c r="S965" i="1"/>
  <c r="P965" i="1"/>
  <c r="O965" i="1"/>
  <c r="S592" i="1"/>
  <c r="P592" i="1"/>
  <c r="O592" i="1"/>
  <c r="Q592" i="1"/>
  <c r="S292" i="1"/>
  <c r="P292" i="1"/>
  <c r="Q292" i="1"/>
  <c r="O292" i="1"/>
  <c r="S95" i="1"/>
  <c r="P95" i="1"/>
  <c r="Q95" i="1"/>
  <c r="O95" i="1"/>
  <c r="S5137" i="1"/>
  <c r="O5137" i="1"/>
  <c r="Q5137" i="1"/>
  <c r="P5137" i="1"/>
  <c r="S1533" i="1"/>
  <c r="Q1533" i="1"/>
  <c r="P1533" i="1"/>
  <c r="O1533" i="1"/>
  <c r="Q5344" i="1"/>
  <c r="O5344" i="1"/>
  <c r="S5344" i="1"/>
  <c r="P5344" i="1"/>
  <c r="S5385" i="1"/>
  <c r="Q5385" i="1"/>
  <c r="P5385" i="1"/>
  <c r="O5385" i="1"/>
  <c r="S5370" i="1"/>
  <c r="Q5370" i="1"/>
  <c r="P5370" i="1"/>
  <c r="O5370" i="1"/>
  <c r="S5381" i="1"/>
  <c r="Q5381" i="1"/>
  <c r="P5381" i="1"/>
  <c r="O5381" i="1"/>
  <c r="S5356" i="1"/>
  <c r="Q5356" i="1"/>
  <c r="P5356" i="1"/>
  <c r="O5356" i="1"/>
  <c r="S5337" i="1"/>
  <c r="Q5337" i="1"/>
  <c r="P5337" i="1"/>
  <c r="O5337" i="1"/>
  <c r="P5184" i="1"/>
  <c r="O5184" i="1"/>
  <c r="S5184" i="1"/>
  <c r="Q5184" i="1"/>
  <c r="S5128" i="1"/>
  <c r="Q5128" i="1"/>
  <c r="P5128" i="1"/>
  <c r="O5128" i="1"/>
  <c r="P1729" i="1"/>
  <c r="O1729" i="1"/>
  <c r="S1729" i="1"/>
  <c r="Q1729" i="1"/>
  <c r="O5232" i="1"/>
  <c r="S5232" i="1"/>
  <c r="Q5232" i="1"/>
  <c r="P5232" i="1"/>
  <c r="P5123" i="1"/>
  <c r="O5123" i="1"/>
  <c r="S5123" i="1"/>
  <c r="Q5123" i="1"/>
  <c r="Q1778" i="1"/>
  <c r="P1778" i="1"/>
  <c r="S1778" i="1"/>
  <c r="O1778" i="1"/>
  <c r="P5138" i="1"/>
  <c r="S5138" i="1"/>
  <c r="Q5138" i="1"/>
  <c r="O5138" i="1"/>
  <c r="S1689" i="1"/>
  <c r="Q1689" i="1"/>
  <c r="P1689" i="1"/>
  <c r="O1689" i="1"/>
  <c r="S1741" i="1"/>
  <c r="O1741" i="1"/>
  <c r="Q1741" i="1"/>
  <c r="P1741" i="1"/>
  <c r="S1740" i="1"/>
  <c r="Q1740" i="1"/>
  <c r="P1740" i="1"/>
  <c r="O1740" i="1"/>
  <c r="S1785" i="1"/>
  <c r="P1785" i="1"/>
  <c r="Q1785" i="1"/>
  <c r="O1785" i="1"/>
  <c r="P1679" i="1"/>
  <c r="O1679" i="1"/>
  <c r="Q1679" i="1"/>
  <c r="S1679" i="1"/>
  <c r="Q1635" i="1"/>
  <c r="P1635" i="1"/>
  <c r="O1635" i="1"/>
  <c r="S1635" i="1"/>
  <c r="O1453" i="1"/>
  <c r="S1453" i="1"/>
  <c r="P1453" i="1"/>
  <c r="Q1453" i="1"/>
  <c r="P1513" i="1"/>
  <c r="O1513" i="1"/>
  <c r="S1513" i="1"/>
  <c r="Q1513" i="1"/>
  <c r="S1518" i="1"/>
  <c r="Q1518" i="1"/>
  <c r="P1518" i="1"/>
  <c r="O1518" i="1"/>
  <c r="P1412" i="1"/>
  <c r="O1412" i="1"/>
  <c r="S1412" i="1"/>
  <c r="Q1412" i="1"/>
  <c r="S1725" i="1"/>
  <c r="Q1725" i="1"/>
  <c r="P1725" i="1"/>
  <c r="O1725" i="1"/>
  <c r="Q1493" i="1"/>
  <c r="P1493" i="1"/>
  <c r="O1493" i="1"/>
  <c r="S1493" i="1"/>
  <c r="S1478" i="1"/>
  <c r="Q1478" i="1"/>
  <c r="P1478" i="1"/>
  <c r="O1478" i="1"/>
  <c r="O1410" i="1"/>
  <c r="S1410" i="1"/>
  <c r="P1410" i="1"/>
  <c r="Q1410" i="1"/>
  <c r="P1348" i="1"/>
  <c r="O1348" i="1"/>
  <c r="S1348" i="1"/>
  <c r="Q1348" i="1"/>
  <c r="O1395" i="1"/>
  <c r="S1395" i="1"/>
  <c r="Q1395" i="1"/>
  <c r="P1395" i="1"/>
  <c r="P1373" i="1"/>
  <c r="S1373" i="1"/>
  <c r="Q1373" i="1"/>
  <c r="O1373" i="1"/>
  <c r="S1455" i="1"/>
  <c r="P1455" i="1"/>
  <c r="O1455" i="1"/>
  <c r="Q1455" i="1"/>
  <c r="S1321" i="1"/>
  <c r="P1321" i="1"/>
  <c r="O1321" i="1"/>
  <c r="Q1321" i="1"/>
  <c r="Q1234" i="1"/>
  <c r="P1234" i="1"/>
  <c r="S1234" i="1"/>
  <c r="O1234" i="1"/>
  <c r="Q1304" i="1"/>
  <c r="P1304" i="1"/>
  <c r="S1304" i="1"/>
  <c r="O1304" i="1"/>
  <c r="Q856" i="1"/>
  <c r="O856" i="1"/>
  <c r="S856" i="1"/>
  <c r="P856" i="1"/>
  <c r="P853" i="1"/>
  <c r="S853" i="1"/>
  <c r="Q853" i="1"/>
  <c r="O853" i="1"/>
  <c r="S1101" i="1"/>
  <c r="Q1101" i="1"/>
  <c r="P1101" i="1"/>
  <c r="O1101" i="1"/>
  <c r="P843" i="1"/>
  <c r="S843" i="1"/>
  <c r="Q843" i="1"/>
  <c r="O843" i="1"/>
  <c r="P1126" i="1"/>
  <c r="Q1126" i="1"/>
  <c r="S1126" i="1"/>
  <c r="O1126" i="1"/>
  <c r="S1142" i="1"/>
  <c r="Q1142" i="1"/>
  <c r="P1142" i="1"/>
  <c r="O1142" i="1"/>
  <c r="Q1132" i="1"/>
  <c r="P1132" i="1"/>
  <c r="S1132" i="1"/>
  <c r="O1132" i="1"/>
  <c r="S780" i="1"/>
  <c r="P780" i="1"/>
  <c r="Q780" i="1"/>
  <c r="O780" i="1"/>
  <c r="P969" i="1"/>
  <c r="S969" i="1"/>
  <c r="Q969" i="1"/>
  <c r="O969" i="1"/>
  <c r="S727" i="1"/>
  <c r="Q727" i="1"/>
  <c r="P727" i="1"/>
  <c r="O727" i="1"/>
  <c r="S847" i="1"/>
  <c r="Q847" i="1"/>
  <c r="P847" i="1"/>
  <c r="O847" i="1"/>
  <c r="Q844" i="1"/>
  <c r="P844" i="1"/>
  <c r="O844" i="1"/>
  <c r="S844" i="1"/>
  <c r="Q945" i="1"/>
  <c r="S945" i="1"/>
  <c r="P945" i="1"/>
  <c r="O945" i="1"/>
  <c r="S973" i="1"/>
  <c r="Q973" i="1"/>
  <c r="P973" i="1"/>
  <c r="O973" i="1"/>
  <c r="S911" i="1"/>
  <c r="Q911" i="1"/>
  <c r="P911" i="1"/>
  <c r="O911" i="1"/>
  <c r="P798" i="1"/>
  <c r="S798" i="1"/>
  <c r="Q798" i="1"/>
  <c r="O798" i="1"/>
  <c r="S776" i="1"/>
  <c r="P776" i="1"/>
  <c r="O776" i="1"/>
  <c r="Q776" i="1"/>
  <c r="S710" i="1"/>
  <c r="P710" i="1"/>
  <c r="Q710" i="1"/>
  <c r="O710" i="1"/>
  <c r="S988" i="1"/>
  <c r="Q988" i="1"/>
  <c r="P988" i="1"/>
  <c r="O988" i="1"/>
  <c r="Q935" i="1"/>
  <c r="P935" i="1"/>
  <c r="O935" i="1"/>
  <c r="S935" i="1"/>
  <c r="O661" i="1"/>
  <c r="S661" i="1"/>
  <c r="Q661" i="1"/>
  <c r="P661" i="1"/>
  <c r="Q701" i="1"/>
  <c r="P701" i="1"/>
  <c r="O701" i="1"/>
  <c r="S701" i="1"/>
  <c r="Q633" i="1"/>
  <c r="P633" i="1"/>
  <c r="O633" i="1"/>
  <c r="S633" i="1"/>
  <c r="S704" i="1"/>
  <c r="P704" i="1"/>
  <c r="O704" i="1"/>
  <c r="Q704" i="1"/>
  <c r="S451" i="1"/>
  <c r="Q451" i="1"/>
  <c r="P451" i="1"/>
  <c r="O451" i="1"/>
  <c r="S466" i="1"/>
  <c r="Q466" i="1"/>
  <c r="P466" i="1"/>
  <c r="O466" i="1"/>
  <c r="Q610" i="1"/>
  <c r="S610" i="1"/>
  <c r="O610" i="1"/>
  <c r="P610" i="1"/>
  <c r="S626" i="1"/>
  <c r="Q626" i="1"/>
  <c r="P626" i="1"/>
  <c r="O626" i="1"/>
  <c r="S437" i="1"/>
  <c r="P437" i="1"/>
  <c r="O437" i="1"/>
  <c r="Q437" i="1"/>
  <c r="Q454" i="1"/>
  <c r="S454" i="1"/>
  <c r="P454" i="1"/>
  <c r="O454" i="1"/>
  <c r="Q433" i="1"/>
  <c r="S433" i="1"/>
  <c r="P433" i="1"/>
  <c r="O433" i="1"/>
  <c r="S447" i="1"/>
  <c r="Q447" i="1"/>
  <c r="P447" i="1"/>
  <c r="O447" i="1"/>
  <c r="Q453" i="1"/>
  <c r="S453" i="1"/>
  <c r="P453" i="1"/>
  <c r="O453" i="1"/>
  <c r="S459" i="1"/>
  <c r="Q459" i="1"/>
  <c r="P459" i="1"/>
  <c r="O459" i="1"/>
  <c r="S249" i="1"/>
  <c r="P249" i="1"/>
  <c r="Q249" i="1"/>
  <c r="O249" i="1"/>
  <c r="P493" i="1"/>
  <c r="O493" i="1"/>
  <c r="Q493" i="1"/>
  <c r="S493" i="1"/>
  <c r="O351" i="1"/>
  <c r="S351" i="1"/>
  <c r="Q351" i="1"/>
  <c r="P351" i="1"/>
  <c r="S281" i="1"/>
  <c r="P281" i="1"/>
  <c r="O281" i="1"/>
  <c r="Q281" i="1"/>
  <c r="Q450" i="1"/>
  <c r="S450" i="1"/>
  <c r="P450" i="1"/>
  <c r="O450" i="1"/>
  <c r="S246" i="1"/>
  <c r="P246" i="1"/>
  <c r="Q246" i="1"/>
  <c r="O246" i="1"/>
  <c r="P296" i="1"/>
  <c r="S296" i="1"/>
  <c r="Q296" i="1"/>
  <c r="O296" i="1"/>
  <c r="Q490" i="1"/>
  <c r="S490" i="1"/>
  <c r="P490" i="1"/>
  <c r="O490" i="1"/>
  <c r="S61" i="1"/>
  <c r="Q61" i="1"/>
  <c r="P61" i="1"/>
  <c r="O61" i="1"/>
  <c r="P214" i="1"/>
  <c r="S214" i="1"/>
  <c r="Q214" i="1"/>
  <c r="O214" i="1"/>
  <c r="S444" i="1"/>
  <c r="Q444" i="1"/>
  <c r="P444" i="1"/>
  <c r="O444" i="1"/>
  <c r="S273" i="1"/>
  <c r="Q273" i="1"/>
  <c r="P273" i="1"/>
  <c r="O273" i="1"/>
  <c r="O145" i="1"/>
  <c r="S145" i="1"/>
  <c r="Q145" i="1"/>
  <c r="P145" i="1"/>
  <c r="S107" i="1"/>
  <c r="P107" i="1"/>
  <c r="O107" i="1"/>
  <c r="Q107" i="1"/>
  <c r="S105" i="1"/>
  <c r="P105" i="1"/>
  <c r="Q105" i="1"/>
  <c r="O105" i="1"/>
  <c r="S70" i="1"/>
  <c r="P70" i="1"/>
  <c r="O70" i="1"/>
  <c r="Q70" i="1"/>
  <c r="P5" i="1"/>
  <c r="S5" i="1"/>
  <c r="Q5" i="1"/>
  <c r="O5" i="1"/>
  <c r="P1646" i="1"/>
  <c r="Q1646" i="1"/>
  <c r="S1646" i="1"/>
  <c r="O1646" i="1"/>
  <c r="S1280" i="1"/>
  <c r="Q1280" i="1"/>
  <c r="P1280" i="1"/>
  <c r="O1280" i="1"/>
  <c r="Q391" i="1"/>
  <c r="O391" i="1"/>
  <c r="P391" i="1"/>
  <c r="S391" i="1"/>
  <c r="S384" i="1"/>
  <c r="Q384" i="1"/>
  <c r="P384" i="1"/>
  <c r="O384" i="1"/>
  <c r="S1595" i="1"/>
  <c r="P1595" i="1"/>
  <c r="O1595" i="1"/>
  <c r="Q1595" i="1"/>
  <c r="Q5339" i="1"/>
  <c r="O5339" i="1"/>
  <c r="S5339" i="1"/>
  <c r="P5339" i="1"/>
  <c r="S5380" i="1"/>
  <c r="Q5380" i="1"/>
  <c r="P5380" i="1"/>
  <c r="O5380" i="1"/>
  <c r="S5365" i="1"/>
  <c r="Q5365" i="1"/>
  <c r="P5365" i="1"/>
  <c r="O5365" i="1"/>
  <c r="S5351" i="1"/>
  <c r="Q5351" i="1"/>
  <c r="O5351" i="1"/>
  <c r="P5351" i="1"/>
  <c r="S5271" i="1"/>
  <c r="Q5271" i="1"/>
  <c r="P5271" i="1"/>
  <c r="O5271" i="1"/>
  <c r="S5345" i="1"/>
  <c r="Q5345" i="1"/>
  <c r="P5345" i="1"/>
  <c r="O5345" i="1"/>
  <c r="S5314" i="1"/>
  <c r="Q5314" i="1"/>
  <c r="P5314" i="1"/>
  <c r="O5314" i="1"/>
  <c r="S5359" i="1"/>
  <c r="Q5359" i="1"/>
  <c r="P5359" i="1"/>
  <c r="O5359" i="1"/>
  <c r="P5269" i="1"/>
  <c r="S5269" i="1"/>
  <c r="O5269" i="1"/>
  <c r="Q5269" i="1"/>
  <c r="Q1787" i="1"/>
  <c r="P1787" i="1"/>
  <c r="O1787" i="1"/>
  <c r="S1787" i="1"/>
  <c r="P5140" i="1"/>
  <c r="S5140" i="1"/>
  <c r="Q5140" i="1"/>
  <c r="O5140" i="1"/>
  <c r="Q1726" i="1"/>
  <c r="P1726" i="1"/>
  <c r="S1726" i="1"/>
  <c r="O1726" i="1"/>
  <c r="P5135" i="1"/>
  <c r="S5135" i="1"/>
  <c r="Q5135" i="1"/>
  <c r="O5135" i="1"/>
  <c r="Q1806" i="1"/>
  <c r="S1806" i="1"/>
  <c r="P1806" i="1"/>
  <c r="O1806" i="1"/>
  <c r="O1681" i="1"/>
  <c r="S1681" i="1"/>
  <c r="Q1681" i="1"/>
  <c r="P1681" i="1"/>
  <c r="S1696" i="1"/>
  <c r="Q1696" i="1"/>
  <c r="O1696" i="1"/>
  <c r="P1696" i="1"/>
  <c r="Q1722" i="1"/>
  <c r="S1722" i="1"/>
  <c r="P1722" i="1"/>
  <c r="O1722" i="1"/>
  <c r="S1759" i="1"/>
  <c r="Q1759" i="1"/>
  <c r="P1759" i="1"/>
  <c r="O1759" i="1"/>
  <c r="O1631" i="1"/>
  <c r="P1631" i="1"/>
  <c r="Q1631" i="1"/>
  <c r="S1631" i="1"/>
  <c r="Q1508" i="1"/>
  <c r="P1508" i="1"/>
  <c r="S1508" i="1"/>
  <c r="O1508" i="1"/>
  <c r="Q1450" i="1"/>
  <c r="S1450" i="1"/>
  <c r="P1450" i="1"/>
  <c r="O1450" i="1"/>
  <c r="Q1578" i="1"/>
  <c r="O1578" i="1"/>
  <c r="S1578" i="1"/>
  <c r="P1578" i="1"/>
  <c r="O1441" i="1"/>
  <c r="S1441" i="1"/>
  <c r="P1441" i="1"/>
  <c r="Q1441" i="1"/>
  <c r="S1550" i="1"/>
  <c r="P1550" i="1"/>
  <c r="O1550" i="1"/>
  <c r="Q1550" i="1"/>
  <c r="S1447" i="1"/>
  <c r="Q1447" i="1"/>
  <c r="P1447" i="1"/>
  <c r="O1447" i="1"/>
  <c r="P1407" i="1"/>
  <c r="Q1407" i="1"/>
  <c r="S1407" i="1"/>
  <c r="O1407" i="1"/>
  <c r="S1457" i="1"/>
  <c r="Q1457" i="1"/>
  <c r="P1457" i="1"/>
  <c r="O1457" i="1"/>
  <c r="Q1613" i="1"/>
  <c r="S1613" i="1"/>
  <c r="P1613" i="1"/>
  <c r="O1613" i="1"/>
  <c r="O1442" i="1"/>
  <c r="S1442" i="1"/>
  <c r="Q1442" i="1"/>
  <c r="P1442" i="1"/>
  <c r="Q1488" i="1"/>
  <c r="P1488" i="1"/>
  <c r="O1488" i="1"/>
  <c r="S1488" i="1"/>
  <c r="S1390" i="1"/>
  <c r="O1390" i="1"/>
  <c r="P1390" i="1"/>
  <c r="Q1390" i="1"/>
  <c r="P1403" i="1"/>
  <c r="Q1403" i="1"/>
  <c r="O1403" i="1"/>
  <c r="S1403" i="1"/>
  <c r="S1365" i="1"/>
  <c r="Q1365" i="1"/>
  <c r="P1365" i="1"/>
  <c r="O1365" i="1"/>
  <c r="P1599" i="1"/>
  <c r="S1599" i="1"/>
  <c r="Q1599" i="1"/>
  <c r="O1599" i="1"/>
  <c r="Q1448" i="1"/>
  <c r="S1448" i="1"/>
  <c r="P1448" i="1"/>
  <c r="O1448" i="1"/>
  <c r="S1414" i="1"/>
  <c r="Q1414" i="1"/>
  <c r="P1414" i="1"/>
  <c r="O1414" i="1"/>
  <c r="Q1524" i="1"/>
  <c r="P1524" i="1"/>
  <c r="O1524" i="1"/>
  <c r="S1524" i="1"/>
  <c r="Q1247" i="1"/>
  <c r="O1247" i="1"/>
  <c r="P1247" i="1"/>
  <c r="S1247" i="1"/>
  <c r="S1256" i="1"/>
  <c r="Q1256" i="1"/>
  <c r="O1256" i="1"/>
  <c r="P1256" i="1"/>
  <c r="P1146" i="1"/>
  <c r="Q1146" i="1"/>
  <c r="O1146" i="1"/>
  <c r="S1146" i="1"/>
  <c r="S1088" i="1"/>
  <c r="O1088" i="1"/>
  <c r="P1088" i="1"/>
  <c r="Q1088" i="1"/>
  <c r="Q950" i="1"/>
  <c r="O950" i="1"/>
  <c r="P950" i="1"/>
  <c r="S950" i="1"/>
  <c r="P838" i="1"/>
  <c r="S838" i="1"/>
  <c r="Q838" i="1"/>
  <c r="O838" i="1"/>
  <c r="Q1105" i="1"/>
  <c r="P1105" i="1"/>
  <c r="S1105" i="1"/>
  <c r="O1105" i="1"/>
  <c r="S1120" i="1"/>
  <c r="Q1120" i="1"/>
  <c r="P1120" i="1"/>
  <c r="O1120" i="1"/>
  <c r="P1094" i="1"/>
  <c r="O1094" i="1"/>
  <c r="S1094" i="1"/>
  <c r="Q1094" i="1"/>
  <c r="Q769" i="1"/>
  <c r="P769" i="1"/>
  <c r="O769" i="1"/>
  <c r="S769" i="1"/>
  <c r="O864" i="1"/>
  <c r="P864" i="1"/>
  <c r="Q864" i="1"/>
  <c r="S864" i="1"/>
  <c r="O716" i="1"/>
  <c r="S716" i="1"/>
  <c r="Q716" i="1"/>
  <c r="P716" i="1"/>
  <c r="S835" i="1"/>
  <c r="P835" i="1"/>
  <c r="Q835" i="1"/>
  <c r="O835" i="1"/>
  <c r="Q937" i="1"/>
  <c r="S937" i="1"/>
  <c r="P937" i="1"/>
  <c r="O937" i="1"/>
  <c r="S1038" i="1"/>
  <c r="P1038" i="1"/>
  <c r="Q1038" i="1"/>
  <c r="O1038" i="1"/>
  <c r="S953" i="1"/>
  <c r="Q953" i="1"/>
  <c r="P953" i="1"/>
  <c r="O953" i="1"/>
  <c r="Q972" i="1"/>
  <c r="S972" i="1"/>
  <c r="O972" i="1"/>
  <c r="P972" i="1"/>
  <c r="Q952" i="1"/>
  <c r="S952" i="1"/>
  <c r="P952" i="1"/>
  <c r="O952" i="1"/>
  <c r="O781" i="1"/>
  <c r="Q781" i="1"/>
  <c r="P781" i="1"/>
  <c r="S781" i="1"/>
  <c r="S840" i="1"/>
  <c r="P840" i="1"/>
  <c r="Q840" i="1"/>
  <c r="O840" i="1"/>
  <c r="S760" i="1"/>
  <c r="P760" i="1"/>
  <c r="Q760" i="1"/>
  <c r="O760" i="1"/>
  <c r="S784" i="1"/>
  <c r="Q784" i="1"/>
  <c r="P784" i="1"/>
  <c r="O784" i="1"/>
  <c r="S901" i="1"/>
  <c r="Q901" i="1"/>
  <c r="P901" i="1"/>
  <c r="O901" i="1"/>
  <c r="Q962" i="1"/>
  <c r="S962" i="1"/>
  <c r="O962" i="1"/>
  <c r="P962" i="1"/>
  <c r="S923" i="1"/>
  <c r="Q923" i="1"/>
  <c r="O923" i="1"/>
  <c r="P923" i="1"/>
  <c r="S740" i="1"/>
  <c r="P740" i="1"/>
  <c r="Q740" i="1"/>
  <c r="O740" i="1"/>
  <c r="S607" i="1"/>
  <c r="Q607" i="1"/>
  <c r="P607" i="1"/>
  <c r="O607" i="1"/>
  <c r="O652" i="1"/>
  <c r="P652" i="1"/>
  <c r="S652" i="1"/>
  <c r="Q652" i="1"/>
  <c r="Q617" i="1"/>
  <c r="P617" i="1"/>
  <c r="O617" i="1"/>
  <c r="S617" i="1"/>
  <c r="Q588" i="1"/>
  <c r="P588" i="1"/>
  <c r="O588" i="1"/>
  <c r="S588" i="1"/>
  <c r="S689" i="1"/>
  <c r="Q689" i="1"/>
  <c r="P689" i="1"/>
  <c r="O689" i="1"/>
  <c r="S593" i="1"/>
  <c r="Q593" i="1"/>
  <c r="P593" i="1"/>
  <c r="O593" i="1"/>
  <c r="S726" i="1"/>
  <c r="Q726" i="1"/>
  <c r="P726" i="1"/>
  <c r="O726" i="1"/>
  <c r="Q550" i="1"/>
  <c r="O550" i="1"/>
  <c r="P550" i="1"/>
  <c r="S550" i="1"/>
  <c r="P492" i="1"/>
  <c r="S492" i="1"/>
  <c r="Q492" i="1"/>
  <c r="O492" i="1"/>
  <c r="S573" i="1"/>
  <c r="O573" i="1"/>
  <c r="Q573" i="1"/>
  <c r="P573" i="1"/>
  <c r="Q544" i="1"/>
  <c r="P544" i="1"/>
  <c r="O544" i="1"/>
  <c r="S544" i="1"/>
  <c r="S569" i="1"/>
  <c r="Q569" i="1"/>
  <c r="P569" i="1"/>
  <c r="O569" i="1"/>
  <c r="S502" i="1"/>
  <c r="Q502" i="1"/>
  <c r="P502" i="1"/>
  <c r="O502" i="1"/>
  <c r="Q430" i="1"/>
  <c r="S430" i="1"/>
  <c r="P430" i="1"/>
  <c r="O430" i="1"/>
  <c r="Q356" i="1"/>
  <c r="O356" i="1"/>
  <c r="P356" i="1"/>
  <c r="S356" i="1"/>
  <c r="O314" i="1"/>
  <c r="P314" i="1"/>
  <c r="S314" i="1"/>
  <c r="Q314" i="1"/>
  <c r="S298" i="1"/>
  <c r="P298" i="1"/>
  <c r="O298" i="1"/>
  <c r="Q298" i="1"/>
  <c r="S308" i="1"/>
  <c r="Q308" i="1"/>
  <c r="P308" i="1"/>
  <c r="O308" i="1"/>
  <c r="S244" i="1"/>
  <c r="P244" i="1"/>
  <c r="O244" i="1"/>
  <c r="Q244" i="1"/>
  <c r="S335" i="1"/>
  <c r="Q335" i="1"/>
  <c r="P335" i="1"/>
  <c r="O335" i="1"/>
  <c r="S603" i="1"/>
  <c r="Q603" i="1"/>
  <c r="O603" i="1"/>
  <c r="P603" i="1"/>
  <c r="O309" i="1"/>
  <c r="S309" i="1"/>
  <c r="Q309" i="1"/>
  <c r="P309" i="1"/>
  <c r="S224" i="1"/>
  <c r="P224" i="1"/>
  <c r="Q224" i="1"/>
  <c r="O224" i="1"/>
  <c r="S271" i="1"/>
  <c r="P271" i="1"/>
  <c r="Q271" i="1"/>
  <c r="O271" i="1"/>
  <c r="S307" i="1"/>
  <c r="Q307" i="1"/>
  <c r="P307" i="1"/>
  <c r="O307" i="1"/>
  <c r="S38" i="1"/>
  <c r="Q38" i="1"/>
  <c r="P38" i="1"/>
  <c r="O38" i="1"/>
  <c r="S211" i="1"/>
  <c r="P211" i="1"/>
  <c r="Q211" i="1"/>
  <c r="O211" i="1"/>
  <c r="S418" i="1"/>
  <c r="Q418" i="1"/>
  <c r="P418" i="1"/>
  <c r="O418" i="1"/>
  <c r="S278" i="1"/>
  <c r="Q278" i="1"/>
  <c r="P278" i="1"/>
  <c r="O278" i="1"/>
  <c r="O202" i="1"/>
  <c r="S202" i="1"/>
  <c r="P202" i="1"/>
  <c r="Q202" i="1"/>
  <c r="S438" i="1"/>
  <c r="Q438" i="1"/>
  <c r="P438" i="1"/>
  <c r="O438" i="1"/>
  <c r="S511" i="1"/>
  <c r="Q511" i="1"/>
  <c r="P511" i="1"/>
  <c r="O511" i="1"/>
  <c r="S317" i="1"/>
  <c r="Q317" i="1"/>
  <c r="P317" i="1"/>
  <c r="O317" i="1"/>
  <c r="S102" i="1"/>
  <c r="P102" i="1"/>
  <c r="Q102" i="1"/>
  <c r="O102" i="1"/>
  <c r="S93" i="1"/>
  <c r="P93" i="1"/>
  <c r="O93" i="1"/>
  <c r="Q93" i="1"/>
  <c r="S60" i="1"/>
  <c r="P60" i="1"/>
  <c r="Q60" i="1"/>
  <c r="O60" i="1"/>
  <c r="S241" i="1"/>
  <c r="P241" i="1"/>
  <c r="Q241" i="1"/>
  <c r="O241" i="1"/>
  <c r="S123" i="1"/>
  <c r="Q123" i="1"/>
  <c r="P123" i="1"/>
  <c r="O123" i="1"/>
  <c r="S255" i="1"/>
  <c r="Q255" i="1"/>
  <c r="P255" i="1"/>
  <c r="O255" i="1"/>
  <c r="Q1298" i="1"/>
  <c r="S1298" i="1"/>
  <c r="P1298" i="1"/>
  <c r="O1298" i="1"/>
  <c r="Q315" i="1"/>
  <c r="P315" i="1"/>
  <c r="O315" i="1"/>
  <c r="S315" i="1"/>
  <c r="S67" i="1"/>
  <c r="P67" i="1"/>
  <c r="Q67" i="1"/>
  <c r="O67" i="1"/>
  <c r="Q1751" i="1"/>
  <c r="P1751" i="1"/>
  <c r="O1751" i="1"/>
  <c r="S1751" i="1"/>
  <c r="Q1351" i="1"/>
  <c r="P1351" i="1"/>
  <c r="S1351" i="1"/>
  <c r="O1351" i="1"/>
  <c r="Q5316" i="1"/>
  <c r="O5316" i="1"/>
  <c r="P5316" i="1"/>
  <c r="S5316" i="1"/>
  <c r="S5360" i="1"/>
  <c r="Q5360" i="1"/>
  <c r="P5360" i="1"/>
  <c r="O5360" i="1"/>
  <c r="S5353" i="1"/>
  <c r="P5353" i="1"/>
  <c r="O5353" i="1"/>
  <c r="Q5353" i="1"/>
  <c r="S5297" i="1"/>
  <c r="Q5297" i="1"/>
  <c r="P5297" i="1"/>
  <c r="O5297" i="1"/>
  <c r="Q5318" i="1"/>
  <c r="P5318" i="1"/>
  <c r="O5318" i="1"/>
  <c r="S5318" i="1"/>
  <c r="P5120" i="1"/>
  <c r="S5120" i="1"/>
  <c r="Q5120" i="1"/>
  <c r="O5120" i="1"/>
  <c r="S5133" i="1"/>
  <c r="P5133" i="1"/>
  <c r="Q5133" i="1"/>
  <c r="O5133" i="1"/>
  <c r="S5199" i="1"/>
  <c r="O5199" i="1"/>
  <c r="P5199" i="1"/>
  <c r="Q5199" i="1"/>
  <c r="Q5124" i="1"/>
  <c r="P5124" i="1"/>
  <c r="O5124" i="1"/>
  <c r="S5124" i="1"/>
  <c r="P5274" i="1"/>
  <c r="O5274" i="1"/>
  <c r="S5274" i="1"/>
  <c r="Q5274" i="1"/>
  <c r="S5127" i="1"/>
  <c r="Q5127" i="1"/>
  <c r="P5127" i="1"/>
  <c r="O5127" i="1"/>
  <c r="Q1749" i="1"/>
  <c r="P1749" i="1"/>
  <c r="S1749" i="1"/>
  <c r="O1749" i="1"/>
  <c r="S1660" i="1"/>
  <c r="Q1660" i="1"/>
  <c r="P1660" i="1"/>
  <c r="O1660" i="1"/>
  <c r="S1746" i="1"/>
  <c r="Q1746" i="1"/>
  <c r="P1746" i="1"/>
  <c r="O1746" i="1"/>
  <c r="S1723" i="1"/>
  <c r="Q1723" i="1"/>
  <c r="P1723" i="1"/>
  <c r="O1723" i="1"/>
  <c r="O1761" i="1"/>
  <c r="S1761" i="1"/>
  <c r="Q1761" i="1"/>
  <c r="P1761" i="1"/>
  <c r="Q1727" i="1"/>
  <c r="S1727" i="1"/>
  <c r="P1727" i="1"/>
  <c r="O1727" i="1"/>
  <c r="S1730" i="1"/>
  <c r="Q1730" i="1"/>
  <c r="O1730" i="1"/>
  <c r="P1730" i="1"/>
  <c r="Q1586" i="1"/>
  <c r="O1586" i="1"/>
  <c r="P1586" i="1"/>
  <c r="S1586" i="1"/>
  <c r="Q1432" i="1"/>
  <c r="S1432" i="1"/>
  <c r="O1432" i="1"/>
  <c r="P1432" i="1"/>
  <c r="P1492" i="1"/>
  <c r="O1492" i="1"/>
  <c r="S1492" i="1"/>
  <c r="Q1492" i="1"/>
  <c r="Q1529" i="1"/>
  <c r="S1529" i="1"/>
  <c r="P1529" i="1"/>
  <c r="O1529" i="1"/>
  <c r="S1497" i="1"/>
  <c r="Q1497" i="1"/>
  <c r="P1497" i="1"/>
  <c r="O1497" i="1"/>
  <c r="S1575" i="1"/>
  <c r="Q1575" i="1"/>
  <c r="P1575" i="1"/>
  <c r="O1575" i="1"/>
  <c r="P1713" i="1"/>
  <c r="S1713" i="1"/>
  <c r="Q1713" i="1"/>
  <c r="O1713" i="1"/>
  <c r="S1764" i="1"/>
  <c r="Q1764" i="1"/>
  <c r="P1764" i="1"/>
  <c r="O1764" i="1"/>
  <c r="Q1434" i="1"/>
  <c r="O1434" i="1"/>
  <c r="P1434" i="1"/>
  <c r="S1434" i="1"/>
  <c r="P1402" i="1"/>
  <c r="S1402" i="1"/>
  <c r="Q1402" i="1"/>
  <c r="O1402" i="1"/>
  <c r="Q1568" i="1"/>
  <c r="S1568" i="1"/>
  <c r="P1568" i="1"/>
  <c r="O1568" i="1"/>
  <c r="S1483" i="1"/>
  <c r="O1483" i="1"/>
  <c r="Q1483" i="1"/>
  <c r="P1483" i="1"/>
  <c r="S1435" i="1"/>
  <c r="Q1435" i="1"/>
  <c r="P1435" i="1"/>
  <c r="O1435" i="1"/>
  <c r="P1362" i="1"/>
  <c r="Q1362" i="1"/>
  <c r="O1362" i="1"/>
  <c r="S1362" i="1"/>
  <c r="P1347" i="1"/>
  <c r="S1347" i="1"/>
  <c r="Q1347" i="1"/>
  <c r="O1347" i="1"/>
  <c r="S1436" i="1"/>
  <c r="Q1436" i="1"/>
  <c r="P1436" i="1"/>
  <c r="O1436" i="1"/>
  <c r="Q1232" i="1"/>
  <c r="S1232" i="1"/>
  <c r="P1232" i="1"/>
  <c r="O1232" i="1"/>
  <c r="S1306" i="1"/>
  <c r="O1306" i="1"/>
  <c r="Q1306" i="1"/>
  <c r="P1306" i="1"/>
  <c r="Q1255" i="1"/>
  <c r="P1255" i="1"/>
  <c r="O1255" i="1"/>
  <c r="S1255" i="1"/>
  <c r="S1391" i="1"/>
  <c r="Q1391" i="1"/>
  <c r="P1391" i="1"/>
  <c r="O1391" i="1"/>
  <c r="S1324" i="1"/>
  <c r="Q1324" i="1"/>
  <c r="P1324" i="1"/>
  <c r="O1324" i="1"/>
  <c r="S1198" i="1"/>
  <c r="P1198" i="1"/>
  <c r="Q1198" i="1"/>
  <c r="O1198" i="1"/>
  <c r="P1323" i="1"/>
  <c r="O1323" i="1"/>
  <c r="S1323" i="1"/>
  <c r="Q1323" i="1"/>
  <c r="S1197" i="1"/>
  <c r="P1197" i="1"/>
  <c r="Q1197" i="1"/>
  <c r="O1197" i="1"/>
  <c r="Q1171" i="1"/>
  <c r="S1171" i="1"/>
  <c r="O1171" i="1"/>
  <c r="P1171" i="1"/>
  <c r="Q1252" i="1"/>
  <c r="P1252" i="1"/>
  <c r="O1252" i="1"/>
  <c r="S1252" i="1"/>
  <c r="O1135" i="1"/>
  <c r="Q1135" i="1"/>
  <c r="P1135" i="1"/>
  <c r="S1135" i="1"/>
  <c r="Q1199" i="1"/>
  <c r="S1199" i="1"/>
  <c r="P1199" i="1"/>
  <c r="O1199" i="1"/>
  <c r="P865" i="1"/>
  <c r="S865" i="1"/>
  <c r="Q865" i="1"/>
  <c r="O865" i="1"/>
  <c r="Q1095" i="1"/>
  <c r="P1095" i="1"/>
  <c r="S1095" i="1"/>
  <c r="O1095" i="1"/>
  <c r="S1082" i="1"/>
  <c r="Q1082" i="1"/>
  <c r="P1082" i="1"/>
  <c r="O1082" i="1"/>
  <c r="Q985" i="1"/>
  <c r="S985" i="1"/>
  <c r="O985" i="1"/>
  <c r="P985" i="1"/>
  <c r="O857" i="1"/>
  <c r="P857" i="1"/>
  <c r="S857" i="1"/>
  <c r="Q857" i="1"/>
  <c r="S702" i="1"/>
  <c r="Q702" i="1"/>
  <c r="P702" i="1"/>
  <c r="O702" i="1"/>
  <c r="Q824" i="1"/>
  <c r="P824" i="1"/>
  <c r="O824" i="1"/>
  <c r="S824" i="1"/>
  <c r="O867" i="1"/>
  <c r="S867" i="1"/>
  <c r="Q867" i="1"/>
  <c r="P867" i="1"/>
  <c r="S913" i="1"/>
  <c r="Q913" i="1"/>
  <c r="O913" i="1"/>
  <c r="P913" i="1"/>
  <c r="S948" i="1"/>
  <c r="P948" i="1"/>
  <c r="O948" i="1"/>
  <c r="Q948" i="1"/>
  <c r="P904" i="1"/>
  <c r="S904" i="1"/>
  <c r="O904" i="1"/>
  <c r="Q904" i="1"/>
  <c r="Q987" i="1"/>
  <c r="S987" i="1"/>
  <c r="P987" i="1"/>
  <c r="O987" i="1"/>
  <c r="S739" i="1"/>
  <c r="Q739" i="1"/>
  <c r="P739" i="1"/>
  <c r="O739" i="1"/>
  <c r="P753" i="1"/>
  <c r="Q753" i="1"/>
  <c r="O753" i="1"/>
  <c r="S753" i="1"/>
  <c r="S834" i="1"/>
  <c r="Q834" i="1"/>
  <c r="P834" i="1"/>
  <c r="O834" i="1"/>
  <c r="Q912" i="1"/>
  <c r="S912" i="1"/>
  <c r="O912" i="1"/>
  <c r="P912" i="1"/>
  <c r="P924" i="1"/>
  <c r="S924" i="1"/>
  <c r="O924" i="1"/>
  <c r="Q924" i="1"/>
  <c r="P808" i="1"/>
  <c r="S808" i="1"/>
  <c r="Q808" i="1"/>
  <c r="O808" i="1"/>
  <c r="Q625" i="1"/>
  <c r="P625" i="1"/>
  <c r="O625" i="1"/>
  <c r="S625" i="1"/>
  <c r="S422" i="1"/>
  <c r="Q422" i="1"/>
  <c r="P422" i="1"/>
  <c r="O422" i="1"/>
  <c r="S627" i="1"/>
  <c r="Q627" i="1"/>
  <c r="P627" i="1"/>
  <c r="O627" i="1"/>
  <c r="S762" i="1"/>
  <c r="Q762" i="1"/>
  <c r="O762" i="1"/>
  <c r="P762" i="1"/>
  <c r="S787" i="1"/>
  <c r="Q787" i="1"/>
  <c r="P787" i="1"/>
  <c r="O787" i="1"/>
  <c r="Q761" i="1"/>
  <c r="P761" i="1"/>
  <c r="O761" i="1"/>
  <c r="S761" i="1"/>
  <c r="S594" i="1"/>
  <c r="Q594" i="1"/>
  <c r="P594" i="1"/>
  <c r="O594" i="1"/>
  <c r="O408" i="1"/>
  <c r="P408" i="1"/>
  <c r="Q408" i="1"/>
  <c r="S408" i="1"/>
  <c r="Q405" i="1"/>
  <c r="S405" i="1"/>
  <c r="P405" i="1"/>
  <c r="O405" i="1"/>
  <c r="Q520" i="1"/>
  <c r="O520" i="1"/>
  <c r="S520" i="1"/>
  <c r="P520" i="1"/>
  <c r="Q505" i="1"/>
  <c r="O505" i="1"/>
  <c r="S505" i="1"/>
  <c r="P505" i="1"/>
  <c r="P427" i="1"/>
  <c r="S427" i="1"/>
  <c r="Q427" i="1"/>
  <c r="O427" i="1"/>
  <c r="S619" i="1"/>
  <c r="Q619" i="1"/>
  <c r="P619" i="1"/>
  <c r="O619" i="1"/>
  <c r="Q435" i="1"/>
  <c r="O435" i="1"/>
  <c r="S435" i="1"/>
  <c r="P435" i="1"/>
  <c r="S648" i="1"/>
  <c r="Q648" i="1"/>
  <c r="O648" i="1"/>
  <c r="P648" i="1"/>
  <c r="Q332" i="1"/>
  <c r="P332" i="1"/>
  <c r="O332" i="1"/>
  <c r="S332" i="1"/>
  <c r="S396" i="1"/>
  <c r="P396" i="1"/>
  <c r="Q396" i="1"/>
  <c r="O396" i="1"/>
  <c r="O508" i="1"/>
  <c r="Q508" i="1"/>
  <c r="S508" i="1"/>
  <c r="P508" i="1"/>
  <c r="S170" i="1"/>
  <c r="Q170" i="1"/>
  <c r="P170" i="1"/>
  <c r="O170" i="1"/>
  <c r="S25" i="1"/>
  <c r="Q25" i="1"/>
  <c r="P25" i="1"/>
  <c r="O25" i="1"/>
  <c r="S200" i="1"/>
  <c r="Q200" i="1"/>
  <c r="P200" i="1"/>
  <c r="O200" i="1"/>
  <c r="S208" i="1"/>
  <c r="Q208" i="1"/>
  <c r="P208" i="1"/>
  <c r="O208" i="1"/>
  <c r="S320" i="1"/>
  <c r="Q320" i="1"/>
  <c r="P320" i="1"/>
  <c r="O320" i="1"/>
  <c r="S219" i="1"/>
  <c r="P219" i="1"/>
  <c r="Q219" i="1"/>
  <c r="O219" i="1"/>
  <c r="S409" i="1"/>
  <c r="Q409" i="1"/>
  <c r="P409" i="1"/>
  <c r="O409" i="1"/>
  <c r="S97" i="1"/>
  <c r="P97" i="1"/>
  <c r="Q97" i="1"/>
  <c r="O97" i="1"/>
  <c r="S235" i="1"/>
  <c r="P235" i="1"/>
  <c r="O235" i="1"/>
  <c r="Q235" i="1"/>
  <c r="P169" i="1"/>
  <c r="S169" i="1"/>
  <c r="O169" i="1"/>
  <c r="Q169" i="1"/>
  <c r="P99" i="1"/>
  <c r="O99" i="1"/>
  <c r="S99" i="1"/>
  <c r="Q99" i="1"/>
  <c r="S88" i="1"/>
  <c r="P88" i="1"/>
  <c r="O88" i="1"/>
  <c r="Q88" i="1"/>
  <c r="Q190" i="1"/>
  <c r="P190" i="1"/>
  <c r="O190" i="1"/>
  <c r="S190" i="1"/>
  <c r="S5163" i="1"/>
  <c r="Q5163" i="1"/>
  <c r="P5163" i="1"/>
  <c r="O5163" i="1"/>
  <c r="Q5285" i="1"/>
  <c r="S5285" i="1"/>
  <c r="P5285" i="1"/>
  <c r="O5285" i="1"/>
  <c r="Q1792" i="1"/>
  <c r="S1792" i="1"/>
  <c r="P1792" i="1"/>
  <c r="O1792" i="1"/>
  <c r="S5179" i="1"/>
  <c r="Q5179" i="1"/>
  <c r="P5179" i="1"/>
  <c r="O5179" i="1"/>
  <c r="Q1633" i="1"/>
  <c r="S1633" i="1"/>
  <c r="P1633" i="1"/>
  <c r="O1633" i="1"/>
  <c r="O1707" i="1"/>
  <c r="S1707" i="1"/>
  <c r="Q1707" i="1"/>
  <c r="P1707" i="1"/>
  <c r="S1645" i="1"/>
  <c r="P1645" i="1"/>
  <c r="O1645" i="1"/>
  <c r="Q1645" i="1"/>
  <c r="S1440" i="1"/>
  <c r="Q1440" i="1"/>
  <c r="P1440" i="1"/>
  <c r="O1440" i="1"/>
  <c r="Q1598" i="1"/>
  <c r="P1598" i="1"/>
  <c r="S1598" i="1"/>
  <c r="O1598" i="1"/>
  <c r="Q1588" i="1"/>
  <c r="S1588" i="1"/>
  <c r="P1588" i="1"/>
  <c r="O1588" i="1"/>
  <c r="S1590" i="1"/>
  <c r="Q1590" i="1"/>
  <c r="P1590" i="1"/>
  <c r="O1590" i="1"/>
  <c r="S1318" i="1"/>
  <c r="Q1318" i="1"/>
  <c r="P1318" i="1"/>
  <c r="O1318" i="1"/>
  <c r="O1420" i="1"/>
  <c r="S1420" i="1"/>
  <c r="Q1420" i="1"/>
  <c r="P1420" i="1"/>
  <c r="Q1460" i="1"/>
  <c r="O1460" i="1"/>
  <c r="S1460" i="1"/>
  <c r="P1460" i="1"/>
  <c r="Q1201" i="1"/>
  <c r="P1201" i="1"/>
  <c r="S1201" i="1"/>
  <c r="O1201" i="1"/>
  <c r="Q1259" i="1"/>
  <c r="P1259" i="1"/>
  <c r="S1259" i="1"/>
  <c r="O1259" i="1"/>
  <c r="P1109" i="1"/>
  <c r="O1109" i="1"/>
  <c r="S1109" i="1"/>
  <c r="Q1109" i="1"/>
  <c r="S1157" i="1"/>
  <c r="P1157" i="1"/>
  <c r="O1157" i="1"/>
  <c r="Q1157" i="1"/>
  <c r="Q990" i="1"/>
  <c r="O990" i="1"/>
  <c r="S990" i="1"/>
  <c r="P990" i="1"/>
  <c r="S966" i="1"/>
  <c r="Q966" i="1"/>
  <c r="P966" i="1"/>
  <c r="O966" i="1"/>
  <c r="Q917" i="1"/>
  <c r="S917" i="1"/>
  <c r="P917" i="1"/>
  <c r="O917" i="1"/>
  <c r="Q1060" i="1"/>
  <c r="P1060" i="1"/>
  <c r="S1060" i="1"/>
  <c r="O1060" i="1"/>
  <c r="O662" i="1"/>
  <c r="Q662" i="1"/>
  <c r="P662" i="1"/>
  <c r="S662" i="1"/>
  <c r="P939" i="1"/>
  <c r="S939" i="1"/>
  <c r="Q939" i="1"/>
  <c r="O939" i="1"/>
  <c r="O549" i="1"/>
  <c r="S549" i="1"/>
  <c r="Q549" i="1"/>
  <c r="P549" i="1"/>
  <c r="Q646" i="1"/>
  <c r="P646" i="1"/>
  <c r="O646" i="1"/>
  <c r="S646" i="1"/>
  <c r="Q696" i="1"/>
  <c r="O696" i="1"/>
  <c r="S696" i="1"/>
  <c r="P696" i="1"/>
  <c r="S517" i="1"/>
  <c r="Q517" i="1"/>
  <c r="P517" i="1"/>
  <c r="O517" i="1"/>
  <c r="S651" i="1"/>
  <c r="Q651" i="1"/>
  <c r="P651" i="1"/>
  <c r="O651" i="1"/>
  <c r="Q613" i="1"/>
  <c r="P613" i="1"/>
  <c r="O613" i="1"/>
  <c r="S613" i="1"/>
  <c r="P348" i="1"/>
  <c r="Q348" i="1"/>
  <c r="O348" i="1"/>
  <c r="S348" i="1"/>
  <c r="S439" i="1"/>
  <c r="Q439" i="1"/>
  <c r="P439" i="1"/>
  <c r="O439" i="1"/>
  <c r="Q500" i="1"/>
  <c r="O500" i="1"/>
  <c r="P500" i="1"/>
  <c r="S500" i="1"/>
  <c r="P144" i="1"/>
  <c r="Q144" i="1"/>
  <c r="O144" i="1"/>
  <c r="S144" i="1"/>
  <c r="P149" i="1"/>
  <c r="S149" i="1"/>
  <c r="Q149" i="1"/>
  <c r="O149" i="1"/>
  <c r="S210" i="1"/>
  <c r="Q210" i="1"/>
  <c r="P210" i="1"/>
  <c r="O210" i="1"/>
  <c r="S150" i="1"/>
  <c r="Q150" i="1"/>
  <c r="P150" i="1"/>
  <c r="O150" i="1"/>
  <c r="Q1070" i="1"/>
  <c r="P1070" i="1"/>
  <c r="S1070" i="1"/>
  <c r="O1070" i="1"/>
  <c r="S5407" i="1"/>
  <c r="Q5407" i="1"/>
  <c r="P5407" i="1"/>
  <c r="O5407" i="1"/>
  <c r="O5347" i="1"/>
  <c r="Q5347" i="1"/>
  <c r="P5347" i="1"/>
  <c r="S5347" i="1"/>
  <c r="S5346" i="1"/>
  <c r="Q5346" i="1"/>
  <c r="P5346" i="1"/>
  <c r="O5346" i="1"/>
  <c r="S5287" i="1"/>
  <c r="P5287" i="1"/>
  <c r="O5287" i="1"/>
  <c r="Q5287" i="1"/>
  <c r="Q5290" i="1"/>
  <c r="S5290" i="1"/>
  <c r="P5290" i="1"/>
  <c r="O5290" i="1"/>
  <c r="S5343" i="1"/>
  <c r="P5343" i="1"/>
  <c r="O5343" i="1"/>
  <c r="Q5343" i="1"/>
  <c r="S5317" i="1"/>
  <c r="P5317" i="1"/>
  <c r="O5317" i="1"/>
  <c r="Q5317" i="1"/>
  <c r="P5169" i="1"/>
  <c r="O5169" i="1"/>
  <c r="S5169" i="1"/>
  <c r="Q5169" i="1"/>
  <c r="P1766" i="1"/>
  <c r="O1766" i="1"/>
  <c r="Q1766" i="1"/>
  <c r="S1766" i="1"/>
  <c r="P5164" i="1"/>
  <c r="S5164" i="1"/>
  <c r="Q5164" i="1"/>
  <c r="O5164" i="1"/>
  <c r="Q1708" i="1"/>
  <c r="O1708" i="1"/>
  <c r="S1708" i="1"/>
  <c r="P1708" i="1"/>
  <c r="Q1732" i="1"/>
  <c r="S1732" i="1"/>
  <c r="P1732" i="1"/>
  <c r="O1732" i="1"/>
  <c r="S1680" i="1"/>
  <c r="Q1680" i="1"/>
  <c r="O1680" i="1"/>
  <c r="P1680" i="1"/>
  <c r="S1711" i="1"/>
  <c r="P1711" i="1"/>
  <c r="O1711" i="1"/>
  <c r="Q1711" i="1"/>
  <c r="S1677" i="1"/>
  <c r="Q1677" i="1"/>
  <c r="P1677" i="1"/>
  <c r="O1677" i="1"/>
  <c r="Q1717" i="1"/>
  <c r="S1717" i="1"/>
  <c r="O1717" i="1"/>
  <c r="P1717" i="1"/>
  <c r="Q1487" i="1"/>
  <c r="P1487" i="1"/>
  <c r="S1487" i="1"/>
  <c r="O1487" i="1"/>
  <c r="O1421" i="1"/>
  <c r="S1421" i="1"/>
  <c r="P1421" i="1"/>
  <c r="Q1421" i="1"/>
  <c r="P1629" i="1"/>
  <c r="S1629" i="1"/>
  <c r="Q1629" i="1"/>
  <c r="O1629" i="1"/>
  <c r="O1619" i="1"/>
  <c r="S1619" i="1"/>
  <c r="Q1619" i="1"/>
  <c r="P1619" i="1"/>
  <c r="P1431" i="1"/>
  <c r="O1431" i="1"/>
  <c r="S1431" i="1"/>
  <c r="Q1431" i="1"/>
  <c r="P1397" i="1"/>
  <c r="Q1397" i="1"/>
  <c r="S1397" i="1"/>
  <c r="O1397" i="1"/>
  <c r="S1632" i="1"/>
  <c r="O1632" i="1"/>
  <c r="P1632" i="1"/>
  <c r="Q1632" i="1"/>
  <c r="Q1459" i="1"/>
  <c r="S1459" i="1"/>
  <c r="P1459" i="1"/>
  <c r="O1459" i="1"/>
  <c r="P1393" i="1"/>
  <c r="Q1393" i="1"/>
  <c r="O1393" i="1"/>
  <c r="S1393" i="1"/>
  <c r="P1413" i="1"/>
  <c r="Q1413" i="1"/>
  <c r="O1413" i="1"/>
  <c r="S1413" i="1"/>
  <c r="S1359" i="1"/>
  <c r="Q1359" i="1"/>
  <c r="P1359" i="1"/>
  <c r="O1359" i="1"/>
  <c r="Q1504" i="1"/>
  <c r="S1504" i="1"/>
  <c r="O1504" i="1"/>
  <c r="P1504" i="1"/>
  <c r="P1426" i="1"/>
  <c r="Q1426" i="1"/>
  <c r="S1426" i="1"/>
  <c r="O1426" i="1"/>
  <c r="S1226" i="1"/>
  <c r="Q1226" i="1"/>
  <c r="P1226" i="1"/>
  <c r="O1226" i="1"/>
  <c r="Q1249" i="1"/>
  <c r="P1249" i="1"/>
  <c r="O1249" i="1"/>
  <c r="S1249" i="1"/>
  <c r="O1302" i="1"/>
  <c r="S1302" i="1"/>
  <c r="Q1302" i="1"/>
  <c r="P1302" i="1"/>
  <c r="S1272" i="1"/>
  <c r="Q1272" i="1"/>
  <c r="P1272" i="1"/>
  <c r="O1272" i="1"/>
  <c r="S1381" i="1"/>
  <c r="P1381" i="1"/>
  <c r="Q1381" i="1"/>
  <c r="O1381" i="1"/>
  <c r="Q1114" i="1"/>
  <c r="P1114" i="1"/>
  <c r="O1114" i="1"/>
  <c r="S1114" i="1"/>
  <c r="S1242" i="1"/>
  <c r="Q1242" i="1"/>
  <c r="P1242" i="1"/>
  <c r="O1242" i="1"/>
  <c r="S1097" i="1"/>
  <c r="Q1097" i="1"/>
  <c r="P1097" i="1"/>
  <c r="O1097" i="1"/>
  <c r="S1071" i="1"/>
  <c r="Q1071" i="1"/>
  <c r="P1071" i="1"/>
  <c r="O1071" i="1"/>
  <c r="Q940" i="1"/>
  <c r="O940" i="1"/>
  <c r="S940" i="1"/>
  <c r="P940" i="1"/>
  <c r="P1079" i="1"/>
  <c r="O1079" i="1"/>
  <c r="S1079" i="1"/>
  <c r="Q1079" i="1"/>
  <c r="S1081" i="1"/>
  <c r="Q1081" i="1"/>
  <c r="P1081" i="1"/>
  <c r="O1081" i="1"/>
  <c r="S755" i="1"/>
  <c r="P755" i="1"/>
  <c r="O755" i="1"/>
  <c r="Q755" i="1"/>
  <c r="S691" i="1"/>
  <c r="Q691" i="1"/>
  <c r="P691" i="1"/>
  <c r="O691" i="1"/>
  <c r="P813" i="1"/>
  <c r="Q813" i="1"/>
  <c r="O813" i="1"/>
  <c r="S813" i="1"/>
  <c r="P909" i="1"/>
  <c r="S909" i="1"/>
  <c r="Q909" i="1"/>
  <c r="O909" i="1"/>
  <c r="S928" i="1"/>
  <c r="Q928" i="1"/>
  <c r="P928" i="1"/>
  <c r="O928" i="1"/>
  <c r="P944" i="1"/>
  <c r="S944" i="1"/>
  <c r="Q944" i="1"/>
  <c r="O944" i="1"/>
  <c r="Q900" i="1"/>
  <c r="O900" i="1"/>
  <c r="P900" i="1"/>
  <c r="S900" i="1"/>
  <c r="S971" i="1"/>
  <c r="Q971" i="1"/>
  <c r="P971" i="1"/>
  <c r="O971" i="1"/>
  <c r="S845" i="1"/>
  <c r="P845" i="1"/>
  <c r="Q845" i="1"/>
  <c r="O845" i="1"/>
  <c r="S931" i="1"/>
  <c r="Q931" i="1"/>
  <c r="P931" i="1"/>
  <c r="O931" i="1"/>
  <c r="P828" i="1"/>
  <c r="Q828" i="1"/>
  <c r="S828" i="1"/>
  <c r="O828" i="1"/>
  <c r="P839" i="1"/>
  <c r="S839" i="1"/>
  <c r="Q839" i="1"/>
  <c r="O839" i="1"/>
  <c r="S837" i="1"/>
  <c r="Q837" i="1"/>
  <c r="P837" i="1"/>
  <c r="O837" i="1"/>
  <c r="S586" i="1"/>
  <c r="Q586" i="1"/>
  <c r="P586" i="1"/>
  <c r="O586" i="1"/>
  <c r="O628" i="1"/>
  <c r="S628" i="1"/>
  <c r="P628" i="1"/>
  <c r="Q628" i="1"/>
  <c r="P641" i="1"/>
  <c r="O641" i="1"/>
  <c r="S641" i="1"/>
  <c r="Q641" i="1"/>
  <c r="Q596" i="1"/>
  <c r="P596" i="1"/>
  <c r="O596" i="1"/>
  <c r="S596" i="1"/>
  <c r="Q580" i="1"/>
  <c r="S580" i="1"/>
  <c r="P580" i="1"/>
  <c r="O580" i="1"/>
  <c r="Q585" i="1"/>
  <c r="S585" i="1"/>
  <c r="P585" i="1"/>
  <c r="O585" i="1"/>
  <c r="S742" i="1"/>
  <c r="Q742" i="1"/>
  <c r="P742" i="1"/>
  <c r="O742" i="1"/>
  <c r="O464" i="1"/>
  <c r="S464" i="1"/>
  <c r="Q464" i="1"/>
  <c r="P464" i="1"/>
  <c r="Q565" i="1"/>
  <c r="S565" i="1"/>
  <c r="O565" i="1"/>
  <c r="P565" i="1"/>
  <c r="Q563" i="1"/>
  <c r="P563" i="1"/>
  <c r="O563" i="1"/>
  <c r="S563" i="1"/>
  <c r="P394" i="1"/>
  <c r="O394" i="1"/>
  <c r="S394" i="1"/>
  <c r="Q394" i="1"/>
  <c r="Q513" i="1"/>
  <c r="O513" i="1"/>
  <c r="S513" i="1"/>
  <c r="P513" i="1"/>
  <c r="Q532" i="1"/>
  <c r="S532" i="1"/>
  <c r="P532" i="1"/>
  <c r="O532" i="1"/>
  <c r="Q495" i="1"/>
  <c r="S495" i="1"/>
  <c r="P495" i="1"/>
  <c r="O495" i="1"/>
  <c r="P306" i="1"/>
  <c r="O306" i="1"/>
  <c r="S306" i="1"/>
  <c r="Q306" i="1"/>
  <c r="P383" i="1"/>
  <c r="O383" i="1"/>
  <c r="S383" i="1"/>
  <c r="Q383" i="1"/>
  <c r="S287" i="1"/>
  <c r="Q287" i="1"/>
  <c r="P287" i="1"/>
  <c r="O287" i="1"/>
  <c r="Q415" i="1"/>
  <c r="S415" i="1"/>
  <c r="P415" i="1"/>
  <c r="O415" i="1"/>
  <c r="O329" i="1"/>
  <c r="S329" i="1"/>
  <c r="Q329" i="1"/>
  <c r="P329" i="1"/>
  <c r="O414" i="1"/>
  <c r="Q414" i="1"/>
  <c r="S414" i="1"/>
  <c r="P414" i="1"/>
  <c r="P227" i="1"/>
  <c r="O227" i="1"/>
  <c r="Q227" i="1"/>
  <c r="S227" i="1"/>
  <c r="S236" i="1"/>
  <c r="P236" i="1"/>
  <c r="Q236" i="1"/>
  <c r="O236" i="1"/>
  <c r="S20" i="1"/>
  <c r="Q20" i="1"/>
  <c r="P20" i="1"/>
  <c r="O20" i="1"/>
  <c r="S186" i="1"/>
  <c r="Q186" i="1"/>
  <c r="P186" i="1"/>
  <c r="O186" i="1"/>
  <c r="P194" i="1"/>
  <c r="S194" i="1"/>
  <c r="Q194" i="1"/>
  <c r="O194" i="1"/>
  <c r="S300" i="1"/>
  <c r="Q300" i="1"/>
  <c r="O300" i="1"/>
  <c r="P300" i="1"/>
  <c r="S288" i="1"/>
  <c r="Q288" i="1"/>
  <c r="P288" i="1"/>
  <c r="O288" i="1"/>
  <c r="S213" i="1"/>
  <c r="Q213" i="1"/>
  <c r="P213" i="1"/>
  <c r="O213" i="1"/>
  <c r="Q376" i="1"/>
  <c r="P376" i="1"/>
  <c r="O376" i="1"/>
  <c r="S376" i="1"/>
  <c r="S374" i="1"/>
  <c r="Q374" i="1"/>
  <c r="P374" i="1"/>
  <c r="O374" i="1"/>
  <c r="S143" i="1"/>
  <c r="Q143" i="1"/>
  <c r="P143" i="1"/>
  <c r="O143" i="1"/>
  <c r="Q142" i="1"/>
  <c r="O142" i="1"/>
  <c r="P142" i="1"/>
  <c r="S142" i="1"/>
  <c r="S83" i="1"/>
  <c r="P83" i="1"/>
  <c r="O83" i="1"/>
  <c r="Q83" i="1"/>
  <c r="S138" i="1"/>
  <c r="Q138" i="1"/>
  <c r="P138" i="1"/>
  <c r="O138" i="1"/>
  <c r="S63" i="1"/>
  <c r="P63" i="1"/>
  <c r="O63" i="1"/>
  <c r="Q63" i="1"/>
  <c r="S90" i="1"/>
  <c r="P90" i="1"/>
  <c r="Q90" i="1"/>
  <c r="O90" i="1"/>
  <c r="S1073" i="1"/>
  <c r="Q1073" i="1"/>
  <c r="O1073" i="1"/>
  <c r="P1073" i="1"/>
  <c r="Q686" i="1"/>
  <c r="P686" i="1"/>
  <c r="O686" i="1"/>
  <c r="S686" i="1"/>
  <c r="S1147" i="1"/>
  <c r="Q1147" i="1"/>
  <c r="P1147" i="1"/>
  <c r="O1147" i="1"/>
  <c r="S810" i="1"/>
  <c r="P810" i="1"/>
  <c r="Q810" i="1"/>
  <c r="O810" i="1"/>
  <c r="S1012" i="1"/>
  <c r="Q1012" i="1"/>
  <c r="P1012" i="1"/>
  <c r="O1012" i="1"/>
  <c r="S836" i="1"/>
  <c r="Q836" i="1"/>
  <c r="O836" i="1"/>
  <c r="P836" i="1"/>
  <c r="S717" i="1"/>
  <c r="Q717" i="1"/>
  <c r="P717" i="1"/>
  <c r="O717" i="1"/>
  <c r="Q905" i="1"/>
  <c r="S905" i="1"/>
  <c r="P905" i="1"/>
  <c r="O905" i="1"/>
  <c r="P793" i="1"/>
  <c r="S793" i="1"/>
  <c r="Q793" i="1"/>
  <c r="O793" i="1"/>
  <c r="S822" i="1"/>
  <c r="P822" i="1"/>
  <c r="Q822" i="1"/>
  <c r="O822" i="1"/>
  <c r="P748" i="1"/>
  <c r="S748" i="1"/>
  <c r="O748" i="1"/>
  <c r="Q748" i="1"/>
  <c r="S831" i="1"/>
  <c r="O831" i="1"/>
  <c r="Q831" i="1"/>
  <c r="P831" i="1"/>
  <c r="Q604" i="1"/>
  <c r="P604" i="1"/>
  <c r="O604" i="1"/>
  <c r="S604" i="1"/>
  <c r="S401" i="1"/>
  <c r="Q401" i="1"/>
  <c r="P401" i="1"/>
  <c r="O401" i="1"/>
  <c r="S606" i="1"/>
  <c r="Q606" i="1"/>
  <c r="P606" i="1"/>
  <c r="O606" i="1"/>
  <c r="Q645" i="1"/>
  <c r="S645" i="1"/>
  <c r="P645" i="1"/>
  <c r="O645" i="1"/>
  <c r="P703" i="1"/>
  <c r="S703" i="1"/>
  <c r="O703" i="1"/>
  <c r="Q703" i="1"/>
  <c r="S736" i="1"/>
  <c r="P736" i="1"/>
  <c r="O736" i="1"/>
  <c r="Q736" i="1"/>
  <c r="Q473" i="1"/>
  <c r="O473" i="1"/>
  <c r="S473" i="1"/>
  <c r="P473" i="1"/>
  <c r="Q506" i="1"/>
  <c r="P506" i="1"/>
  <c r="S506" i="1"/>
  <c r="O506" i="1"/>
  <c r="S416" i="1"/>
  <c r="Q416" i="1"/>
  <c r="P416" i="1"/>
  <c r="O416" i="1"/>
  <c r="Q475" i="1"/>
  <c r="S475" i="1"/>
  <c r="P475" i="1"/>
  <c r="O475" i="1"/>
  <c r="S597" i="1"/>
  <c r="Q597" i="1"/>
  <c r="P597" i="1"/>
  <c r="O597" i="1"/>
  <c r="Q410" i="1"/>
  <c r="S410" i="1"/>
  <c r="O410" i="1"/>
  <c r="P410" i="1"/>
  <c r="P326" i="1"/>
  <c r="Q326" i="1"/>
  <c r="O326" i="1"/>
  <c r="S326" i="1"/>
  <c r="S253" i="1"/>
  <c r="O253" i="1"/>
  <c r="Q253" i="1"/>
  <c r="P253" i="1"/>
  <c r="S233" i="1"/>
  <c r="Q233" i="1"/>
  <c r="P233" i="1"/>
  <c r="O233" i="1"/>
  <c r="S141" i="1"/>
  <c r="Q141" i="1"/>
  <c r="P141" i="1"/>
  <c r="O141" i="1"/>
  <c r="S15" i="1"/>
  <c r="Q15" i="1"/>
  <c r="P15" i="1"/>
  <c r="O15" i="1"/>
  <c r="S183" i="1"/>
  <c r="Q183" i="1"/>
  <c r="P183" i="1"/>
  <c r="O183" i="1"/>
  <c r="S266" i="1"/>
  <c r="P266" i="1"/>
  <c r="Q266" i="1"/>
  <c r="O266" i="1"/>
  <c r="S248" i="1"/>
  <c r="Q248" i="1"/>
  <c r="P248" i="1"/>
  <c r="O248" i="1"/>
  <c r="P336" i="1"/>
  <c r="S336" i="1"/>
  <c r="Q336" i="1"/>
  <c r="O336" i="1"/>
  <c r="S276" i="1"/>
  <c r="P276" i="1"/>
  <c r="O276" i="1"/>
  <c r="Q276" i="1"/>
  <c r="S26" i="1"/>
  <c r="Q26" i="1"/>
  <c r="P26" i="1"/>
  <c r="O26" i="1"/>
  <c r="S78" i="1"/>
  <c r="P78" i="1"/>
  <c r="O78" i="1"/>
  <c r="Q78" i="1"/>
  <c r="S80" i="1"/>
  <c r="P80" i="1"/>
  <c r="O80" i="1"/>
  <c r="Q80" i="1"/>
  <c r="S1107" i="1"/>
  <c r="Q1107" i="1"/>
  <c r="P1107" i="1"/>
  <c r="O1107" i="1"/>
  <c r="S1106" i="1"/>
  <c r="Q1106" i="1"/>
  <c r="P1106" i="1"/>
  <c r="O1106" i="1"/>
  <c r="Q799" i="1"/>
  <c r="P799" i="1"/>
  <c r="S799" i="1"/>
  <c r="O799" i="1"/>
  <c r="Q841" i="1"/>
  <c r="P841" i="1"/>
  <c r="O841" i="1"/>
  <c r="S841" i="1"/>
  <c r="S825" i="1"/>
  <c r="P825" i="1"/>
  <c r="Q825" i="1"/>
  <c r="O825" i="1"/>
  <c r="P833" i="1"/>
  <c r="S833" i="1"/>
  <c r="Q833" i="1"/>
  <c r="O833" i="1"/>
  <c r="P811" i="1"/>
  <c r="S811" i="1"/>
  <c r="Q811" i="1"/>
  <c r="O811" i="1"/>
  <c r="S734" i="1"/>
  <c r="O734" i="1"/>
  <c r="Q734" i="1"/>
  <c r="P734" i="1"/>
  <c r="S826" i="1"/>
  <c r="Q826" i="1"/>
  <c r="P826" i="1"/>
  <c r="O826" i="1"/>
  <c r="S820" i="1"/>
  <c r="P820" i="1"/>
  <c r="Q820" i="1"/>
  <c r="O820" i="1"/>
  <c r="S790" i="1"/>
  <c r="P790" i="1"/>
  <c r="Q790" i="1"/>
  <c r="O790" i="1"/>
  <c r="S557" i="1"/>
  <c r="Q557" i="1"/>
  <c r="P557" i="1"/>
  <c r="O557" i="1"/>
  <c r="Q620" i="1"/>
  <c r="O620" i="1"/>
  <c r="S620" i="1"/>
  <c r="P620" i="1"/>
  <c r="P612" i="1"/>
  <c r="O612" i="1"/>
  <c r="S612" i="1"/>
  <c r="Q612" i="1"/>
  <c r="Q567" i="1"/>
  <c r="P567" i="1"/>
  <c r="O567" i="1"/>
  <c r="S567" i="1"/>
  <c r="Q559" i="1"/>
  <c r="P559" i="1"/>
  <c r="O559" i="1"/>
  <c r="S559" i="1"/>
  <c r="S564" i="1"/>
  <c r="Q564" i="1"/>
  <c r="P564" i="1"/>
  <c r="O564" i="1"/>
  <c r="S720" i="1"/>
  <c r="P720" i="1"/>
  <c r="Q720" i="1"/>
  <c r="O720" i="1"/>
  <c r="S715" i="1"/>
  <c r="P715" i="1"/>
  <c r="Q715" i="1"/>
  <c r="O715" i="1"/>
  <c r="Q539" i="1"/>
  <c r="O539" i="1"/>
  <c r="P539" i="1"/>
  <c r="S539" i="1"/>
  <c r="Q533" i="1"/>
  <c r="P533" i="1"/>
  <c r="O533" i="1"/>
  <c r="S533" i="1"/>
  <c r="S624" i="1"/>
  <c r="Q624" i="1"/>
  <c r="O624" i="1"/>
  <c r="P624" i="1"/>
  <c r="O499" i="1"/>
  <c r="S499" i="1"/>
  <c r="Q499" i="1"/>
  <c r="P499" i="1"/>
  <c r="Q485" i="1"/>
  <c r="P485" i="1"/>
  <c r="O485" i="1"/>
  <c r="S485" i="1"/>
  <c r="S399" i="1"/>
  <c r="Q399" i="1"/>
  <c r="P399" i="1"/>
  <c r="O399" i="1"/>
  <c r="O478" i="1"/>
  <c r="S478" i="1"/>
  <c r="Q478" i="1"/>
  <c r="P478" i="1"/>
  <c r="S322" i="1"/>
  <c r="O322" i="1"/>
  <c r="Q322" i="1"/>
  <c r="P322" i="1"/>
  <c r="O285" i="1"/>
  <c r="Q285" i="1"/>
  <c r="P285" i="1"/>
  <c r="S285" i="1"/>
  <c r="O362" i="1"/>
  <c r="S362" i="1"/>
  <c r="Q362" i="1"/>
  <c r="P362" i="1"/>
  <c r="Q390" i="1"/>
  <c r="S390" i="1"/>
  <c r="P390" i="1"/>
  <c r="O390" i="1"/>
  <c r="S474" i="1"/>
  <c r="Q474" i="1"/>
  <c r="P474" i="1"/>
  <c r="O474" i="1"/>
  <c r="S371" i="1"/>
  <c r="Q371" i="1"/>
  <c r="P371" i="1"/>
  <c r="O371" i="1"/>
  <c r="O344" i="1"/>
  <c r="S344" i="1"/>
  <c r="Q344" i="1"/>
  <c r="P344" i="1"/>
  <c r="S325" i="1"/>
  <c r="Q325" i="1"/>
  <c r="P325" i="1"/>
  <c r="O325" i="1"/>
  <c r="S243" i="1"/>
  <c r="O243" i="1"/>
  <c r="Q243" i="1"/>
  <c r="P243" i="1"/>
  <c r="P160" i="1"/>
  <c r="O160" i="1"/>
  <c r="S160" i="1"/>
  <c r="Q160" i="1"/>
  <c r="S206" i="1"/>
  <c r="Q206" i="1"/>
  <c r="P206" i="1"/>
  <c r="O206" i="1"/>
  <c r="Q230" i="1"/>
  <c r="P230" i="1"/>
  <c r="O230" i="1"/>
  <c r="S230" i="1"/>
  <c r="S136" i="1"/>
  <c r="Q136" i="1"/>
  <c r="P136" i="1"/>
  <c r="O136" i="1"/>
  <c r="S162" i="1"/>
  <c r="Q162" i="1"/>
  <c r="P162" i="1"/>
  <c r="O162" i="1"/>
  <c r="P232" i="1"/>
  <c r="O232" i="1"/>
  <c r="S232" i="1"/>
  <c r="Q232" i="1"/>
  <c r="S156" i="1"/>
  <c r="Q156" i="1"/>
  <c r="P156" i="1"/>
  <c r="O156" i="1"/>
  <c r="S304" i="1"/>
  <c r="Q304" i="1"/>
  <c r="P304" i="1"/>
  <c r="O304" i="1"/>
  <c r="S120" i="1"/>
  <c r="P120" i="1"/>
  <c r="Q120" i="1"/>
  <c r="O120" i="1"/>
  <c r="S73" i="1"/>
  <c r="P73" i="1"/>
  <c r="O73" i="1"/>
  <c r="Q73" i="1"/>
  <c r="S100" i="1"/>
  <c r="P100" i="1"/>
  <c r="Q100" i="1"/>
  <c r="O100" i="1"/>
  <c r="S110" i="1"/>
  <c r="P110" i="1"/>
  <c r="Q110" i="1"/>
  <c r="O110" i="1"/>
  <c r="P41" i="1"/>
  <c r="Q41" i="1"/>
  <c r="O41" i="1"/>
  <c r="S41" i="1"/>
  <c r="S151" i="1"/>
  <c r="Q151" i="1"/>
  <c r="P151" i="1"/>
  <c r="O151" i="1"/>
  <c r="Q1115" i="1"/>
  <c r="S1115" i="1"/>
  <c r="P1115" i="1"/>
  <c r="O1115" i="1"/>
  <c r="S5277" i="1"/>
  <c r="O5277" i="1"/>
  <c r="Q5277" i="1"/>
  <c r="P5277" i="1"/>
  <c r="Q5263" i="1"/>
  <c r="S5263" i="1"/>
  <c r="P5263" i="1"/>
  <c r="O5263" i="1"/>
  <c r="Q1728" i="1"/>
  <c r="S1728" i="1"/>
  <c r="P1728" i="1"/>
  <c r="O1728" i="1"/>
  <c r="Q1686" i="1"/>
  <c r="P1686" i="1"/>
  <c r="O1686" i="1"/>
  <c r="S1686" i="1"/>
  <c r="Q5118" i="1"/>
  <c r="P5118" i="1"/>
  <c r="S5118" i="1"/>
  <c r="O5118" i="1"/>
  <c r="O1552" i="1"/>
  <c r="S1552" i="1"/>
  <c r="Q1552" i="1"/>
  <c r="P1552" i="1"/>
  <c r="S1735" i="1"/>
  <c r="Q1735" i="1"/>
  <c r="P1735" i="1"/>
  <c r="O1735" i="1"/>
  <c r="Q1484" i="1"/>
  <c r="S1484" i="1"/>
  <c r="P1484" i="1"/>
  <c r="O1484" i="1"/>
  <c r="Q1489" i="1"/>
  <c r="P1489" i="1"/>
  <c r="O1489" i="1"/>
  <c r="S1489" i="1"/>
  <c r="S1625" i="1"/>
  <c r="O1625" i="1"/>
  <c r="Q1625" i="1"/>
  <c r="P1625" i="1"/>
  <c r="O1652" i="1"/>
  <c r="S1652" i="1"/>
  <c r="Q1652" i="1"/>
  <c r="P1652" i="1"/>
  <c r="S1700" i="1"/>
  <c r="Q1700" i="1"/>
  <c r="P1700" i="1"/>
  <c r="O1700" i="1"/>
  <c r="P1501" i="1"/>
  <c r="O1501" i="1"/>
  <c r="Q1501" i="1"/>
  <c r="S1501" i="1"/>
  <c r="P1392" i="1"/>
  <c r="S1392" i="1"/>
  <c r="Q1392" i="1"/>
  <c r="O1392" i="1"/>
  <c r="S1353" i="1"/>
  <c r="Q1353" i="1"/>
  <c r="P1353" i="1"/>
  <c r="O1353" i="1"/>
  <c r="Q1534" i="1"/>
  <c r="S1534" i="1"/>
  <c r="P1534" i="1"/>
  <c r="O1534" i="1"/>
  <c r="O1172" i="1"/>
  <c r="S1172" i="1"/>
  <c r="Q1172" i="1"/>
  <c r="P1172" i="1"/>
  <c r="Q1149" i="1"/>
  <c r="S1149" i="1"/>
  <c r="O1149" i="1"/>
  <c r="P1149" i="1"/>
  <c r="S1222" i="1"/>
  <c r="P1222" i="1"/>
  <c r="O1222" i="1"/>
  <c r="Q1222" i="1"/>
  <c r="S1143" i="1"/>
  <c r="Q1143" i="1"/>
  <c r="P1143" i="1"/>
  <c r="O1143" i="1"/>
  <c r="P1074" i="1"/>
  <c r="O1074" i="1"/>
  <c r="S1074" i="1"/>
  <c r="Q1074" i="1"/>
  <c r="S5379" i="1"/>
  <c r="Q5379" i="1"/>
  <c r="P5379" i="1"/>
  <c r="O5379" i="1"/>
  <c r="Q5270" i="1"/>
  <c r="S5270" i="1"/>
  <c r="P5270" i="1"/>
  <c r="O5270" i="1"/>
  <c r="S5205" i="1"/>
  <c r="P5205" i="1"/>
  <c r="Q5205" i="1"/>
  <c r="O5205" i="1"/>
  <c r="S1659" i="1"/>
  <c r="Q1659" i="1"/>
  <c r="O1659" i="1"/>
  <c r="P1659" i="1"/>
  <c r="S1695" i="1"/>
  <c r="Q1695" i="1"/>
  <c r="O1695" i="1"/>
  <c r="P1695" i="1"/>
  <c r="S1486" i="1"/>
  <c r="Q1486" i="1"/>
  <c r="P1486" i="1"/>
  <c r="O1486" i="1"/>
  <c r="S1389" i="1"/>
  <c r="Q1389" i="1"/>
  <c r="P1389" i="1"/>
  <c r="O1389" i="1"/>
  <c r="Q1263" i="1"/>
  <c r="S1263" i="1"/>
  <c r="P1263" i="1"/>
  <c r="O1263" i="1"/>
  <c r="O1155" i="1"/>
  <c r="Q1155" i="1"/>
  <c r="P1155" i="1"/>
  <c r="S1155" i="1"/>
  <c r="S1277" i="1"/>
  <c r="Q1277" i="1"/>
  <c r="P1277" i="1"/>
  <c r="O1277" i="1"/>
  <c r="P1342" i="1"/>
  <c r="S1342" i="1"/>
  <c r="Q1342" i="1"/>
  <c r="O1342" i="1"/>
  <c r="P1121" i="1"/>
  <c r="S1121" i="1"/>
  <c r="Q1121" i="1"/>
  <c r="O1121" i="1"/>
  <c r="S1096" i="1"/>
  <c r="Q1096" i="1"/>
  <c r="P1096" i="1"/>
  <c r="O1096" i="1"/>
  <c r="S1138" i="1"/>
  <c r="Q1138" i="1"/>
  <c r="P1138" i="1"/>
  <c r="O1138" i="1"/>
  <c r="P5363" i="1"/>
  <c r="O5363" i="1"/>
  <c r="S5363" i="1"/>
  <c r="Q5363" i="1"/>
  <c r="S5348" i="1"/>
  <c r="P5348" i="1"/>
  <c r="O5348" i="1"/>
  <c r="Q5348" i="1"/>
  <c r="P5267" i="1"/>
  <c r="O5267" i="1"/>
  <c r="S5267" i="1"/>
  <c r="Q5267" i="1"/>
  <c r="S5286" i="1"/>
  <c r="Q5286" i="1"/>
  <c r="P5286" i="1"/>
  <c r="O5286" i="1"/>
  <c r="Q5131" i="1"/>
  <c r="P5131" i="1"/>
  <c r="O5131" i="1"/>
  <c r="S5131" i="1"/>
  <c r="S5180" i="1"/>
  <c r="P5180" i="1"/>
  <c r="Q5180" i="1"/>
  <c r="O5180" i="1"/>
  <c r="S5200" i="1"/>
  <c r="P5200" i="1"/>
  <c r="Q5200" i="1"/>
  <c r="O5200" i="1"/>
  <c r="S5167" i="1"/>
  <c r="Q5167" i="1"/>
  <c r="P5167" i="1"/>
  <c r="O5167" i="1"/>
  <c r="O1808" i="1"/>
  <c r="P1808" i="1"/>
  <c r="Q1808" i="1"/>
  <c r="S1808" i="1"/>
  <c r="S5195" i="1"/>
  <c r="P5195" i="1"/>
  <c r="Q5195" i="1"/>
  <c r="O5195" i="1"/>
  <c r="S1610" i="1"/>
  <c r="Q1610" i="1"/>
  <c r="P1610" i="1"/>
  <c r="O1610" i="1"/>
  <c r="P1694" i="1"/>
  <c r="O1694" i="1"/>
  <c r="S1694" i="1"/>
  <c r="Q1694" i="1"/>
  <c r="Q1678" i="1"/>
  <c r="P1678" i="1"/>
  <c r="O1678" i="1"/>
  <c r="S1678" i="1"/>
  <c r="Q1685" i="1"/>
  <c r="P1685" i="1"/>
  <c r="O1685" i="1"/>
  <c r="S1685" i="1"/>
  <c r="Q1757" i="1"/>
  <c r="P1757" i="1"/>
  <c r="O1757" i="1"/>
  <c r="S1757" i="1"/>
  <c r="O1463" i="1"/>
  <c r="S1463" i="1"/>
  <c r="Q1463" i="1"/>
  <c r="P1463" i="1"/>
  <c r="S1476" i="1"/>
  <c r="P1476" i="1"/>
  <c r="O1476" i="1"/>
  <c r="Q1476" i="1"/>
  <c r="S1468" i="1"/>
  <c r="Q1468" i="1"/>
  <c r="P1468" i="1"/>
  <c r="O1468" i="1"/>
  <c r="S1675" i="1"/>
  <c r="Q1675" i="1"/>
  <c r="O1675" i="1"/>
  <c r="P1675" i="1"/>
  <c r="P1650" i="1"/>
  <c r="O1650" i="1"/>
  <c r="S1650" i="1"/>
  <c r="Q1650" i="1"/>
  <c r="S1512" i="1"/>
  <c r="O1512" i="1"/>
  <c r="P1512" i="1"/>
  <c r="Q1512" i="1"/>
  <c r="P1473" i="1"/>
  <c r="S1473" i="1"/>
  <c r="O1473" i="1"/>
  <c r="Q1473" i="1"/>
  <c r="P1382" i="1"/>
  <c r="S1382" i="1"/>
  <c r="Q1382" i="1"/>
  <c r="O1382" i="1"/>
  <c r="S1569" i="1"/>
  <c r="Q1569" i="1"/>
  <c r="P1569" i="1"/>
  <c r="O1569" i="1"/>
  <c r="S1485" i="1"/>
  <c r="O1485" i="1"/>
  <c r="P1485" i="1"/>
  <c r="Q1485" i="1"/>
  <c r="P1536" i="1"/>
  <c r="O1536" i="1"/>
  <c r="S1536" i="1"/>
  <c r="Q1536" i="1"/>
  <c r="O1572" i="1"/>
  <c r="S1572" i="1"/>
  <c r="Q1572" i="1"/>
  <c r="P1572" i="1"/>
  <c r="S1386" i="1"/>
  <c r="Q1386" i="1"/>
  <c r="P1386" i="1"/>
  <c r="O1386" i="1"/>
  <c r="S1320" i="1"/>
  <c r="Q1320" i="1"/>
  <c r="P1320" i="1"/>
  <c r="O1320" i="1"/>
  <c r="S1339" i="1"/>
  <c r="Q1339" i="1"/>
  <c r="P1339" i="1"/>
  <c r="O1339" i="1"/>
  <c r="S1443" i="1"/>
  <c r="Q1443" i="1"/>
  <c r="P1443" i="1"/>
  <c r="O1443" i="1"/>
  <c r="Q1449" i="1"/>
  <c r="P1449" i="1"/>
  <c r="S1449" i="1"/>
  <c r="O1449" i="1"/>
  <c r="S1375" i="1"/>
  <c r="Q1375" i="1"/>
  <c r="P1375" i="1"/>
  <c r="O1375" i="1"/>
  <c r="P1267" i="1"/>
  <c r="O1267" i="1"/>
  <c r="Q1267" i="1"/>
  <c r="S1267" i="1"/>
  <c r="S1275" i="1"/>
  <c r="P1275" i="1"/>
  <c r="O1275" i="1"/>
  <c r="Q1275" i="1"/>
  <c r="O1150" i="1"/>
  <c r="S1150" i="1"/>
  <c r="Q1150" i="1"/>
  <c r="P1150" i="1"/>
  <c r="S1286" i="1"/>
  <c r="Q1286" i="1"/>
  <c r="P1286" i="1"/>
  <c r="O1286" i="1"/>
  <c r="S1271" i="1"/>
  <c r="Q1271" i="1"/>
  <c r="P1271" i="1"/>
  <c r="O1271" i="1"/>
  <c r="Q1134" i="1"/>
  <c r="S1134" i="1"/>
  <c r="P1134" i="1"/>
  <c r="O1134" i="1"/>
  <c r="Q1119" i="1"/>
  <c r="S1119" i="1"/>
  <c r="P1119" i="1"/>
  <c r="O1119" i="1"/>
  <c r="S1236" i="1"/>
  <c r="Q1236" i="1"/>
  <c r="P1236" i="1"/>
  <c r="O1236" i="1"/>
  <c r="Q1154" i="1"/>
  <c r="S1154" i="1"/>
  <c r="O1154" i="1"/>
  <c r="P1154" i="1"/>
  <c r="S1193" i="1"/>
  <c r="Q1193" i="1"/>
  <c r="P1193" i="1"/>
  <c r="O1193" i="1"/>
  <c r="P1044" i="1"/>
  <c r="O1044" i="1"/>
  <c r="S1044" i="1"/>
  <c r="Q1044" i="1"/>
  <c r="Q1075" i="1"/>
  <c r="P1075" i="1"/>
  <c r="O1075" i="1"/>
  <c r="S1075" i="1"/>
  <c r="S1091" i="1"/>
  <c r="Q1091" i="1"/>
  <c r="P1091" i="1"/>
  <c r="O1091" i="1"/>
  <c r="S1087" i="1"/>
  <c r="Q1087" i="1"/>
  <c r="P1087" i="1"/>
  <c r="O1087" i="1"/>
  <c r="S1058" i="1"/>
  <c r="Q1058" i="1"/>
  <c r="P1058" i="1"/>
  <c r="O1058" i="1"/>
  <c r="S1123" i="1"/>
  <c r="O1123" i="1"/>
  <c r="Q1123" i="1"/>
  <c r="P1123" i="1"/>
  <c r="Q942" i="1"/>
  <c r="S942" i="1"/>
  <c r="O942" i="1"/>
  <c r="P942" i="1"/>
  <c r="P914" i="1"/>
  <c r="Q914" i="1"/>
  <c r="O914" i="1"/>
  <c r="S914" i="1"/>
  <c r="S1068" i="1"/>
  <c r="Q1068" i="1"/>
  <c r="P1068" i="1"/>
  <c r="O1068" i="1"/>
  <c r="S943" i="1"/>
  <c r="Q943" i="1"/>
  <c r="P943" i="1"/>
  <c r="O943" i="1"/>
  <c r="Q814" i="1"/>
  <c r="S814" i="1"/>
  <c r="P814" i="1"/>
  <c r="O814" i="1"/>
  <c r="O862" i="1"/>
  <c r="P862" i="1"/>
  <c r="S862" i="1"/>
  <c r="Q862" i="1"/>
  <c r="P768" i="1"/>
  <c r="S768" i="1"/>
  <c r="Q768" i="1"/>
  <c r="O768" i="1"/>
  <c r="O806" i="1"/>
  <c r="S806" i="1"/>
  <c r="Q806" i="1"/>
  <c r="P806" i="1"/>
  <c r="P783" i="1"/>
  <c r="S783" i="1"/>
  <c r="Q783" i="1"/>
  <c r="O783" i="1"/>
  <c r="Q583" i="1"/>
  <c r="P583" i="1"/>
  <c r="O583" i="1"/>
  <c r="S583" i="1"/>
  <c r="S622" i="1"/>
  <c r="Q622" i="1"/>
  <c r="P622" i="1"/>
  <c r="O622" i="1"/>
  <c r="S577" i="1"/>
  <c r="Q577" i="1"/>
  <c r="P577" i="1"/>
  <c r="O577" i="1"/>
  <c r="S637" i="1"/>
  <c r="P637" i="1"/>
  <c r="Q637" i="1"/>
  <c r="O637" i="1"/>
  <c r="S681" i="1"/>
  <c r="Q681" i="1"/>
  <c r="O681" i="1"/>
  <c r="P681" i="1"/>
  <c r="P711" i="1"/>
  <c r="O711" i="1"/>
  <c r="S711" i="1"/>
  <c r="Q711" i="1"/>
  <c r="Q525" i="1"/>
  <c r="O525" i="1"/>
  <c r="P525" i="1"/>
  <c r="S525" i="1"/>
  <c r="O706" i="1"/>
  <c r="S706" i="1"/>
  <c r="Q706" i="1"/>
  <c r="P706" i="1"/>
  <c r="S482" i="1"/>
  <c r="Q482" i="1"/>
  <c r="P482" i="1"/>
  <c r="O482" i="1"/>
  <c r="S388" i="1"/>
  <c r="P388" i="1"/>
  <c r="Q388" i="1"/>
  <c r="O388" i="1"/>
  <c r="S531" i="1"/>
  <c r="P531" i="1"/>
  <c r="O531" i="1"/>
  <c r="Q531" i="1"/>
  <c r="Q477" i="1"/>
  <c r="P477" i="1"/>
  <c r="S477" i="1"/>
  <c r="O477" i="1"/>
  <c r="O426" i="1"/>
  <c r="Q426" i="1"/>
  <c r="P426" i="1"/>
  <c r="S426" i="1"/>
  <c r="Q420" i="1"/>
  <c r="O420" i="1"/>
  <c r="P420" i="1"/>
  <c r="S420" i="1"/>
  <c r="O467" i="1"/>
  <c r="S467" i="1"/>
  <c r="Q467" i="1"/>
  <c r="P467" i="1"/>
  <c r="Q310" i="1"/>
  <c r="P310" i="1"/>
  <c r="O310" i="1"/>
  <c r="S310" i="1"/>
  <c r="O240" i="1"/>
  <c r="S240" i="1"/>
  <c r="Q240" i="1"/>
  <c r="P240" i="1"/>
  <c r="P139" i="1"/>
  <c r="O139" i="1"/>
  <c r="S139" i="1"/>
  <c r="Q139" i="1"/>
  <c r="Q195" i="1"/>
  <c r="P195" i="1"/>
  <c r="O195" i="1"/>
  <c r="S195" i="1"/>
  <c r="S131" i="1"/>
  <c r="Q131" i="1"/>
  <c r="P131" i="1"/>
  <c r="O131" i="1"/>
  <c r="S167" i="1"/>
  <c r="Q167" i="1"/>
  <c r="P167" i="1"/>
  <c r="O167" i="1"/>
  <c r="S205" i="1"/>
  <c r="Q205" i="1"/>
  <c r="P205" i="1"/>
  <c r="O205" i="1"/>
  <c r="Q327" i="1"/>
  <c r="P327" i="1"/>
  <c r="O327" i="1"/>
  <c r="S327" i="1"/>
  <c r="S234" i="1"/>
  <c r="P234" i="1"/>
  <c r="Q234" i="1"/>
  <c r="O234" i="1"/>
  <c r="O360" i="1"/>
  <c r="S360" i="1"/>
  <c r="Q360" i="1"/>
  <c r="P360" i="1"/>
  <c r="S229" i="1"/>
  <c r="P229" i="1"/>
  <c r="Q229" i="1"/>
  <c r="O229" i="1"/>
  <c r="S5340" i="1"/>
  <c r="Q5340" i="1"/>
  <c r="P5340" i="1"/>
  <c r="O5340" i="1"/>
  <c r="Q5280" i="1"/>
  <c r="S5280" i="1"/>
  <c r="P5280" i="1"/>
  <c r="O5280" i="1"/>
  <c r="S5152" i="1"/>
  <c r="Q5152" i="1"/>
  <c r="P5152" i="1"/>
  <c r="O5152" i="1"/>
  <c r="P5125" i="1"/>
  <c r="S5125" i="1"/>
  <c r="Q5125" i="1"/>
  <c r="O5125" i="1"/>
  <c r="S5151" i="1"/>
  <c r="Q5151" i="1"/>
  <c r="O5151" i="1"/>
  <c r="P5151" i="1"/>
  <c r="Q1801" i="1"/>
  <c r="S1801" i="1"/>
  <c r="P1801" i="1"/>
  <c r="O1801" i="1"/>
  <c r="S5178" i="1"/>
  <c r="P5178" i="1"/>
  <c r="Q5178" i="1"/>
  <c r="O5178" i="1"/>
  <c r="S1639" i="1"/>
  <c r="Q1639" i="1"/>
  <c r="P1639" i="1"/>
  <c r="O1639" i="1"/>
  <c r="O1716" i="1"/>
  <c r="Q1716" i="1"/>
  <c r="P1716" i="1"/>
  <c r="S1716" i="1"/>
  <c r="O1605" i="1"/>
  <c r="S1605" i="1"/>
  <c r="Q1605" i="1"/>
  <c r="P1605" i="1"/>
  <c r="S1505" i="1"/>
  <c r="Q1505" i="1"/>
  <c r="P1505" i="1"/>
  <c r="O1505" i="1"/>
  <c r="O1602" i="1"/>
  <c r="S1602" i="1"/>
  <c r="P1602" i="1"/>
  <c r="Q1602" i="1"/>
  <c r="S1547" i="1"/>
  <c r="P1547" i="1"/>
  <c r="O1547" i="1"/>
  <c r="Q1547" i="1"/>
  <c r="Q1467" i="1"/>
  <c r="P1467" i="1"/>
  <c r="O1467" i="1"/>
  <c r="S1467" i="1"/>
  <c r="Q1406" i="1"/>
  <c r="P1406" i="1"/>
  <c r="O1406" i="1"/>
  <c r="S1406" i="1"/>
  <c r="S1345" i="1"/>
  <c r="Q1345" i="1"/>
  <c r="O1345" i="1"/>
  <c r="P1345" i="1"/>
  <c r="S1334" i="1"/>
  <c r="Q1334" i="1"/>
  <c r="P1334" i="1"/>
  <c r="O1334" i="1"/>
  <c r="S1266" i="1"/>
  <c r="Q1266" i="1"/>
  <c r="P1266" i="1"/>
  <c r="O1266" i="1"/>
  <c r="S1301" i="1"/>
  <c r="O1301" i="1"/>
  <c r="Q1301" i="1"/>
  <c r="P1301" i="1"/>
  <c r="S1349" i="1"/>
  <c r="Q1349" i="1"/>
  <c r="P1349" i="1"/>
  <c r="O1349" i="1"/>
  <c r="Q1227" i="1"/>
  <c r="S1227" i="1"/>
  <c r="P1227" i="1"/>
  <c r="O1227" i="1"/>
  <c r="P1084" i="1"/>
  <c r="O1084" i="1"/>
  <c r="S1084" i="1"/>
  <c r="Q1084" i="1"/>
  <c r="Q1110" i="1"/>
  <c r="P1110" i="1"/>
  <c r="S1110" i="1"/>
  <c r="O1110" i="1"/>
  <c r="Q1100" i="1"/>
  <c r="P1100" i="1"/>
  <c r="S1100" i="1"/>
  <c r="O1100" i="1"/>
  <c r="Q1020" i="1"/>
  <c r="P1020" i="1"/>
  <c r="S1020" i="1"/>
  <c r="O1020" i="1"/>
  <c r="P5368" i="1"/>
  <c r="O5368" i="1"/>
  <c r="S5368" i="1"/>
  <c r="Q5368" i="1"/>
  <c r="P5264" i="1"/>
  <c r="O5264" i="1"/>
  <c r="Q5264" i="1"/>
  <c r="S5264" i="1"/>
  <c r="P5155" i="1"/>
  <c r="Q5155" i="1"/>
  <c r="O5155" i="1"/>
  <c r="S5155" i="1"/>
  <c r="S5312" i="1"/>
  <c r="P5312" i="1"/>
  <c r="O5312" i="1"/>
  <c r="Q5312" i="1"/>
  <c r="P5191" i="1"/>
  <c r="O5191" i="1"/>
  <c r="S5191" i="1"/>
  <c r="Q5191" i="1"/>
  <c r="O1745" i="1"/>
  <c r="S1745" i="1"/>
  <c r="Q1745" i="1"/>
  <c r="P1745" i="1"/>
  <c r="P5175" i="1"/>
  <c r="S5175" i="1"/>
  <c r="Q5175" i="1"/>
  <c r="O5175" i="1"/>
  <c r="S1773" i="1"/>
  <c r="Q1773" i="1"/>
  <c r="P1773" i="1"/>
  <c r="O1773" i="1"/>
  <c r="Q1691" i="1"/>
  <c r="P1691" i="1"/>
  <c r="S1691" i="1"/>
  <c r="O1691" i="1"/>
  <c r="S1719" i="1"/>
  <c r="Q1719" i="1"/>
  <c r="P1719" i="1"/>
  <c r="O1719" i="1"/>
  <c r="Q1693" i="1"/>
  <c r="P1693" i="1"/>
  <c r="O1693" i="1"/>
  <c r="S1693" i="1"/>
  <c r="S1656" i="1"/>
  <c r="Q1656" i="1"/>
  <c r="P1656" i="1"/>
  <c r="O1656" i="1"/>
  <c r="Q1784" i="1"/>
  <c r="P1784" i="1"/>
  <c r="O1784" i="1"/>
  <c r="S1784" i="1"/>
  <c r="Q1479" i="1"/>
  <c r="P1479" i="1"/>
  <c r="O1479" i="1"/>
  <c r="S1479" i="1"/>
  <c r="S1706" i="1"/>
  <c r="Q1706" i="1"/>
  <c r="P1706" i="1"/>
  <c r="O1706" i="1"/>
  <c r="Q1621" i="1"/>
  <c r="S1621" i="1"/>
  <c r="P1621" i="1"/>
  <c r="O1621" i="1"/>
  <c r="Q1528" i="1"/>
  <c r="S1528" i="1"/>
  <c r="O1528" i="1"/>
  <c r="P1528" i="1"/>
  <c r="P1387" i="1"/>
  <c r="S1387" i="1"/>
  <c r="O1387" i="1"/>
  <c r="Q1387" i="1"/>
  <c r="Q1499" i="1"/>
  <c r="S1499" i="1"/>
  <c r="P1499" i="1"/>
  <c r="O1499" i="1"/>
  <c r="S1574" i="1"/>
  <c r="Q1574" i="1"/>
  <c r="P1574" i="1"/>
  <c r="O1574" i="1"/>
  <c r="P1445" i="1"/>
  <c r="O1445" i="1"/>
  <c r="Q1445" i="1"/>
  <c r="S1445" i="1"/>
  <c r="Q1396" i="1"/>
  <c r="P1396" i="1"/>
  <c r="O1396" i="1"/>
  <c r="S1396" i="1"/>
  <c r="S1331" i="1"/>
  <c r="Q1331" i="1"/>
  <c r="O1331" i="1"/>
  <c r="P1331" i="1"/>
  <c r="P1466" i="1"/>
  <c r="O1466" i="1"/>
  <c r="Q1466" i="1"/>
  <c r="S1466" i="1"/>
  <c r="S1316" i="1"/>
  <c r="Q1316" i="1"/>
  <c r="P1316" i="1"/>
  <c r="O1316" i="1"/>
  <c r="S1292" i="1"/>
  <c r="Q1292" i="1"/>
  <c r="P1292" i="1"/>
  <c r="O1292" i="1"/>
  <c r="P1322" i="1"/>
  <c r="S1322" i="1"/>
  <c r="O1322" i="1"/>
  <c r="Q1322" i="1"/>
  <c r="S1137" i="1"/>
  <c r="Q1137" i="1"/>
  <c r="P1137" i="1"/>
  <c r="O1137" i="1"/>
  <c r="S1013" i="1"/>
  <c r="P1013" i="1"/>
  <c r="Q1013" i="1"/>
  <c r="O1013" i="1"/>
  <c r="P5355" i="1"/>
  <c r="O5355" i="1"/>
  <c r="S5355" i="1"/>
  <c r="Q5355" i="1"/>
  <c r="Q5288" i="1"/>
  <c r="O5288" i="1"/>
  <c r="S5288" i="1"/>
  <c r="P5288" i="1"/>
  <c r="S5147" i="1"/>
  <c r="P5147" i="1"/>
  <c r="O5147" i="1"/>
  <c r="Q5147" i="1"/>
  <c r="Q1807" i="1"/>
  <c r="S1807" i="1"/>
  <c r="P1807" i="1"/>
  <c r="O1807" i="1"/>
  <c r="S5177" i="1"/>
  <c r="Q5177" i="1"/>
  <c r="P5177" i="1"/>
  <c r="O5177" i="1"/>
  <c r="P5186" i="1"/>
  <c r="O5186" i="1"/>
  <c r="S5186" i="1"/>
  <c r="Q5186" i="1"/>
  <c r="Q1737" i="1"/>
  <c r="O1737" i="1"/>
  <c r="S1737" i="1"/>
  <c r="P1737" i="1"/>
  <c r="P5156" i="1"/>
  <c r="Q5156" i="1"/>
  <c r="O5156" i="1"/>
  <c r="S5156" i="1"/>
  <c r="S5188" i="1"/>
  <c r="P5188" i="1"/>
  <c r="Q5188" i="1"/>
  <c r="O5188" i="1"/>
  <c r="S1781" i="1"/>
  <c r="P1781" i="1"/>
  <c r="O1781" i="1"/>
  <c r="Q1781" i="1"/>
  <c r="S1744" i="1"/>
  <c r="Q1744" i="1"/>
  <c r="P1744" i="1"/>
  <c r="O1744" i="1"/>
  <c r="Q1799" i="1"/>
  <c r="S1799" i="1"/>
  <c r="O1799" i="1"/>
  <c r="P1799" i="1"/>
  <c r="Q1683" i="1"/>
  <c r="S1683" i="1"/>
  <c r="P1683" i="1"/>
  <c r="O1683" i="1"/>
  <c r="S1630" i="1"/>
  <c r="Q1630" i="1"/>
  <c r="O1630" i="1"/>
  <c r="P1630" i="1"/>
  <c r="S1672" i="1"/>
  <c r="P1672" i="1"/>
  <c r="O1672" i="1"/>
  <c r="Q1672" i="1"/>
  <c r="Q1648" i="1"/>
  <c r="S1648" i="1"/>
  <c r="P1648" i="1"/>
  <c r="O1648" i="1"/>
  <c r="S1687" i="1"/>
  <c r="Q1687" i="1"/>
  <c r="O1687" i="1"/>
  <c r="P1687" i="1"/>
  <c r="S1511" i="1"/>
  <c r="Q1511" i="1"/>
  <c r="P1511" i="1"/>
  <c r="O1511" i="1"/>
  <c r="Q1698" i="1"/>
  <c r="S1698" i="1"/>
  <c r="P1698" i="1"/>
  <c r="O1698" i="1"/>
  <c r="S1736" i="1"/>
  <c r="Q1736" i="1"/>
  <c r="P1736" i="1"/>
  <c r="O1736" i="1"/>
  <c r="Q1734" i="1"/>
  <c r="P1734" i="1"/>
  <c r="O1734" i="1"/>
  <c r="S1734" i="1"/>
  <c r="S1671" i="1"/>
  <c r="Q1671" i="1"/>
  <c r="P1671" i="1"/>
  <c r="O1671" i="1"/>
  <c r="Q1663" i="1"/>
  <c r="S1663" i="1"/>
  <c r="P1663" i="1"/>
  <c r="O1663" i="1"/>
  <c r="S1627" i="1"/>
  <c r="Q1627" i="1"/>
  <c r="P1627" i="1"/>
  <c r="O1627" i="1"/>
  <c r="S1743" i="1"/>
  <c r="P1743" i="1"/>
  <c r="O1743" i="1"/>
  <c r="Q1743" i="1"/>
  <c r="O1616" i="1"/>
  <c r="S1616" i="1"/>
  <c r="Q1616" i="1"/>
  <c r="P1616" i="1"/>
  <c r="Q1562" i="1"/>
  <c r="S1562" i="1"/>
  <c r="O1562" i="1"/>
  <c r="P1562" i="1"/>
  <c r="S1480" i="1"/>
  <c r="O1480" i="1"/>
  <c r="Q1480" i="1"/>
  <c r="P1480" i="1"/>
  <c r="S1525" i="1"/>
  <c r="Q1525" i="1"/>
  <c r="O1525" i="1"/>
  <c r="P1525" i="1"/>
  <c r="S1360" i="1"/>
  <c r="O1360" i="1"/>
  <c r="P1360" i="1"/>
  <c r="Q1360" i="1"/>
  <c r="S1371" i="1"/>
  <c r="Q1371" i="1"/>
  <c r="P1371" i="1"/>
  <c r="O1371" i="1"/>
  <c r="S1328" i="1"/>
  <c r="Q1328" i="1"/>
  <c r="P1328" i="1"/>
  <c r="O1328" i="1"/>
  <c r="S1379" i="1"/>
  <c r="Q1379" i="1"/>
  <c r="P1379" i="1"/>
  <c r="O1379" i="1"/>
  <c r="S1427" i="1"/>
  <c r="Q1427" i="1"/>
  <c r="P1427" i="1"/>
  <c r="O1427" i="1"/>
  <c r="P1372" i="1"/>
  <c r="S1372" i="1"/>
  <c r="Q1372" i="1"/>
  <c r="O1372" i="1"/>
  <c r="S1261" i="1"/>
  <c r="P1261" i="1"/>
  <c r="O1261" i="1"/>
  <c r="Q1261" i="1"/>
  <c r="Q1269" i="1"/>
  <c r="P1269" i="1"/>
  <c r="S1269" i="1"/>
  <c r="O1269" i="1"/>
  <c r="O1145" i="1"/>
  <c r="S1145" i="1"/>
  <c r="Q1145" i="1"/>
  <c r="P1145" i="1"/>
  <c r="Q1283" i="1"/>
  <c r="S1283" i="1"/>
  <c r="P1283" i="1"/>
  <c r="O1283" i="1"/>
  <c r="P1131" i="1"/>
  <c r="S1131" i="1"/>
  <c r="Q1131" i="1"/>
  <c r="O1131" i="1"/>
  <c r="S1246" i="1"/>
  <c r="Q1246" i="1"/>
  <c r="P1246" i="1"/>
  <c r="O1246" i="1"/>
  <c r="S1113" i="1"/>
  <c r="Q1113" i="1"/>
  <c r="P1113" i="1"/>
  <c r="O1113" i="1"/>
  <c r="S1048" i="1"/>
  <c r="Q1048" i="1"/>
  <c r="P1048" i="1"/>
  <c r="O1048" i="1"/>
  <c r="Q1040" i="1"/>
  <c r="P1040" i="1"/>
  <c r="O1040" i="1"/>
  <c r="S1040" i="1"/>
  <c r="S1092" i="1"/>
  <c r="Q1092" i="1"/>
  <c r="P1092" i="1"/>
  <c r="O1092" i="1"/>
  <c r="S1021" i="1"/>
  <c r="Q1021" i="1"/>
  <c r="P1021" i="1"/>
  <c r="O1021" i="1"/>
  <c r="S1083" i="1"/>
  <c r="Q1083" i="1"/>
  <c r="P1083" i="1"/>
  <c r="O1083" i="1"/>
  <c r="S1031" i="1"/>
  <c r="Q1031" i="1"/>
  <c r="P1031" i="1"/>
  <c r="O1031" i="1"/>
  <c r="S938" i="1"/>
  <c r="O938" i="1"/>
  <c r="Q938" i="1"/>
  <c r="P938" i="1"/>
  <c r="Q910" i="1"/>
  <c r="O910" i="1"/>
  <c r="P910" i="1"/>
  <c r="S910" i="1"/>
  <c r="S1057" i="1"/>
  <c r="Q1057" i="1"/>
  <c r="P1057" i="1"/>
  <c r="O1057" i="1"/>
  <c r="S785" i="1"/>
  <c r="P785" i="1"/>
  <c r="Q785" i="1"/>
  <c r="O785" i="1"/>
  <c r="S832" i="1"/>
  <c r="Q832" i="1"/>
  <c r="P832" i="1"/>
  <c r="O832" i="1"/>
  <c r="S1052" i="1"/>
  <c r="Q1052" i="1"/>
  <c r="P1052" i="1"/>
  <c r="O1052" i="1"/>
  <c r="P683" i="1"/>
  <c r="O683" i="1"/>
  <c r="S683" i="1"/>
  <c r="Q683" i="1"/>
  <c r="O714" i="1"/>
  <c r="Q714" i="1"/>
  <c r="P714" i="1"/>
  <c r="S714" i="1"/>
  <c r="S792" i="1"/>
  <c r="O792" i="1"/>
  <c r="Q792" i="1"/>
  <c r="P792" i="1"/>
  <c r="S795" i="1"/>
  <c r="P795" i="1"/>
  <c r="Q795" i="1"/>
  <c r="O795" i="1"/>
  <c r="S536" i="1"/>
  <c r="P536" i="1"/>
  <c r="O536" i="1"/>
  <c r="Q536" i="1"/>
  <c r="O599" i="1"/>
  <c r="S599" i="1"/>
  <c r="Q599" i="1"/>
  <c r="P599" i="1"/>
  <c r="P591" i="1"/>
  <c r="O591" i="1"/>
  <c r="S591" i="1"/>
  <c r="Q591" i="1"/>
  <c r="Q546" i="1"/>
  <c r="P546" i="1"/>
  <c r="O546" i="1"/>
  <c r="S546" i="1"/>
  <c r="Q538" i="1"/>
  <c r="P538" i="1"/>
  <c r="O538" i="1"/>
  <c r="S538" i="1"/>
  <c r="S543" i="1"/>
  <c r="Q543" i="1"/>
  <c r="P543" i="1"/>
  <c r="O543" i="1"/>
  <c r="S632" i="1"/>
  <c r="Q632" i="1"/>
  <c r="P632" i="1"/>
  <c r="O632" i="1"/>
  <c r="Q659" i="1"/>
  <c r="O659" i="1"/>
  <c r="S659" i="1"/>
  <c r="P659" i="1"/>
  <c r="S684" i="1"/>
  <c r="P684" i="1"/>
  <c r="O684" i="1"/>
  <c r="Q684" i="1"/>
  <c r="S429" i="1"/>
  <c r="Q429" i="1"/>
  <c r="P429" i="1"/>
  <c r="O429" i="1"/>
  <c r="Q452" i="1"/>
  <c r="S452" i="1"/>
  <c r="P452" i="1"/>
  <c r="O452" i="1"/>
  <c r="S548" i="1"/>
  <c r="Q548" i="1"/>
  <c r="P548" i="1"/>
  <c r="O548" i="1"/>
  <c r="Q469" i="1"/>
  <c r="S469" i="1"/>
  <c r="P469" i="1"/>
  <c r="O469" i="1"/>
  <c r="Q385" i="1"/>
  <c r="O385" i="1"/>
  <c r="S385" i="1"/>
  <c r="P385" i="1"/>
  <c r="Q448" i="1"/>
  <c r="S448" i="1"/>
  <c r="P448" i="1"/>
  <c r="O448" i="1"/>
  <c r="S481" i="1"/>
  <c r="P481" i="1"/>
  <c r="O481" i="1"/>
  <c r="Q481" i="1"/>
  <c r="S293" i="1"/>
  <c r="Q293" i="1"/>
  <c r="P293" i="1"/>
  <c r="O293" i="1"/>
  <c r="P369" i="1"/>
  <c r="Q369" i="1"/>
  <c r="O369" i="1"/>
  <c r="S369" i="1"/>
  <c r="S330" i="1"/>
  <c r="Q330" i="1"/>
  <c r="P330" i="1"/>
  <c r="O330" i="1"/>
  <c r="Q515" i="1"/>
  <c r="S515" i="1"/>
  <c r="P515" i="1"/>
  <c r="O515" i="1"/>
  <c r="S424" i="1"/>
  <c r="Q424" i="1"/>
  <c r="P424" i="1"/>
  <c r="O424" i="1"/>
  <c r="Q361" i="1"/>
  <c r="S361" i="1"/>
  <c r="P361" i="1"/>
  <c r="O361" i="1"/>
  <c r="P354" i="1"/>
  <c r="S354" i="1"/>
  <c r="Q354" i="1"/>
  <c r="O354" i="1"/>
  <c r="P134" i="1"/>
  <c r="O134" i="1"/>
  <c r="S134" i="1"/>
  <c r="Q134" i="1"/>
  <c r="S181" i="1"/>
  <c r="Q181" i="1"/>
  <c r="P181" i="1"/>
  <c r="O181" i="1"/>
  <c r="Q203" i="1"/>
  <c r="P203" i="1"/>
  <c r="O203" i="1"/>
  <c r="S203" i="1"/>
  <c r="S126" i="1"/>
  <c r="Q126" i="1"/>
  <c r="P126" i="1"/>
  <c r="O126" i="1"/>
  <c r="P154" i="1"/>
  <c r="S154" i="1"/>
  <c r="Q154" i="1"/>
  <c r="O154" i="1"/>
  <c r="S191" i="1"/>
  <c r="Q191" i="1"/>
  <c r="P191" i="1"/>
  <c r="O191" i="1"/>
  <c r="P286" i="1"/>
  <c r="S286" i="1"/>
  <c r="Q286" i="1"/>
  <c r="O286" i="1"/>
  <c r="P316" i="1"/>
  <c r="S316" i="1"/>
  <c r="Q316" i="1"/>
  <c r="O316" i="1"/>
  <c r="P94" i="1"/>
  <c r="O94" i="1"/>
  <c r="S94" i="1"/>
  <c r="Q94" i="1"/>
  <c r="P69" i="1"/>
  <c r="Q69" i="1"/>
  <c r="S69" i="1"/>
  <c r="O69" i="1"/>
  <c r="S92" i="1"/>
  <c r="P92" i="1"/>
  <c r="Q92" i="1"/>
  <c r="O92" i="1"/>
  <c r="P237" i="1"/>
  <c r="O237" i="1"/>
  <c r="S237" i="1"/>
  <c r="Q237" i="1"/>
  <c r="Q1176" i="1"/>
  <c r="Q5394" i="1"/>
  <c r="Q5332" i="1"/>
  <c r="Q875" i="1"/>
  <c r="Q5299" i="1"/>
  <c r="Q5228" i="1"/>
  <c r="Q5304" i="1"/>
  <c r="Q882" i="1"/>
  <c r="Q5233" i="1"/>
  <c r="Q5392" i="1"/>
  <c r="Q5308" i="1"/>
  <c r="Q1214" i="1"/>
  <c r="Q5391" i="1"/>
  <c r="Q1160" i="1"/>
  <c r="Q5211" i="1"/>
  <c r="Q5259" i="1"/>
  <c r="Q34" i="1"/>
  <c r="Q5402" i="1"/>
  <c r="Q5255" i="1"/>
  <c r="Q5303" i="1"/>
  <c r="Q5403" i="1"/>
  <c r="Q32" i="1"/>
  <c r="Q5219" i="1"/>
  <c r="Q5334" i="1"/>
  <c r="Q5258" i="1"/>
  <c r="Q888" i="1"/>
  <c r="Q52" i="1"/>
  <c r="Q5302" i="1"/>
  <c r="Q5390" i="1"/>
  <c r="Q9" i="1"/>
  <c r="Q880" i="1"/>
  <c r="Q1188" i="1"/>
  <c r="Q5325" i="1"/>
  <c r="Q5327" i="1"/>
  <c r="Q5209" i="1"/>
  <c r="Q5229" i="1"/>
  <c r="Q5330" i="1"/>
  <c r="Q28" i="1"/>
  <c r="Q1168" i="1"/>
  <c r="Q1211" i="1"/>
  <c r="Q1218" i="1"/>
  <c r="Q5226" i="1"/>
  <c r="Q5212" i="1"/>
  <c r="Q5309" i="1"/>
  <c r="Q13" i="1"/>
  <c r="Q1217" i="1"/>
  <c r="Q5223" i="1"/>
  <c r="Q1209" i="1"/>
  <c r="Q5320" i="1"/>
  <c r="Q7" i="1"/>
  <c r="Q1216" i="1"/>
  <c r="Q54" i="1"/>
  <c r="Q5301" i="1"/>
  <c r="Q870" i="1"/>
  <c r="Q5398" i="1"/>
  <c r="Q1185" i="1"/>
  <c r="Q5401" i="1"/>
  <c r="Q8" i="1"/>
  <c r="Q1210" i="1"/>
  <c r="Q47" i="1"/>
  <c r="Q890" i="1"/>
  <c r="Q5247" i="1"/>
  <c r="Q5224" i="1"/>
  <c r="Q5241" i="1"/>
  <c r="Q897" i="1"/>
  <c r="Q1165" i="1"/>
  <c r="Q5399" i="1"/>
  <c r="Q5243" i="1"/>
  <c r="Q1208" i="1"/>
  <c r="Q5257" i="1"/>
  <c r="Q5216" i="1"/>
  <c r="Q5238" i="1"/>
  <c r="Q5328" i="1"/>
  <c r="Q1207" i="1"/>
  <c r="Q5305" i="1"/>
  <c r="Q1192" i="1"/>
  <c r="Q5307" i="1"/>
  <c r="Q5335" i="1"/>
  <c r="Q5253" i="1"/>
  <c r="Q1204" i="1"/>
  <c r="Q872" i="1"/>
  <c r="Q884" i="1"/>
  <c r="Q5227" i="1"/>
  <c r="Q896" i="1"/>
  <c r="Q5214" i="1"/>
  <c r="Q48" i="1"/>
  <c r="Q1164" i="1"/>
  <c r="Q5218" i="1"/>
  <c r="Q1179" i="1"/>
  <c r="Q30" i="1"/>
  <c r="Q5377" i="1"/>
  <c r="Q5321" i="1"/>
  <c r="Q881" i="1"/>
  <c r="Q1543" i="1"/>
  <c r="Q14" i="1"/>
  <c r="Q5324" i="1"/>
  <c r="Q5298" i="1"/>
  <c r="Q1159" i="1"/>
  <c r="Q876" i="1"/>
  <c r="Q57" i="1"/>
  <c r="Q5249" i="1"/>
  <c r="Q5333" i="1"/>
  <c r="Q889" i="1"/>
  <c r="Q5220" i="1"/>
  <c r="Q1175" i="1"/>
  <c r="Q1205" i="1"/>
  <c r="Q1186" i="1"/>
  <c r="Q11" i="1"/>
  <c r="Q5254" i="1"/>
  <c r="Q5213" i="1"/>
  <c r="Q5387" i="1"/>
  <c r="Q5208" i="1"/>
  <c r="Q5388" i="1"/>
  <c r="Q5206" i="1"/>
  <c r="Q5240" i="1"/>
  <c r="Q5237" i="1"/>
  <c r="Q883" i="1"/>
  <c r="Q1206" i="1"/>
  <c r="Q5319" i="1"/>
  <c r="Q885" i="1"/>
  <c r="Q893" i="1"/>
  <c r="Q56" i="1"/>
  <c r="Q27" i="1"/>
  <c r="Q1161" i="1"/>
  <c r="Q1221" i="1"/>
  <c r="Q42" i="1"/>
  <c r="Q1189" i="1"/>
  <c r="Q5222" i="1"/>
  <c r="Q5393" i="1"/>
  <c r="Q1545" i="1"/>
  <c r="Q5395" i="1"/>
  <c r="Q5311" i="1"/>
  <c r="Q44" i="1"/>
  <c r="Q1212" i="1"/>
  <c r="Q1183" i="1"/>
  <c r="Q5242" i="1"/>
  <c r="Q31" i="1"/>
  <c r="Q59" i="1"/>
  <c r="Q1180" i="1"/>
  <c r="Q1191" i="1"/>
  <c r="Q1219" i="1"/>
  <c r="Q1169" i="1"/>
  <c r="Q1166" i="1"/>
  <c r="Q5245" i="1"/>
  <c r="Q1220" i="1"/>
  <c r="Q5322" i="1"/>
  <c r="Q5326" i="1"/>
  <c r="Q35" i="1"/>
  <c r="Q5323" i="1"/>
  <c r="Q1187" i="1"/>
  <c r="Q895" i="1"/>
  <c r="Q1190" i="1"/>
  <c r="Q892" i="1"/>
  <c r="Q5256" i="1"/>
  <c r="Q5400" i="1"/>
  <c r="Q5215" i="1"/>
  <c r="Q869" i="1"/>
  <c r="Q5389" i="1"/>
  <c r="Q877" i="1"/>
  <c r="Q5244" i="1"/>
  <c r="Q6" i="1"/>
  <c r="Q5221" i="1"/>
  <c r="Q1162" i="1"/>
  <c r="Q873" i="1"/>
  <c r="Q5300" i="1"/>
  <c r="Q5306" i="1"/>
  <c r="Q1163" i="1"/>
  <c r="Q891" i="1"/>
  <c r="Q46" i="1"/>
  <c r="Q894" i="1"/>
  <c r="Q1178" i="1"/>
  <c r="Q5397" i="1"/>
  <c r="Q10" i="1"/>
  <c r="Q29" i="1"/>
  <c r="Q5217" i="1"/>
  <c r="Q43" i="1"/>
  <c r="Q5396" i="1"/>
  <c r="Q5386" i="1"/>
  <c r="Q1546" i="1"/>
  <c r="Q5210" i="1"/>
  <c r="Q1174" i="1"/>
  <c r="Q5250" i="1"/>
  <c r="Q1215" i="1"/>
  <c r="Q1544" i="1"/>
  <c r="Q5239" i="1"/>
  <c r="Q1213" i="1"/>
  <c r="Q1167" i="1"/>
  <c r="Q5207" i="1"/>
  <c r="Q12" i="1"/>
  <c r="Q874" i="1"/>
  <c r="Q5252" i="1"/>
  <c r="Q33" i="1"/>
  <c r="Q1184" i="1"/>
  <c r="Q45" i="1"/>
  <c r="Q5310" i="1"/>
  <c r="Q50" i="1"/>
  <c r="Q1182" i="1"/>
  <c r="Q51" i="1"/>
  <c r="Q53" i="1"/>
  <c r="Q5331" i="1"/>
  <c r="Q58" i="1"/>
  <c r="Q5336" i="1"/>
  <c r="Q5260" i="1"/>
  <c r="Q5246" i="1"/>
  <c r="Q5248" i="1"/>
  <c r="Q1170" i="1"/>
  <c r="Q1177" i="1"/>
  <c r="Q1181" i="1"/>
  <c r="Q5225" i="1"/>
  <c r="Q886" i="1"/>
  <c r="Q55" i="1"/>
  <c r="Q871" i="1"/>
  <c r="Q49" i="1"/>
  <c r="Q5251" i="1"/>
  <c r="Q5329" i="1"/>
  <c r="Q887" i="1"/>
  <c r="S27" i="1" l="1"/>
  <c r="S5298" i="1"/>
  <c r="S6" i="1"/>
  <c r="S5333" i="1" l="1"/>
  <c r="S5214" i="1"/>
  <c r="S29" i="1"/>
  <c r="S52" i="1"/>
  <c r="S5256" i="1"/>
  <c r="S48" i="1"/>
  <c r="S14" i="1"/>
  <c r="S1205" i="1"/>
  <c r="S5252" i="1"/>
  <c r="S5210" i="1"/>
  <c r="S5320" i="1"/>
  <c r="S5396" i="1"/>
  <c r="S5248" i="1"/>
  <c r="S1545" i="1"/>
  <c r="S5259" i="1"/>
  <c r="S5209" i="1"/>
  <c r="S5328" i="1"/>
  <c r="S5401" i="1"/>
  <c r="S5254" i="1"/>
  <c r="S1166" i="1"/>
  <c r="S884" i="1"/>
  <c r="S1183" i="1"/>
  <c r="S1218" i="1"/>
  <c r="S5237" i="1"/>
  <c r="S5249" i="1"/>
  <c r="S1170" i="1"/>
  <c r="S5311" i="1"/>
  <c r="S877" i="1"/>
  <c r="S1164" i="1"/>
  <c r="S1182" i="1"/>
  <c r="S5239" i="1"/>
  <c r="S5253" i="1"/>
  <c r="S5227" i="1"/>
  <c r="S1210" i="1"/>
  <c r="S5324" i="1"/>
  <c r="S1178" i="1"/>
  <c r="S5336" i="1"/>
  <c r="S5301" i="1"/>
  <c r="S5215" i="1"/>
  <c r="S5332" i="1"/>
  <c r="S1214" i="1"/>
  <c r="S53" i="1"/>
  <c r="S5255" i="1"/>
  <c r="S5224" i="1"/>
  <c r="S8" i="1"/>
  <c r="S5244" i="1"/>
  <c r="S891" i="1"/>
  <c r="S5329" i="1"/>
  <c r="S5304" i="1"/>
  <c r="S34" i="1"/>
  <c r="S5299" i="1"/>
  <c r="S1209" i="1"/>
  <c r="S5240" i="1"/>
  <c r="S895" i="1"/>
  <c r="S5233" i="1"/>
  <c r="S11" i="1"/>
  <c r="S59" i="1"/>
  <c r="S12" i="1"/>
  <c r="S5213" i="1"/>
  <c r="S5335" i="1"/>
  <c r="S30" i="1"/>
  <c r="S5300" i="1"/>
  <c r="S5386" i="1"/>
  <c r="S1211" i="1"/>
  <c r="S43" i="1"/>
  <c r="S5325" i="1"/>
  <c r="S5251" i="1"/>
  <c r="S5388" i="1"/>
  <c r="S5330" i="1"/>
  <c r="S1190" i="1"/>
  <c r="S44" i="1"/>
  <c r="S887" i="1"/>
  <c r="S883" i="1"/>
  <c r="S1207" i="1"/>
  <c r="S1168" i="1"/>
  <c r="S1185" i="1"/>
  <c r="S42" i="1"/>
  <c r="S55" i="1"/>
  <c r="S5302" i="1"/>
  <c r="S1177" i="1"/>
  <c r="S5242" i="1"/>
  <c r="S5326" i="1"/>
  <c r="S5247" i="1"/>
  <c r="S7" i="1"/>
  <c r="S1208" i="1"/>
  <c r="S1215" i="1"/>
  <c r="S5243" i="1"/>
  <c r="S1165" i="1"/>
  <c r="S1544" i="1"/>
  <c r="S5387" i="1"/>
  <c r="S870" i="1"/>
  <c r="S1180" i="1"/>
  <c r="S5228" i="1"/>
  <c r="S1186" i="1"/>
  <c r="S1167" i="1"/>
  <c r="S1206" i="1"/>
  <c r="S5245" i="1"/>
  <c r="S1216" i="1"/>
  <c r="S1212" i="1"/>
  <c r="S1220" i="1"/>
  <c r="S5229" i="1"/>
  <c r="S47" i="1"/>
  <c r="S5393" i="1"/>
  <c r="S5211" i="1"/>
  <c r="S1188" i="1"/>
  <c r="S1176" i="1"/>
  <c r="S51" i="1"/>
  <c r="S5241" i="1"/>
  <c r="S876" i="1"/>
  <c r="S1179" i="1"/>
  <c r="S5307" i="1"/>
  <c r="S1213" i="1"/>
  <c r="S5389" i="1"/>
  <c r="S5305" i="1"/>
  <c r="S5257" i="1"/>
  <c r="S871" i="1"/>
  <c r="S881" i="1"/>
  <c r="S1546" i="1"/>
  <c r="S897" i="1"/>
  <c r="S1189" i="1"/>
  <c r="S58" i="1"/>
  <c r="S890" i="1"/>
  <c r="S5377" i="1"/>
  <c r="S874" i="1"/>
  <c r="S5219" i="1"/>
  <c r="S869" i="1"/>
  <c r="S5222" i="1"/>
  <c r="S5306" i="1"/>
  <c r="S5403" i="1"/>
  <c r="S5206" i="1"/>
  <c r="S1184" i="1"/>
  <c r="S5321" i="1"/>
  <c r="S5322" i="1"/>
  <c r="S5399" i="1"/>
  <c r="S57" i="1"/>
  <c r="S5398" i="1"/>
  <c r="S1204" i="1"/>
  <c r="S1181" i="1"/>
  <c r="S9" i="1"/>
  <c r="S54" i="1"/>
  <c r="S882" i="1"/>
  <c r="S885" i="1"/>
  <c r="S1163" i="1"/>
  <c r="S5246" i="1"/>
  <c r="S5392" i="1"/>
  <c r="S56" i="1"/>
  <c r="S5217" i="1"/>
  <c r="S5402" i="1"/>
  <c r="S5309" i="1"/>
  <c r="S5258" i="1"/>
  <c r="S5225" i="1"/>
  <c r="S1162" i="1"/>
  <c r="S5260" i="1"/>
  <c r="S1169" i="1"/>
  <c r="S5223" i="1"/>
  <c r="S880" i="1"/>
  <c r="S5238" i="1"/>
  <c r="S1191" i="1"/>
  <c r="S5218" i="1"/>
  <c r="S886" i="1"/>
  <c r="S5207" i="1"/>
  <c r="S5390" i="1"/>
  <c r="S1160" i="1"/>
  <c r="S5331" i="1"/>
  <c r="S872" i="1"/>
  <c r="S1217" i="1"/>
  <c r="S892" i="1"/>
  <c r="S49" i="1"/>
  <c r="S5250" i="1"/>
  <c r="S5226" i="1"/>
  <c r="S896" i="1"/>
  <c r="S5397" i="1"/>
  <c r="S5212" i="1"/>
  <c r="S5400" i="1"/>
  <c r="S10" i="1"/>
  <c r="S50" i="1"/>
  <c r="S1159" i="1"/>
  <c r="S5308" i="1"/>
  <c r="S1174" i="1"/>
  <c r="S5334" i="1"/>
  <c r="S5216" i="1"/>
  <c r="S45" i="1"/>
  <c r="S5323" i="1"/>
  <c r="S28" i="1"/>
  <c r="S1543" i="1"/>
  <c r="S33" i="1"/>
  <c r="S5395" i="1"/>
  <c r="S5327" i="1"/>
  <c r="S5319" i="1"/>
  <c r="S35" i="1"/>
  <c r="S894" i="1"/>
  <c r="S5208" i="1"/>
  <c r="S1187" i="1"/>
  <c r="S873" i="1"/>
  <c r="S5391" i="1"/>
  <c r="S1192" i="1"/>
  <c r="S875" i="1"/>
  <c r="S5394" i="1"/>
  <c r="S5221" i="1"/>
  <c r="S893" i="1"/>
  <c r="S32" i="1"/>
  <c r="S1175" i="1"/>
  <c r="S1221" i="1"/>
  <c r="S31" i="1"/>
  <c r="S13" i="1"/>
  <c r="S888" i="1"/>
  <c r="S889" i="1"/>
  <c r="S1219" i="1"/>
  <c r="S5303" i="1"/>
  <c r="S5310" i="1"/>
  <c r="S46" i="1"/>
  <c r="S1161" i="1"/>
  <c r="S522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<sst xmlns="http://schemas.openxmlformats.org/spreadsheetml/2006/main" count="27953" uniqueCount="8056">
  <si>
    <t>Holdings are subject to change without notice. Underlying swap holdings are reported on a best efforts basis, but may be incomplete and or include proxies.</t>
  </si>
  <si>
    <t>09/11/2025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</si>
  <si>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</si>
  <si>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</si>
  <si>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</si>
  <si>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</si>
  <si>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</si>
  <si>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</si>
  <si>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</si>
  <si>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</si>
  <si>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</si>
  <si>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</si>
  <si>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</si>
  <si>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</si>
  <si>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</si>
  <si>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</si>
  <si>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</si>
  <si>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</si>
  <si>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</si>
  <si>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</si>
  <si>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</si>
  <si>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</si>
  <si>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</si>
  <si>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</si>
  <si>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</si>
  <si>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</si>
  <si>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</si>
  <si>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</si>
  <si>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</si>
  <si>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</si>
  <si>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</si>
  <si>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</si>
  <si>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</si>
  <si>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</si>
  <si>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</si>
  <si>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</si>
  <si>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</si>
  <si>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</si>
  <si>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</si>
  <si>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</si>
  <si>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</si>
  <si>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</si>
  <si>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(CBT)DEC25</t>
  </si>
  <si>
    <t>TYZ5 Comdty</t>
  </si>
  <si>
    <t>TYZ5</t>
  </si>
  <si>
    <t>Future</t>
  </si>
  <si>
    <t>US LONG BOND(CBT) DEC25</t>
  </si>
  <si>
    <t>USZ5 Comdty</t>
  </si>
  <si>
    <t>USZ5</t>
  </si>
  <si>
    <t>UST Bond Fri Wk2 Sep25C 115</t>
  </si>
  <si>
    <t>2CU5C 115.0 Comdty</t>
  </si>
  <si>
    <t>01WRZPWS3</t>
  </si>
  <si>
    <t>Option</t>
  </si>
  <si>
    <t>US Bond Fut Opt Oct25C 116</t>
  </si>
  <si>
    <t>USV5C 116.0 Comdty</t>
  </si>
  <si>
    <t>01TQVGYG9</t>
  </si>
  <si>
    <t>US Bond Fut Opt Oct25P 111</t>
  </si>
  <si>
    <t>USV5P 111.0 Comdty</t>
  </si>
  <si>
    <t>01TQVLGC6</t>
  </si>
  <si>
    <t>US Bond Fut Opt Oct25P 112</t>
  </si>
  <si>
    <t>USV5P 112.0 Comdty</t>
  </si>
  <si>
    <t>01TQVLGW4</t>
  </si>
  <si>
    <t>US Bond Fut Opt Nov25P 110</t>
  </si>
  <si>
    <t>USX5P 110.0 Comdty</t>
  </si>
  <si>
    <t>01VPZPXC2</t>
  </si>
  <si>
    <t>US Bond Fut Opt Nov25P 112</t>
  </si>
  <si>
    <t>USX5P 112.0 Comdty</t>
  </si>
  <si>
    <t>01VPZPXK3</t>
  </si>
  <si>
    <t>US Bond Fut Opt Nov25P 113</t>
  </si>
  <si>
    <t>USX5P 113.0 Comdty</t>
  </si>
  <si>
    <t>01VPZPXN0</t>
  </si>
  <si>
    <t>US Bond Fut Opt Nov25P 114</t>
  </si>
  <si>
    <t>USX5P 114.0 Comdty</t>
  </si>
  <si>
    <t>01VPZPXR6</t>
  </si>
  <si>
    <t>US Treas Mon Wk OpSep25C   116</t>
  </si>
  <si>
    <t>VBLU25C3 116.0 Comdty</t>
  </si>
  <si>
    <t>01WXTRSW2</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</si>
  <si>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</si>
  <si>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</si>
  <si>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</si>
  <si>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</si>
  <si>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</si>
  <si>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</si>
  <si>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</si>
  <si>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</si>
  <si>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</si>
  <si>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</si>
  <si>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</si>
  <si>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09/30/25 Govt</t>
  </si>
  <si>
    <t>BTWXNT9</t>
  </si>
  <si>
    <t>US912797QW07</t>
  </si>
  <si>
    <t>912797QW0</t>
  </si>
  <si>
    <t>Treasury Bill</t>
  </si>
  <si>
    <t>B 10/28/25 Govt</t>
  </si>
  <si>
    <t>BT212N0</t>
  </si>
  <si>
    <t>US912797RE99</t>
  </si>
  <si>
    <t>912797RE9</t>
  </si>
  <si>
    <t>B 11/13/25 Govt</t>
  </si>
  <si>
    <t>BSJN9W0</t>
  </si>
  <si>
    <t>US912797QQ39</t>
  </si>
  <si>
    <t>912797QQ3</t>
  </si>
  <si>
    <t>B 12/04/25 Govt</t>
  </si>
  <si>
    <t>BNBV7Z6</t>
  </si>
  <si>
    <t>US912797QS94</t>
  </si>
  <si>
    <t>912797QS9</t>
  </si>
  <si>
    <t>Cash</t>
  </si>
  <si>
    <t>BUCK</t>
  </si>
  <si>
    <t>SIMPLIFY E GOVT MONEY MKT ETF</t>
  </si>
  <si>
    <t>SBIL</t>
  </si>
  <si>
    <t>BNVVNP8</t>
  </si>
  <si>
    <t>US82889N2696</t>
  </si>
  <si>
    <t>82889N269</t>
  </si>
  <si>
    <t>CAS</t>
  </si>
  <si>
    <t>NDXP US 09/19/25 P21450 Index</t>
  </si>
  <si>
    <t>01WC4QHB8</t>
  </si>
  <si>
    <t>NDXP US 09/19/25 P21700 Index</t>
  </si>
  <si>
    <t>01VLFTP06</t>
  </si>
  <si>
    <t>NDXP US 09/19/25 P22450 Index</t>
  </si>
  <si>
    <t>01WC5GCC6</t>
  </si>
  <si>
    <t>NDXP US 09/19/25 P22700 Index</t>
  </si>
  <si>
    <t>01VLFTPX0</t>
  </si>
  <si>
    <t>NDXP US 09/24/25 P21600 Index</t>
  </si>
  <si>
    <t>01WTW7N71</t>
  </si>
  <si>
    <t>NDXP US 09/24/25 P22600 Index</t>
  </si>
  <si>
    <t>01WT6DW99</t>
  </si>
  <si>
    <t>RUTW US 09/19/25 P2170 Index</t>
  </si>
  <si>
    <t>01W4GW9R4</t>
  </si>
  <si>
    <t>RUTW US 09/19/25 P2270 Index</t>
  </si>
  <si>
    <t>01W4GW4W9</t>
  </si>
  <si>
    <t>RUTW US 09/24/25 P2140 Index</t>
  </si>
  <si>
    <t>01X4ZP7P4</t>
  </si>
  <si>
    <t>RUTW US 09/24/25 P2240 Index</t>
  </si>
  <si>
    <t>01X4ZP4V4</t>
  </si>
  <si>
    <t>SPXW US 09/15/25 C6615 Index</t>
  </si>
  <si>
    <t>01X2S04Y6</t>
  </si>
  <si>
    <t>SPXW US 09/15/25 P6200 Index</t>
  </si>
  <si>
    <t>01WFCZK20</t>
  </si>
  <si>
    <t>SPXW US 09/15/25 P6315 Index</t>
  </si>
  <si>
    <t>01WXTVVM1</t>
  </si>
  <si>
    <t>SPXW US 09/19/25 C6535 Index</t>
  </si>
  <si>
    <t>01W7BP4B8</t>
  </si>
  <si>
    <t>SPXW US 09/19/25 P5960 Index</t>
  </si>
  <si>
    <t>01TZNSNN0</t>
  </si>
  <si>
    <t>SPXW US 09/19/25 P6260 Index</t>
  </si>
  <si>
    <t>01TZNRCQ2</t>
  </si>
  <si>
    <t>SPXW US 09/24/25 P5950 Index</t>
  </si>
  <si>
    <t>01WS31535</t>
  </si>
  <si>
    <t>SPXW US 09/24/25 P6250 Index</t>
  </si>
  <si>
    <t>01WS2VP03</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</si>
  <si>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</si>
  <si>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</si>
  <si>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</si>
  <si>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</si>
  <si>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</si>
  <si>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</si>
  <si>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</si>
  <si>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</si>
  <si>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</si>
  <si>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</si>
  <si>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</si>
  <si>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</si>
  <si>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</si>
  <si>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</si>
  <si>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</si>
  <si>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</si>
  <si>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</si>
  <si>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</si>
  <si>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</si>
  <si>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</si>
  <si>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</si>
  <si>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</si>
  <si>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</si>
  <si>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</si>
  <si>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</si>
  <si>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</si>
  <si>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</si>
  <si>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</si>
  <si>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</si>
  <si>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</si>
  <si>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</si>
  <si>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</si>
  <si>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</si>
  <si>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</si>
  <si>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</si>
  <si>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</si>
  <si>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</si>
  <si>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</si>
  <si>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</si>
  <si>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</si>
  <si>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</si>
  <si>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</si>
  <si>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</si>
  <si>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</si>
  <si>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</si>
  <si>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</si>
  <si>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</si>
  <si>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</si>
  <si>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</si>
  <si>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HYGGSBTRS</t>
  </si>
  <si>
    <t>HYG US Equity</t>
  </si>
  <si>
    <t>HYGMS2TRS</t>
  </si>
  <si>
    <t>HYGBOATRS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</si>
  <si>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</si>
  <si>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</si>
  <si>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</si>
  <si>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</si>
  <si>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</si>
  <si>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</si>
  <si>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</si>
  <si>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</si>
  <si>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</si>
  <si>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</si>
  <si>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</si>
  <si>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</si>
  <si>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</si>
  <si>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</si>
  <si>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</si>
  <si>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</si>
  <si>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</si>
  <si>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</si>
  <si>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</si>
  <si>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</si>
  <si>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</si>
  <si>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</si>
  <si>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</si>
  <si>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</si>
  <si>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</si>
  <si>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</si>
  <si>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</si>
  <si>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</si>
  <si>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</si>
  <si>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</si>
  <si>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</si>
  <si>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</si>
  <si>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</si>
  <si>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</si>
  <si>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</si>
  <si>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</si>
  <si>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</si>
  <si>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</si>
  <si>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</si>
  <si>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</si>
  <si>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</si>
  <si>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</si>
  <si>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</si>
  <si>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</si>
  <si>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</si>
  <si>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</si>
  <si>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</si>
  <si>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</si>
  <si>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</si>
  <si>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</si>
  <si>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</si>
  <si>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</si>
  <si>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</si>
  <si>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</si>
  <si>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</si>
  <si>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</si>
  <si>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</si>
  <si>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</si>
  <si>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</si>
  <si>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</si>
  <si>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</si>
  <si>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</si>
  <si>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</si>
  <si>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</si>
  <si>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</si>
  <si>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</si>
  <si>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</si>
  <si>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</si>
  <si>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</si>
  <si>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</si>
  <si>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</si>
  <si>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</si>
  <si>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</si>
  <si>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</si>
  <si>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</si>
  <si>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</si>
  <si>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</si>
  <si>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</si>
  <si>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</si>
  <si>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</si>
  <si>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</si>
  <si>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</si>
  <si>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</si>
  <si>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</si>
  <si>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</si>
  <si>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</si>
  <si>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</si>
  <si>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</si>
  <si>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</si>
  <si>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</si>
  <si>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</si>
  <si>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</si>
  <si>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</si>
  <si>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</si>
  <si>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</si>
  <si>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</si>
  <si>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</si>
  <si>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</si>
  <si>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</si>
  <si>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</si>
  <si>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</si>
  <si>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</si>
  <si>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</si>
  <si>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</si>
  <si>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</si>
  <si>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</si>
  <si>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</si>
  <si>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</si>
  <si>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</si>
  <si>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</si>
  <si>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</si>
  <si>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</si>
  <si>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</si>
  <si>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</si>
  <si>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</si>
  <si>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</si>
  <si>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</si>
  <si>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</si>
  <si>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</si>
  <si>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</si>
  <si>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</si>
  <si>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</si>
  <si>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</si>
  <si>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</si>
  <si>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</si>
  <si>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</si>
  <si>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</si>
  <si>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</si>
  <si>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</si>
  <si>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</si>
  <si>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</si>
  <si>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</si>
  <si>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</si>
  <si>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</si>
  <si>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</si>
  <si>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</si>
  <si>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</si>
  <si>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</si>
  <si>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</si>
  <si>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</si>
  <si>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</si>
  <si>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</si>
  <si>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</si>
  <si>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</si>
  <si>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</si>
  <si>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</si>
  <si>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</si>
  <si>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</si>
  <si>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</si>
  <si>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</si>
  <si>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</si>
  <si>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</si>
  <si>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</si>
  <si>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</si>
  <si>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</si>
  <si>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</si>
  <si>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</si>
  <si>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</si>
  <si>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</si>
  <si>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</si>
  <si>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</si>
  <si>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</si>
  <si>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</si>
  <si>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</si>
  <si>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</si>
  <si>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</si>
  <si>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</si>
  <si>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</si>
  <si>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</si>
  <si>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</si>
  <si>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</si>
  <si>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</si>
  <si>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</si>
  <si>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</si>
  <si>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</si>
  <si>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</si>
  <si>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</si>
  <si>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</si>
  <si>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</si>
  <si>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</si>
  <si>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</si>
  <si>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</si>
  <si>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</si>
  <si>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</si>
  <si>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</si>
  <si>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Enovis Corp</t>
  </si>
  <si>
    <t>ENOV</t>
  </si>
  <si>
    <t>BJLTMX5</t>
  </si>
  <si>
    <t>US1940145022</t>
  </si>
  <si>
    <t>194014502</t>
  </si>
  <si>
    <t>Enphase Energy Inc</t>
  </si>
  <si>
    <t>ENPH</t>
  </si>
  <si>
    <t>B65SQW4</t>
  </si>
  <si>
    <t>US29355A1079</t>
  </si>
  <si>
    <t>29355A107</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</si>
  <si>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</si>
  <si>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</si>
  <si>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</si>
  <si>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</si>
  <si>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</si>
  <si>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</si>
  <si>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</si>
  <si>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</si>
  <si>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</si>
  <si>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</si>
  <si>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</si>
  <si>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</si>
  <si>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</si>
  <si>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</si>
  <si>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</si>
  <si>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</si>
  <si>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</si>
  <si>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</si>
  <si>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</si>
  <si>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</si>
  <si>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</si>
  <si>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</si>
  <si>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</si>
  <si>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</si>
  <si>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</si>
  <si>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</si>
  <si>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</si>
  <si>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</si>
  <si>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</si>
  <si>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</si>
  <si>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</si>
  <si>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</si>
  <si>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</si>
  <si>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</si>
  <si>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</si>
  <si>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</si>
  <si>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</si>
  <si>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</si>
  <si>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</si>
  <si>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</si>
  <si>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</si>
  <si>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</si>
  <si>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</si>
  <si>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</si>
  <si>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</si>
  <si>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HP Inc</t>
  </si>
  <si>
    <t>HPQ</t>
  </si>
  <si>
    <t>BYX4D52</t>
  </si>
  <si>
    <t>US40434L1052</t>
  </si>
  <si>
    <t>40434L105</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</si>
  <si>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</si>
  <si>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</si>
  <si>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</si>
  <si>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</si>
  <si>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</si>
  <si>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</si>
  <si>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</si>
  <si>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</si>
  <si>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</si>
  <si>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</si>
  <si>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</si>
  <si>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</si>
  <si>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</si>
  <si>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</si>
  <si>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</si>
  <si>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</si>
  <si>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</si>
  <si>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</si>
  <si>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</si>
  <si>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</si>
  <si>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</si>
  <si>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</si>
  <si>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</si>
  <si>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</si>
  <si>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</si>
  <si>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</si>
  <si>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</si>
  <si>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</si>
  <si>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</si>
  <si>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</si>
  <si>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</si>
  <si>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</si>
  <si>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</si>
  <si>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</si>
  <si>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</si>
  <si>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</si>
  <si>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</si>
  <si>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</si>
  <si>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</si>
  <si>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</si>
  <si>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</si>
  <si>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</si>
  <si>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</si>
  <si>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</si>
  <si>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</si>
  <si>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</si>
  <si>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</si>
  <si>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</si>
  <si>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</si>
  <si>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</si>
  <si>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</si>
  <si>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</si>
  <si>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</si>
  <si>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</si>
  <si>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</si>
  <si>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</si>
  <si>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</si>
  <si>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</si>
  <si>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</si>
  <si>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</si>
  <si>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</si>
  <si>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</si>
  <si>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</si>
  <si>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</si>
  <si>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</si>
  <si>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</si>
  <si>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</si>
  <si>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</si>
  <si>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</si>
  <si>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</si>
  <si>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</si>
  <si>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</si>
  <si>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</si>
  <si>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</si>
  <si>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</si>
  <si>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</si>
  <si>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</si>
  <si>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</si>
  <si>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</si>
  <si>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</si>
  <si>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</si>
  <si>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</si>
  <si>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</si>
  <si>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</si>
  <si>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</si>
  <si>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</si>
  <si>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</si>
  <si>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</si>
  <si>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</si>
  <si>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</si>
  <si>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</si>
  <si>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</si>
  <si>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</si>
  <si>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</si>
  <si>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</si>
  <si>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</si>
  <si>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</si>
  <si>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</si>
  <si>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</si>
  <si>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</si>
  <si>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</si>
  <si>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</si>
  <si>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</si>
  <si>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</si>
  <si>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</si>
  <si>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</si>
  <si>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</si>
  <si>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</si>
  <si>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</si>
  <si>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</si>
  <si>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</si>
  <si>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</si>
  <si>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</si>
  <si>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</si>
  <si>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</si>
  <si>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</si>
  <si>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</si>
  <si>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</si>
  <si>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</si>
  <si>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</si>
  <si>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</si>
  <si>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</si>
  <si>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</si>
  <si>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</si>
  <si>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</si>
  <si>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</si>
  <si>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</si>
  <si>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</si>
  <si>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</si>
  <si>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</si>
  <si>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</si>
  <si>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</si>
  <si>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</si>
  <si>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</si>
  <si>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</si>
  <si>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</si>
  <si>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</si>
  <si>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</si>
  <si>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</si>
  <si>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</si>
  <si>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</si>
  <si>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</si>
  <si>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</si>
  <si>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</si>
  <si>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</si>
  <si>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</si>
  <si>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</si>
  <si>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</si>
  <si>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</si>
  <si>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</si>
  <si>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</si>
  <si>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</si>
  <si>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</si>
  <si>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</si>
  <si>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</si>
  <si>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</si>
  <si>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</si>
  <si>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</si>
  <si>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</si>
  <si>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Ryder System Inc</t>
  </si>
  <si>
    <t>R</t>
  </si>
  <si>
    <t>2760669</t>
  </si>
  <si>
    <t>US7835491082</t>
  </si>
  <si>
    <t>783549108</t>
  </si>
  <si>
    <t>Ultragenyx Pharmaceutical Inc</t>
  </si>
  <si>
    <t>RARE</t>
  </si>
  <si>
    <t>BJ62Z18</t>
  </si>
  <si>
    <t>US90400D1081</t>
  </si>
  <si>
    <t>90400D108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</si>
  <si>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</si>
  <si>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</si>
  <si>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</si>
  <si>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</si>
  <si>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</si>
  <si>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</si>
  <si>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</si>
  <si>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</si>
  <si>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</si>
  <si>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</si>
  <si>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</si>
  <si>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</si>
  <si>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</si>
  <si>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</si>
  <si>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</si>
  <si>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</si>
  <si>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</si>
  <si>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</si>
  <si>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</si>
  <si>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</si>
  <si>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</si>
  <si>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</si>
  <si>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</si>
  <si>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</si>
  <si>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</si>
  <si>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</si>
  <si>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</si>
  <si>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</si>
  <si>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</si>
  <si>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</si>
  <si>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</si>
  <si>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</si>
  <si>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</si>
  <si>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</si>
  <si>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</si>
  <si>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</si>
  <si>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</si>
  <si>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</si>
  <si>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</si>
  <si>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</si>
  <si>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</si>
  <si>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</si>
  <si>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</si>
  <si>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</si>
  <si>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</si>
  <si>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</si>
  <si>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</si>
  <si>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</si>
  <si>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</si>
  <si>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</si>
  <si>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</si>
  <si>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</si>
  <si>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</si>
  <si>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</si>
  <si>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</si>
  <si>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</si>
  <si>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</si>
  <si>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</si>
  <si>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</si>
  <si>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</si>
  <si>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</si>
  <si>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</si>
  <si>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</si>
  <si>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</si>
  <si>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</si>
  <si>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</si>
  <si>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</si>
  <si>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</si>
  <si>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</si>
  <si>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</si>
  <si>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</si>
  <si>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</si>
  <si>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</si>
  <si>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</si>
  <si>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</si>
  <si>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</si>
  <si>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</si>
  <si>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</si>
  <si>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</si>
  <si>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</si>
  <si>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</si>
  <si>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</si>
  <si>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</si>
  <si>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</si>
  <si>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</si>
  <si>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</si>
  <si>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</si>
  <si>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</si>
  <si>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</si>
  <si>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</si>
  <si>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</si>
  <si>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</si>
  <si>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</si>
  <si>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</si>
  <si>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</si>
  <si>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</si>
  <si>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</si>
  <si>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</si>
  <si>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</si>
  <si>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</si>
  <si>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</si>
  <si>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</si>
  <si>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</si>
  <si>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</si>
  <si>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</si>
  <si>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</si>
  <si>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</si>
  <si>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</si>
  <si>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</si>
  <si>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</si>
  <si>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</si>
  <si>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</si>
  <si>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</si>
  <si>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</si>
  <si>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</si>
  <si>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</si>
  <si>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</si>
  <si>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</si>
  <si>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</si>
  <si>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</si>
  <si>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</si>
  <si>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</si>
  <si>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</si>
  <si>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</si>
  <si>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</si>
  <si>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</si>
  <si>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</si>
  <si>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</si>
  <si>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</si>
  <si>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</si>
  <si>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</si>
  <si>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</si>
  <si>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</si>
  <si>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</si>
  <si>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</si>
  <si>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</si>
  <si>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</si>
  <si>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</si>
  <si>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</si>
  <si>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</si>
  <si>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</si>
  <si>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</si>
  <si>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</si>
  <si>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</si>
  <si>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</si>
  <si>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</si>
  <si>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</si>
  <si>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</si>
  <si>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</si>
  <si>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</si>
  <si>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</si>
  <si>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</si>
  <si>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</si>
  <si>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</si>
  <si>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</si>
  <si>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</si>
  <si>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</si>
  <si>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</si>
  <si>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</si>
  <si>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</si>
  <si>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</si>
  <si>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</si>
  <si>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</si>
  <si>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</si>
  <si>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</si>
  <si>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</si>
  <si>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</si>
  <si>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</si>
  <si>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</si>
  <si>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</si>
  <si>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</si>
  <si>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</si>
  <si>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</si>
  <si>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</si>
  <si>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</si>
  <si>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</si>
  <si>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</si>
  <si>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</si>
  <si>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</si>
  <si>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</si>
  <si>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</si>
  <si>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</si>
  <si>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</si>
  <si>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</si>
  <si>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</si>
  <si>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</si>
  <si>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</si>
  <si>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</si>
  <si>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</si>
  <si>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</si>
  <si>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</si>
  <si>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</si>
  <si>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</si>
  <si>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</si>
  <si>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</si>
  <si>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</si>
  <si>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</si>
  <si>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</si>
  <si>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</si>
  <si>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</si>
  <si>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</si>
  <si>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</si>
  <si>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</si>
  <si>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</si>
  <si>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</si>
  <si>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</si>
  <si>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</si>
  <si>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</si>
  <si>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</si>
  <si>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</si>
  <si>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</si>
  <si>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</si>
  <si>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</si>
  <si>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</si>
  <si>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</si>
  <si>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</si>
  <si>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</si>
  <si>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</si>
  <si>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</si>
  <si>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</si>
  <si>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</si>
  <si>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</si>
  <si>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</si>
  <si>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</si>
  <si>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</si>
  <si>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</si>
  <si>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</si>
  <si>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</si>
  <si>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</si>
  <si>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</si>
  <si>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</si>
  <si>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</si>
  <si>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</si>
  <si>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</si>
  <si>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</si>
  <si>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</si>
  <si>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</si>
  <si>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</si>
  <si>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</si>
  <si>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</si>
  <si>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</si>
  <si>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</si>
  <si>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</si>
  <si>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</si>
  <si>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</si>
  <si>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</si>
  <si>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</si>
  <si>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</si>
  <si>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</si>
  <si>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</si>
  <si>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</si>
  <si>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</si>
  <si>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</si>
  <si>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</si>
  <si>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</si>
  <si>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</si>
  <si>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</si>
  <si>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</si>
  <si>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</si>
  <si>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</si>
  <si>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</si>
  <si>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</si>
  <si>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</si>
  <si>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</si>
  <si>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</si>
  <si>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</si>
  <si>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</si>
  <si>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</si>
  <si>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</si>
  <si>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</si>
  <si>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</si>
  <si>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</si>
  <si>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</si>
  <si>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</si>
  <si>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</si>
  <si>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</si>
  <si>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</si>
  <si>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</si>
  <si>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</si>
  <si>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</si>
  <si>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</si>
  <si>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</si>
  <si>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</si>
  <si>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</si>
  <si>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</si>
  <si>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</si>
  <si>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</si>
  <si>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</si>
  <si>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</si>
  <si>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</si>
  <si>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</si>
  <si>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</si>
  <si>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</si>
  <si>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</si>
  <si>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</si>
  <si>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</si>
  <si>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</si>
  <si>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</si>
  <si>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</si>
  <si>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</si>
  <si>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</si>
  <si>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</si>
  <si>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</si>
  <si>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</si>
  <si>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</si>
  <si>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</si>
  <si>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</si>
  <si>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</si>
  <si>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</si>
  <si>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</si>
  <si>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</si>
  <si>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</si>
  <si>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</si>
  <si>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</si>
  <si>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</si>
  <si>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</si>
  <si>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</si>
  <si>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</si>
  <si>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</si>
  <si>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</si>
  <si>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</si>
  <si>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</si>
  <si>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</si>
  <si>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</si>
  <si>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</si>
  <si>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</si>
  <si>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</si>
  <si>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</si>
  <si>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</si>
  <si>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</si>
  <si>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</si>
  <si>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</si>
  <si>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</si>
  <si>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</si>
  <si>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</si>
  <si>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</si>
  <si>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</si>
  <si>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</si>
  <si>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</si>
  <si>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</si>
  <si>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</si>
  <si>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</si>
  <si>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</si>
  <si>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</si>
  <si>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</si>
  <si>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</si>
  <si>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</si>
  <si>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</si>
  <si>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</si>
  <si>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</si>
  <si>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</si>
  <si>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</si>
  <si>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</si>
  <si>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</si>
  <si>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</si>
  <si>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</si>
  <si>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</si>
  <si>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</si>
  <si>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</si>
  <si>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</si>
  <si>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</si>
  <si>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</si>
  <si>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</si>
  <si>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</si>
  <si>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</si>
  <si>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</si>
  <si>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</si>
  <si>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</si>
  <si>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</si>
  <si>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</si>
  <si>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</si>
  <si>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</si>
  <si>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</si>
  <si>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</si>
  <si>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</si>
  <si>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</si>
  <si>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</si>
  <si>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</si>
  <si>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Alphabet Inc</t>
  </si>
  <si>
    <t>GOOG</t>
  </si>
  <si>
    <t>BYY88Y7</t>
  </si>
  <si>
    <t>US02079K1079</t>
  </si>
  <si>
    <t>02079K107</t>
  </si>
  <si>
    <t>GOOGL</t>
  </si>
  <si>
    <t>BYVY8G0</t>
  </si>
  <si>
    <t>US02079K3059</t>
  </si>
  <si>
    <t>02079K305</t>
  </si>
  <si>
    <t>Home Depot Inc/The</t>
  </si>
  <si>
    <t>HD</t>
  </si>
  <si>
    <t>2434209</t>
  </si>
  <si>
    <t>US4370761029</t>
  </si>
  <si>
    <t>437076102</t>
  </si>
  <si>
    <t>Henry Schein Inc</t>
  </si>
  <si>
    <t>HSIC</t>
  </si>
  <si>
    <t>2416962</t>
  </si>
  <si>
    <t>US8064071025</t>
  </si>
  <si>
    <t>806407102</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</si>
  <si>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</si>
  <si>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</si>
  <si>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</si>
  <si>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</si>
  <si>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</si>
  <si>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</si>
  <si>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</si>
  <si>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</si>
  <si>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</si>
  <si>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</si>
  <si>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</si>
  <si>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</si>
  <si>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</si>
  <si>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</si>
  <si>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</si>
  <si>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</si>
  <si>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</si>
  <si>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</si>
  <si>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</si>
  <si>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</si>
  <si>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</si>
  <si>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</si>
  <si>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</si>
  <si>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</si>
  <si>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</si>
  <si>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</si>
  <si>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</si>
  <si>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</si>
  <si>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</si>
  <si>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</si>
  <si>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</si>
  <si>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</si>
  <si>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</si>
  <si>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</si>
  <si>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</si>
  <si>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</si>
  <si>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</si>
  <si>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</si>
  <si>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</si>
  <si>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</si>
  <si>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</si>
  <si>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</si>
  <si>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</si>
  <si>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</si>
  <si>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</si>
  <si>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</si>
  <si>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</si>
  <si>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</si>
  <si>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</si>
  <si>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</si>
  <si>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</si>
  <si>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</si>
  <si>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</si>
  <si>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</si>
  <si>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</si>
  <si>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</si>
  <si>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</si>
  <si>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</si>
  <si>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</si>
  <si>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</si>
  <si>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</si>
  <si>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</si>
  <si>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</si>
  <si>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</si>
  <si>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</si>
  <si>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</si>
  <si>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</si>
  <si>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</si>
  <si>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</si>
  <si>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</si>
  <si>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</si>
  <si>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</si>
  <si>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</si>
  <si>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</si>
  <si>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</si>
  <si>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</si>
  <si>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</si>
  <si>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</si>
  <si>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</si>
  <si>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</si>
  <si>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</si>
  <si>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</si>
  <si>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</si>
  <si>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</si>
  <si>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</si>
  <si>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</si>
  <si>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</si>
  <si>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</si>
  <si>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</si>
  <si>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</si>
  <si>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</si>
  <si>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</si>
  <si>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</si>
  <si>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</si>
  <si>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</si>
  <si>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</si>
  <si>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</si>
  <si>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</si>
  <si>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</si>
  <si>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</si>
  <si>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</si>
  <si>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</si>
  <si>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</si>
  <si>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</si>
  <si>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</si>
  <si>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</si>
  <si>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</si>
  <si>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</si>
  <si>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</si>
  <si>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</si>
  <si>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</si>
  <si>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</si>
  <si>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</si>
  <si>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</si>
  <si>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</si>
  <si>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</si>
  <si>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</si>
  <si>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</si>
  <si>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</si>
  <si>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</si>
  <si>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</si>
  <si>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</si>
  <si>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</si>
  <si>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</si>
  <si>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</si>
  <si>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</si>
  <si>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</si>
  <si>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</si>
  <si>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</si>
  <si>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</si>
  <si>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</si>
  <si>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</si>
  <si>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</si>
  <si>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</si>
  <si>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</si>
  <si>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</si>
  <si>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</si>
  <si>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</si>
  <si>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</si>
  <si>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</si>
  <si>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</si>
  <si>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</si>
  <si>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</si>
  <si>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</si>
  <si>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</si>
  <si>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</si>
  <si>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</si>
  <si>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</si>
  <si>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</si>
  <si>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</si>
  <si>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</si>
  <si>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</si>
  <si>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</si>
  <si>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</si>
  <si>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</si>
  <si>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</si>
  <si>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</si>
  <si>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</si>
  <si>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</si>
  <si>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</si>
  <si>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</si>
  <si>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</si>
  <si>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</si>
  <si>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Regency Centers Corp</t>
  </si>
  <si>
    <t>REG</t>
  </si>
  <si>
    <t>2726177</t>
  </si>
  <si>
    <t>US7588491032</t>
  </si>
  <si>
    <t>758849103</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</si>
  <si>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</si>
  <si>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</si>
  <si>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</si>
  <si>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</si>
  <si>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</si>
  <si>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</si>
  <si>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</si>
  <si>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</si>
  <si>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</si>
  <si>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</si>
  <si>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</si>
  <si>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</si>
  <si>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</si>
  <si>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</si>
  <si>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</si>
  <si>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</si>
  <si>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</si>
  <si>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</si>
  <si>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</si>
  <si>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</si>
  <si>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</si>
  <si>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</si>
  <si>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</si>
  <si>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</si>
  <si>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</si>
  <si>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</si>
  <si>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</si>
  <si>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</si>
  <si>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</si>
  <si>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</si>
  <si>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</si>
  <si>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</si>
  <si>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</si>
  <si>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</si>
  <si>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</si>
  <si>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</si>
  <si>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</si>
  <si>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</si>
  <si>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</si>
  <si>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</si>
  <si>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</si>
  <si>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</si>
  <si>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</si>
  <si>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</si>
  <si>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</si>
  <si>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</si>
  <si>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</si>
  <si>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</si>
  <si>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</si>
  <si>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</si>
  <si>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</si>
  <si>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</si>
  <si>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</si>
  <si>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</si>
  <si>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</si>
  <si>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</si>
  <si>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</si>
  <si>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</si>
  <si>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</si>
  <si>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</si>
  <si>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</si>
  <si>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</si>
  <si>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</si>
  <si>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</si>
  <si>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</si>
  <si>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Weyerhaeuser Co</t>
  </si>
  <si>
    <t>WY</t>
  </si>
  <si>
    <t>2958936</t>
  </si>
  <si>
    <t>US9621661043</t>
  </si>
  <si>
    <t>962166104</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</si>
  <si>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</si>
  <si>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</si>
  <si>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</si>
  <si>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</si>
  <si>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</si>
  <si>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</si>
  <si>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</si>
  <si>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</si>
  <si>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</si>
  <si>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</si>
  <si>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</si>
  <si>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</si>
  <si>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</si>
  <si>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</si>
  <si>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</si>
  <si>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</si>
  <si>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</si>
  <si>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</si>
  <si>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</si>
  <si>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</si>
  <si>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</si>
  <si>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</si>
  <si>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</si>
  <si>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</si>
  <si>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</si>
  <si>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</si>
  <si>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</si>
  <si>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</si>
  <si>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</si>
  <si>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</si>
  <si>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</si>
  <si>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</si>
  <si>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</si>
  <si>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</si>
  <si>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</si>
  <si>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</si>
  <si>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</si>
  <si>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</si>
  <si>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</si>
  <si>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</si>
  <si>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</si>
  <si>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</si>
  <si>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</si>
  <si>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</si>
  <si>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</si>
  <si>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</si>
  <si>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</si>
  <si>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</si>
  <si>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</si>
  <si>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</si>
  <si>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</si>
  <si>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</si>
  <si>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</si>
  <si>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</si>
  <si>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</si>
  <si>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</si>
  <si>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</si>
  <si>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</si>
  <si>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</si>
  <si>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</si>
  <si>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</si>
  <si>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</si>
  <si>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</si>
  <si>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</si>
  <si>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</si>
  <si>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</si>
  <si>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</si>
  <si>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</si>
  <si>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</si>
  <si>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</si>
  <si>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</si>
  <si>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</si>
  <si>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</si>
  <si>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</si>
  <si>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</si>
  <si>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</si>
  <si>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</si>
  <si>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</si>
  <si>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</si>
  <si>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</si>
  <si>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</si>
  <si>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</si>
  <si>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</si>
  <si>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</si>
  <si>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</si>
  <si>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</si>
  <si>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</si>
  <si>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</si>
  <si>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</si>
  <si>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</si>
  <si>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</si>
  <si>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</si>
  <si>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</si>
  <si>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</si>
  <si>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</si>
  <si>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</si>
  <si>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</si>
  <si>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</si>
  <si>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</si>
  <si>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</si>
  <si>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</si>
  <si>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</si>
  <si>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</si>
  <si>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</si>
  <si>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</si>
  <si>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</si>
  <si>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</si>
  <si>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</si>
  <si>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</si>
  <si>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</si>
  <si>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</si>
  <si>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</si>
  <si>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</si>
  <si>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</si>
  <si>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</si>
  <si>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</si>
  <si>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</si>
  <si>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</si>
  <si>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</si>
  <si>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</si>
  <si>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</si>
  <si>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</si>
  <si>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</si>
  <si>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</si>
  <si>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</si>
  <si>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</si>
  <si>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</si>
  <si>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</si>
  <si>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</si>
  <si>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</si>
  <si>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</si>
  <si>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</si>
  <si>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</si>
  <si>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</si>
  <si>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</si>
  <si>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</si>
  <si>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</si>
  <si>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</si>
  <si>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</si>
  <si>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</si>
  <si>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</si>
  <si>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</si>
  <si>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</si>
  <si>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</si>
  <si>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</si>
  <si>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</si>
  <si>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</si>
  <si>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</si>
  <si>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</si>
  <si>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</si>
  <si>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</si>
  <si>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</si>
  <si>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</si>
  <si>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</si>
  <si>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</si>
  <si>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</si>
  <si>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</si>
  <si>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</si>
  <si>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</si>
  <si>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</si>
  <si>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</si>
  <si>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</si>
  <si>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</si>
  <si>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</si>
  <si>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</si>
  <si>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</si>
  <si>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</si>
  <si>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</si>
  <si>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</si>
  <si>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</si>
  <si>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</si>
  <si>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</si>
  <si>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</si>
  <si>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</si>
  <si>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</si>
  <si>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</si>
  <si>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</si>
  <si>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</si>
  <si>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</si>
  <si>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</si>
  <si>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</si>
  <si>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</si>
  <si>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</si>
  <si>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</si>
  <si>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</si>
  <si>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</si>
  <si>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</si>
  <si>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</si>
  <si>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</si>
  <si>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</si>
  <si>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</si>
  <si>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</si>
  <si>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</si>
  <si>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</si>
  <si>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</si>
  <si>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</si>
  <si>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</si>
  <si>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</si>
  <si>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</si>
  <si>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</si>
  <si>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</si>
  <si>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</si>
  <si>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</si>
  <si>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</si>
  <si>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</si>
  <si>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</si>
  <si>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</si>
  <si>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</si>
  <si>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</si>
  <si>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</si>
  <si>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</si>
  <si>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</si>
  <si>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</si>
  <si>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</si>
  <si>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</si>
  <si>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</si>
  <si>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</si>
  <si>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</si>
  <si>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</si>
  <si>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</si>
  <si>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</si>
  <si>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</si>
  <si>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</si>
  <si>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</si>
  <si>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</si>
  <si>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</si>
  <si>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</si>
  <si>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</si>
  <si>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</si>
  <si>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</si>
  <si>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</si>
  <si>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</si>
  <si>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</si>
  <si>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</si>
  <si>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</si>
  <si>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</si>
  <si>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</si>
  <si>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</si>
  <si>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</si>
  <si>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</si>
  <si>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</si>
  <si>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</si>
  <si>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</si>
  <si>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</si>
  <si>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</si>
  <si>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</si>
  <si>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</si>
  <si>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</si>
  <si>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</si>
  <si>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</si>
  <si>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</si>
  <si>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</si>
  <si>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</si>
  <si>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</si>
  <si>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</si>
  <si>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</si>
  <si>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</si>
  <si>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</si>
  <si>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</si>
  <si>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</si>
  <si>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</si>
  <si>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</si>
  <si>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</si>
  <si>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</si>
  <si>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</si>
  <si>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</si>
  <si>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</si>
  <si>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</si>
  <si>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</si>
  <si>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</si>
  <si>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</si>
  <si>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</si>
  <si>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</si>
  <si>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</si>
  <si>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</si>
  <si>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</si>
  <si>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</si>
  <si>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</si>
  <si>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</si>
  <si>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</si>
  <si>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</si>
  <si>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</si>
  <si>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</si>
  <si>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</si>
  <si>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</si>
  <si>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</si>
  <si>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</si>
  <si>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</si>
  <si>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</si>
  <si>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</si>
  <si>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</si>
  <si>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</si>
  <si>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</si>
  <si>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</si>
  <si>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</si>
  <si>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</si>
  <si>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</si>
  <si>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</si>
  <si>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</si>
  <si>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</si>
  <si>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</si>
  <si>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</si>
  <si>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</si>
  <si>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</si>
  <si>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</si>
  <si>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</si>
  <si>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</si>
  <si>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</si>
  <si>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</si>
  <si>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</si>
  <si>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</si>
  <si>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</si>
  <si>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</si>
  <si>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</si>
  <si>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</si>
  <si>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</si>
  <si>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</si>
  <si>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</si>
  <si>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</si>
  <si>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</si>
  <si>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</si>
  <si>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</si>
  <si>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</si>
  <si>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</si>
  <si>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</si>
  <si>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</si>
  <si>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</si>
  <si>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</si>
  <si>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</si>
  <si>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</si>
  <si>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</si>
  <si>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</si>
  <si>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</si>
  <si>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</si>
  <si>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</si>
  <si>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</si>
  <si>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</si>
  <si>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</si>
  <si>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</si>
  <si>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</si>
  <si>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</si>
  <si>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</si>
  <si>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</si>
  <si>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</si>
  <si>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</si>
  <si>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</si>
  <si>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</si>
  <si>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</si>
  <si>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</si>
  <si>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</si>
  <si>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</si>
  <si>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</si>
  <si>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</si>
  <si>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</si>
  <si>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</si>
  <si>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</si>
  <si>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</si>
  <si>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</si>
  <si>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</si>
  <si>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</si>
  <si>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</si>
  <si>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</si>
  <si>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</si>
  <si>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Jan26</t>
  </si>
  <si>
    <t>BOF6 Comdty</t>
  </si>
  <si>
    <t>BOF6</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</si>
  <si>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</si>
  <si>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</si>
  <si>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</si>
  <si>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</si>
  <si>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</si>
  <si>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</si>
  <si>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</si>
  <si>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</si>
  <si>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</si>
  <si>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</si>
  <si>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</si>
  <si>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</si>
  <si>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</si>
  <si>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</si>
  <si>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</si>
  <si>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</si>
  <si>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</si>
  <si>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</si>
  <si>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</si>
  <si>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</si>
  <si>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</si>
  <si>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</si>
  <si>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</si>
  <si>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</si>
  <si>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</si>
  <si>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</si>
  <si>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</si>
  <si>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</si>
  <si>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</si>
  <si>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</si>
  <si>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</si>
  <si>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</si>
  <si>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</si>
  <si>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</si>
  <si>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</si>
  <si>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</si>
  <si>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</si>
  <si>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</si>
  <si>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</si>
  <si>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</si>
  <si>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</si>
  <si>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</si>
  <si>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</si>
  <si>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</si>
  <si>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</si>
  <si>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</si>
  <si>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</si>
  <si>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</si>
  <si>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</si>
  <si>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</si>
  <si>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</si>
  <si>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</si>
  <si>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</si>
  <si>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</si>
  <si>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</si>
  <si>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</si>
  <si>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</si>
  <si>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</si>
  <si>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</si>
  <si>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</si>
  <si>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</si>
  <si>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</si>
  <si>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</si>
  <si>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</si>
  <si>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</si>
  <si>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</si>
  <si>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</si>
  <si>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</si>
  <si>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</si>
  <si>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</si>
  <si>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</si>
  <si>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</si>
  <si>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</si>
  <si>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</si>
  <si>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</si>
  <si>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</si>
  <si>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</si>
  <si>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</si>
  <si>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</si>
  <si>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</si>
  <si>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</si>
  <si>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</si>
  <si>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</si>
  <si>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</si>
  <si>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</si>
  <si>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</si>
  <si>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</si>
  <si>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</si>
  <si>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</si>
  <si>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</si>
  <si>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</si>
  <si>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</si>
  <si>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</si>
  <si>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</si>
  <si>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</si>
  <si>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</si>
  <si>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</si>
  <si>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</si>
  <si>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</si>
  <si>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</si>
  <si>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</si>
  <si>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</si>
  <si>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</si>
  <si>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</si>
  <si>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</si>
  <si>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</si>
  <si>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</si>
  <si>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</si>
  <si>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</si>
  <si>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</si>
  <si>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</si>
  <si>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</si>
  <si>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</si>
  <si>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</si>
  <si>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</si>
  <si>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</si>
  <si>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</si>
  <si>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</si>
  <si>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</si>
  <si>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</si>
  <si>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</si>
  <si>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</si>
  <si>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</si>
  <si>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</si>
  <si>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</si>
  <si>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</si>
  <si>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</si>
  <si>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</si>
  <si>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</si>
  <si>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</si>
  <si>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</si>
  <si>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</si>
  <si>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</si>
  <si>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</si>
  <si>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</si>
  <si>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</si>
  <si>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</si>
  <si>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</si>
  <si>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</si>
  <si>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</si>
  <si>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</si>
  <si>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</si>
  <si>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</si>
  <si>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</si>
  <si>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</si>
  <si>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</si>
  <si>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</si>
  <si>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</si>
  <si>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</si>
  <si>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</si>
  <si>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</si>
  <si>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</si>
  <si>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</si>
  <si>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</si>
  <si>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</si>
  <si>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</si>
  <si>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</si>
  <si>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</si>
  <si>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</si>
  <si>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</si>
  <si>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</si>
  <si>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</si>
  <si>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</si>
  <si>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Oct25</t>
  </si>
  <si>
    <t>NGV25 Comdty</t>
  </si>
  <si>
    <t>NGV25</t>
  </si>
  <si>
    <t>NATURAL GAS FUTR  Nov25</t>
  </si>
  <si>
    <t>NGX25 Comdty</t>
  </si>
  <si>
    <t>NATURAL GAS FUTR Nov25</t>
  </si>
  <si>
    <t>NGX25</t>
  </si>
  <si>
    <t>NATURAL GAS FUTR Dec25</t>
  </si>
  <si>
    <t>NGZ25 Comdty</t>
  </si>
  <si>
    <t>NGZ25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</si>
  <si>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</si>
  <si>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</si>
  <si>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</si>
  <si>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</si>
  <si>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</si>
  <si>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</si>
  <si>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</si>
  <si>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</si>
  <si>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</si>
  <si>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</si>
  <si>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</si>
  <si>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</si>
  <si>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</si>
  <si>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</si>
  <si>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</si>
  <si>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</si>
  <si>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</si>
  <si>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</si>
  <si>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</si>
  <si>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</si>
  <si>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</si>
  <si>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</si>
  <si>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</si>
  <si>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</si>
  <si>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</si>
  <si>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</si>
  <si>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</si>
  <si>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</si>
  <si>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</si>
  <si>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</si>
  <si>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</si>
  <si>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</si>
  <si>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</si>
  <si>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</si>
  <si>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</si>
  <si>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</si>
  <si>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</si>
  <si>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</si>
  <si>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</si>
  <si>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</si>
  <si>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</si>
  <si>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</si>
  <si>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</si>
  <si>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</si>
  <si>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</si>
  <si>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</si>
  <si>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</si>
  <si>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</si>
  <si>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</si>
  <si>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</si>
  <si>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</si>
  <si>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</si>
  <si>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</si>
  <si>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</si>
  <si>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</si>
  <si>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Dec25</t>
  </si>
  <si>
    <t>SMZ5 Comdty</t>
  </si>
  <si>
    <t>SMZ5</t>
  </si>
  <si>
    <t>US 2YR NOTE (CBT) DEC25</t>
  </si>
  <si>
    <t>TUZ5 Comdty</t>
  </si>
  <si>
    <t>TUZ5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</si>
  <si>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</si>
  <si>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</si>
  <si>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</si>
  <si>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</si>
  <si>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</si>
  <si>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</si>
  <si>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</si>
  <si>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</si>
  <si>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</si>
  <si>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</si>
  <si>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</si>
  <si>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</si>
  <si>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</si>
  <si>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</si>
  <si>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</si>
  <si>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</si>
  <si>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</si>
  <si>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</si>
  <si>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</si>
  <si>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</si>
  <si>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</si>
  <si>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</si>
  <si>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</si>
  <si>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</si>
  <si>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</si>
  <si>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CAD/USD 12/17/2025 Curncy</t>
  </si>
  <si>
    <t>KYNCCTUSD__00001489</t>
  </si>
  <si>
    <t>Forward</t>
  </si>
  <si>
    <t>CHF/USD 09/17/2025 Curncy</t>
  </si>
  <si>
    <t>KYNCCTUSD__00001505</t>
  </si>
  <si>
    <t>GBP/USD 12/17/2025 Curncy</t>
  </si>
  <si>
    <t>KYNCCTUSD__00000842</t>
  </si>
  <si>
    <t>JPY/USD 09/17/2025 Curncy</t>
  </si>
  <si>
    <t>KYNCCTJPY__00001473</t>
  </si>
  <si>
    <t>NOK/USD 09/17/2025 Curncy</t>
  </si>
  <si>
    <t>KYNCCTUSD__00001374</t>
  </si>
  <si>
    <t>SEK/USD 09/17/2025 Curncy</t>
  </si>
  <si>
    <t>KYNCCTUSD__00001344</t>
  </si>
  <si>
    <t>USD/BRL 12/17/2025 Curncy</t>
  </si>
  <si>
    <t>KYNCCTUSD__00001366</t>
  </si>
  <si>
    <t>USD/CNH 12/17/2025 Curncy</t>
  </si>
  <si>
    <t>KYNCCTUSD__00001453</t>
  </si>
  <si>
    <t>USD/COP 12/17/2025 Curncy</t>
  </si>
  <si>
    <t>KYNCCTCOP__00000811</t>
  </si>
  <si>
    <t>USD/KRW 12/17/2025 Curncy</t>
  </si>
  <si>
    <t>KYNCCTKRW__00001559</t>
  </si>
  <si>
    <t>USD/MXN 12/17/2025 Curncy</t>
  </si>
  <si>
    <t>KYNCCTMXN__00001231</t>
  </si>
  <si>
    <t>USD/SGD 12/17/2025 Curncy</t>
  </si>
  <si>
    <t>KYNCCTSGD__00001560</t>
  </si>
  <si>
    <t>USD/TWD 12/17/2025 Curncy</t>
  </si>
  <si>
    <t>KYNCCTUSD__00001339</t>
  </si>
  <si>
    <t>USD/ZAR 12/17/2025 Curncy</t>
  </si>
  <si>
    <t>KYNCCTZAR__00001586</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</si>
  <si>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</si>
  <si>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</si>
  <si>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</si>
  <si>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</si>
  <si>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</si>
  <si>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</si>
  <si>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</si>
  <si>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</si>
  <si>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</si>
  <si>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</si>
  <si>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</si>
  <si>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</si>
  <si>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</si>
  <si>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</si>
  <si>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</si>
  <si>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</si>
  <si>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</si>
  <si>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</si>
  <si>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</si>
  <si>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</si>
  <si>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8/7/2032</t>
  </si>
  <si>
    <t>10001AAA3</t>
  </si>
  <si>
    <t>US10001AAA34</t>
  </si>
  <si>
    <t>BRASKEM NETHERLANDS 8 10/15/2034</t>
  </si>
  <si>
    <t>10554TAJ4</t>
  </si>
  <si>
    <t>BS0D9T6</t>
  </si>
  <si>
    <t>US10554TAJ43</t>
  </si>
  <si>
    <t>FED REPUBLIC OF BRAZIL 6 10/20/2033</t>
  </si>
  <si>
    <t>105756CF5</t>
  </si>
  <si>
    <t>BN6QD25</t>
  </si>
  <si>
    <t>US105756CF53</t>
  </si>
  <si>
    <t>FED REPUBLIC OF BRAZIL 7.25 01/12/2056</t>
  </si>
  <si>
    <t>105756CN8</t>
  </si>
  <si>
    <t>US105756CN87</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</si>
  <si>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</si>
  <si>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</si>
  <si>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</si>
  <si>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</si>
  <si>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</si>
  <si>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</si>
  <si>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</si>
  <si>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</si>
  <si>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</si>
  <si>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</si>
  <si>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</si>
  <si>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</si>
  <si>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</si>
  <si>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</si>
  <si>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</si>
  <si>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</si>
  <si>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</si>
  <si>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</si>
  <si>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</si>
  <si>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</si>
  <si>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</si>
  <si>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</si>
  <si>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</si>
  <si>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</si>
  <si>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</si>
  <si>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</si>
  <si>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</si>
  <si>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</si>
  <si>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</si>
  <si>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</si>
  <si>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</si>
  <si>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</si>
  <si>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ENERGUATE TRUST 2 0 6.35 9/15/2035</t>
  </si>
  <si>
    <t>29277RAB1</t>
  </si>
  <si>
    <t>US29277RAB15</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</si>
  <si>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</si>
  <si>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</si>
  <si>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</si>
  <si>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</si>
  <si>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</si>
  <si>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</si>
  <si>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</si>
  <si>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</si>
  <si>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</si>
  <si>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</si>
  <si>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</si>
  <si>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</si>
  <si>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</si>
  <si>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</si>
  <si>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</si>
  <si>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</si>
  <si>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</si>
  <si>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</si>
  <si>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</si>
  <si>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</si>
  <si>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</si>
  <si>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</si>
  <si>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</si>
  <si>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</si>
  <si>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</si>
  <si>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</si>
  <si>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</si>
  <si>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</si>
  <si>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</si>
  <si>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</si>
  <si>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</si>
  <si>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</si>
  <si>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</si>
  <si>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</si>
  <si>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</si>
  <si>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</si>
  <si>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</si>
  <si>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</si>
  <si>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</si>
  <si>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</si>
  <si>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</si>
  <si>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</si>
  <si>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</si>
  <si>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</si>
  <si>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</si>
  <si>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</si>
  <si>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</si>
  <si>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</si>
  <si>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</si>
  <si>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</si>
  <si>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</si>
  <si>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</si>
  <si>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</si>
  <si>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</si>
  <si>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</si>
  <si>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</si>
  <si>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</si>
  <si>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</si>
  <si>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</si>
  <si>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</si>
  <si>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</si>
  <si>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</si>
  <si>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</si>
  <si>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</si>
  <si>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</si>
  <si>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</si>
  <si>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</si>
  <si>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</si>
  <si>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</si>
  <si>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</si>
  <si>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</si>
  <si>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</si>
  <si>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</si>
  <si>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</si>
  <si>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</si>
  <si>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</si>
  <si>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</si>
  <si>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</si>
  <si>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</si>
  <si>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</si>
  <si>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</si>
  <si>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</si>
  <si>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</si>
  <si>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</si>
  <si>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</si>
  <si>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</si>
  <si>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</si>
  <si>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</si>
  <si>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</si>
  <si>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</si>
  <si>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</si>
  <si>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</si>
  <si>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</si>
  <si>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</si>
  <si>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</si>
  <si>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</si>
  <si>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</si>
  <si>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</si>
  <si>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</si>
  <si>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</si>
  <si>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</si>
  <si>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</si>
  <si>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</si>
  <si>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</si>
  <si>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</si>
  <si>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</si>
  <si>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</si>
  <si>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</si>
  <si>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</si>
  <si>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09/23/25 Govt</t>
  </si>
  <si>
    <t>BRJCMH6</t>
  </si>
  <si>
    <t>US912797QV24</t>
  </si>
  <si>
    <t>912797QV2</t>
  </si>
  <si>
    <t>B 10/07/25 Govt</t>
  </si>
  <si>
    <t>BQMJ255</t>
  </si>
  <si>
    <t>US912797RB50</t>
  </si>
  <si>
    <t>912797RB5</t>
  </si>
  <si>
    <t>B 10/23/25 Govt</t>
  </si>
  <si>
    <t>BN2RKB0</t>
  </si>
  <si>
    <t>US912797QG56</t>
  </si>
  <si>
    <t>912797QG5</t>
  </si>
  <si>
    <t>HARD</t>
  </si>
  <si>
    <t>WTI CRUDE FUTURE Jun26</t>
  </si>
  <si>
    <t>CLM6 Comdty</t>
  </si>
  <si>
    <t>CLM6</t>
  </si>
  <si>
    <t>PALLADIUM FUTURE Dec25</t>
  </si>
  <si>
    <t>PAZ5 Comdty</t>
  </si>
  <si>
    <t>PAZ5</t>
  </si>
  <si>
    <t>SOYBEAN MEAL FUTR Oct25</t>
  </si>
  <si>
    <t>SMV5 Comdty</t>
  </si>
  <si>
    <t>SMV5</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</si>
  <si>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</si>
  <si>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</si>
  <si>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</si>
  <si>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</si>
  <si>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</si>
  <si>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</si>
  <si>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</si>
  <si>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</si>
  <si>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</si>
  <si>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</si>
  <si>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</si>
  <si>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</si>
  <si>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</si>
  <si>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</si>
  <si>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</si>
  <si>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</si>
  <si>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</si>
  <si>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</si>
  <si>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</si>
  <si>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</si>
  <si>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</si>
  <si>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</si>
  <si>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</si>
  <si>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</si>
  <si>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</si>
  <si>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</si>
  <si>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</si>
  <si>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</si>
  <si>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</si>
  <si>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</si>
  <si>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</si>
  <si>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</si>
  <si>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</si>
  <si>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</si>
  <si>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</si>
  <si>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</si>
  <si>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</si>
  <si>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</si>
  <si>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</si>
  <si>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</si>
  <si>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</si>
  <si>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</si>
  <si>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</si>
  <si>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</si>
  <si>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</si>
  <si>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</si>
  <si>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</si>
  <si>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</si>
  <si>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</si>
  <si>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</si>
  <si>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</si>
  <si>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</si>
  <si>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</si>
  <si>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</si>
  <si>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</si>
  <si>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</si>
  <si>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</si>
  <si>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</si>
  <si>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</si>
  <si>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</si>
  <si>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</si>
  <si>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</si>
  <si>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</si>
  <si>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</si>
  <si>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</si>
  <si>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</si>
  <si>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</si>
  <si>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</si>
  <si>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</si>
  <si>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</si>
  <si>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</si>
  <si>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</si>
  <si>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</si>
  <si>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</si>
  <si>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</si>
  <si>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</si>
  <si>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</si>
  <si>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</si>
  <si>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</si>
  <si>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</si>
  <si>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</si>
  <si>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</si>
  <si>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</si>
  <si>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</si>
  <si>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</si>
  <si>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</si>
  <si>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</si>
  <si>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</si>
  <si>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</si>
  <si>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</si>
  <si>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</si>
  <si>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</si>
  <si>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</si>
  <si>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</si>
  <si>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</si>
  <si>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</si>
  <si>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</si>
  <si>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</si>
  <si>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</si>
  <si>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</si>
  <si>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</si>
  <si>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</si>
  <si>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</si>
  <si>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</si>
  <si>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</si>
  <si>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</si>
  <si>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</si>
  <si>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</si>
  <si>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</si>
  <si>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</si>
  <si>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</si>
  <si>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</si>
  <si>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</si>
  <si>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</si>
  <si>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</si>
  <si>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</si>
  <si>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</si>
  <si>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</si>
  <si>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</si>
  <si>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</si>
  <si>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</si>
  <si>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</si>
  <si>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</si>
  <si>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</si>
  <si>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</si>
  <si>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</si>
  <si>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</si>
  <si>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</si>
  <si>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</si>
  <si>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</si>
  <si>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</si>
  <si>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</si>
  <si>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</si>
  <si>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</si>
  <si>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</si>
  <si>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</si>
  <si>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</si>
  <si>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</si>
  <si>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</si>
  <si>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</si>
  <si>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</si>
  <si>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</si>
  <si>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</si>
  <si>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</si>
  <si>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</si>
  <si>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</si>
  <si>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</si>
  <si>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</si>
  <si>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</si>
  <si>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</si>
  <si>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</si>
  <si>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</si>
  <si>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</si>
  <si>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</si>
  <si>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</si>
  <si>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</si>
  <si>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</si>
  <si>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</si>
  <si>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</si>
  <si>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</si>
  <si>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</si>
  <si>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</si>
  <si>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</si>
  <si>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</si>
  <si>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</si>
  <si>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</si>
  <si>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</si>
  <si>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</si>
  <si>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</si>
  <si>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</si>
  <si>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</si>
  <si>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</si>
  <si>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</si>
  <si>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</si>
  <si>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</si>
  <si>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</si>
  <si>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</si>
  <si>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</si>
  <si>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</si>
  <si>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</si>
  <si>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</si>
  <si>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</si>
  <si>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</si>
  <si>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</si>
  <si>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</si>
  <si>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</si>
  <si>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</si>
  <si>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</si>
  <si>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</si>
  <si>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</si>
  <si>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</si>
  <si>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</si>
  <si>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</si>
  <si>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</si>
  <si>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</si>
  <si>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</si>
  <si>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</si>
  <si>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</si>
  <si>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</si>
  <si>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</si>
  <si>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</si>
  <si>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</si>
  <si>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</si>
  <si>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</si>
  <si>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</si>
  <si>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</si>
  <si>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</si>
  <si>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</si>
  <si>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</si>
  <si>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</si>
  <si>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</si>
  <si>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</si>
  <si>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</si>
  <si>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</si>
  <si>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</si>
  <si>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</si>
  <si>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</si>
  <si>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</si>
  <si>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</si>
  <si>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</si>
  <si>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</si>
  <si>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</si>
  <si>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</si>
  <si>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</si>
  <si>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</si>
  <si>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</si>
  <si>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</si>
  <si>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SUN V7.875 PERP 144A Corp</t>
  </si>
  <si>
    <t>BTWSHW5</t>
  </si>
  <si>
    <t>US86765KAE91</t>
  </si>
  <si>
    <t>86765KAE9</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</si>
  <si>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</si>
  <si>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</si>
  <si>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</si>
  <si>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</si>
  <si>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</si>
  <si>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</si>
  <si>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</si>
  <si>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</si>
  <si>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</si>
  <si>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</si>
  <si>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</si>
  <si>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</si>
  <si>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</si>
  <si>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</si>
  <si>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</si>
  <si>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</si>
  <si>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</si>
  <si>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</si>
  <si>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</si>
  <si>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</si>
  <si>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</si>
  <si>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</si>
  <si>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</si>
  <si>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</si>
  <si>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</si>
  <si>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</si>
  <si>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</si>
  <si>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</si>
  <si>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</si>
  <si>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</si>
  <si>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</si>
  <si>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</si>
  <si>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</si>
  <si>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</si>
  <si>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</si>
  <si>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</si>
  <si>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</si>
  <si>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</si>
  <si>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</si>
  <si>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</si>
  <si>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</si>
  <si>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</si>
  <si>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</si>
  <si>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</si>
  <si>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</si>
  <si>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</si>
  <si>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</si>
  <si>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</si>
  <si>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</si>
  <si>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</si>
  <si>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</si>
  <si>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</si>
  <si>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</si>
  <si>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</si>
  <si>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</si>
  <si>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</si>
  <si>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</si>
  <si>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</si>
  <si>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</si>
  <si>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</si>
  <si>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ACCEL ENTMT INC USD 0.0001</t>
  </si>
  <si>
    <t>ACEL</t>
  </si>
  <si>
    <t>BK7FYL6</t>
  </si>
  <si>
    <t>US00436Q1067</t>
  </si>
  <si>
    <t>00436Q106</t>
  </si>
  <si>
    <t>ENACT HLDGS INC USD 0.01</t>
  </si>
  <si>
    <t>ACT</t>
  </si>
  <si>
    <t>BNZFTG9</t>
  </si>
  <si>
    <t>US29249E1091</t>
  </si>
  <si>
    <t>29249E109</t>
  </si>
  <si>
    <t>ADEIA INC NPV</t>
  </si>
  <si>
    <t>ADEA</t>
  </si>
  <si>
    <t>BPMQ8J5</t>
  </si>
  <si>
    <t>US00676P1075</t>
  </si>
  <si>
    <t>00676P107</t>
  </si>
  <si>
    <t>ADDUS HOMECARE CORP USD 0.001</t>
  </si>
  <si>
    <t>ADUS</t>
  </si>
  <si>
    <t>B55BN47</t>
  </si>
  <si>
    <t>US0067391062</t>
  </si>
  <si>
    <t>006739106</t>
  </si>
  <si>
    <t>FEDERAL AGRIC MTG CORP USD 1.0</t>
  </si>
  <si>
    <t>AGM</t>
  </si>
  <si>
    <t>2363381</t>
  </si>
  <si>
    <t>US3131483063</t>
  </si>
  <si>
    <t>313148306</t>
  </si>
  <si>
    <t>ALIGNMENT HEALTHCARE INC USD 0.001</t>
  </si>
  <si>
    <t>ALHC</t>
  </si>
  <si>
    <t>BNNLSZ1</t>
  </si>
  <si>
    <t>US01625V1044</t>
  </si>
  <si>
    <t>01625V104</t>
  </si>
  <si>
    <t>ALKERMES PLC USD 0.01</t>
  </si>
  <si>
    <t>ALKS</t>
  </si>
  <si>
    <t>B3P6D26</t>
  </si>
  <si>
    <t>IE00B56GVS15</t>
  </si>
  <si>
    <t>G01767105</t>
  </si>
  <si>
    <t>AMPHASTAR PHARMACEUTICAL USD 0.0001</t>
  </si>
  <si>
    <t>AMPH</t>
  </si>
  <si>
    <t>BNFWZS4</t>
  </si>
  <si>
    <t>US03209R1032</t>
  </si>
  <si>
    <t>03209R103</t>
  </si>
  <si>
    <t>ALPHA METALLURGICAL RES IN USD 0.01</t>
  </si>
  <si>
    <t>AMR</t>
  </si>
  <si>
    <t>BMFND53</t>
  </si>
  <si>
    <t>US0207641061</t>
  </si>
  <si>
    <t>020764106</t>
  </si>
  <si>
    <t>AMNEAL PHARMACEUTICALS INC USD 0.01</t>
  </si>
  <si>
    <t>AMRX</t>
  </si>
  <si>
    <t>BFNF1D6</t>
  </si>
  <si>
    <t>US03168L1052</t>
  </si>
  <si>
    <t>03168L105</t>
  </si>
  <si>
    <t>ANI PHARMACEUTICALS INC USD 0.0001</t>
  </si>
  <si>
    <t>ANIP</t>
  </si>
  <si>
    <t>BCDWBX6</t>
  </si>
  <si>
    <t>US00182C1036</t>
  </si>
  <si>
    <t>00182C103</t>
  </si>
  <si>
    <t>ARCHROCK INC USD 0.01</t>
  </si>
  <si>
    <t>AROC</t>
  </si>
  <si>
    <t>BYRGSX7</t>
  </si>
  <si>
    <t>US03957W1062</t>
  </si>
  <si>
    <t>03957W106</t>
  </si>
  <si>
    <t>ASSOCIATED BANC-CORP USD 0.01</t>
  </si>
  <si>
    <t>ASB</t>
  </si>
  <si>
    <t>2055718</t>
  </si>
  <si>
    <t>US0454871056</t>
  </si>
  <si>
    <t>045487105</t>
  </si>
  <si>
    <t>ADTALEM GLOBAL ED INC USD 0.01</t>
  </si>
  <si>
    <t>ATGE</t>
  </si>
  <si>
    <t>BZ12TX5</t>
  </si>
  <si>
    <t>US00737L1035</t>
  </si>
  <si>
    <t>00737L103</t>
  </si>
  <si>
    <t>ATRICURE INC USD 0.001</t>
  </si>
  <si>
    <t>ATRC</t>
  </si>
  <si>
    <t>B0C8KV2</t>
  </si>
  <si>
    <t>US04963C2098</t>
  </si>
  <si>
    <t>04963C209</t>
  </si>
  <si>
    <t>AVEANNA HEALTHCARE HLDGS I USD 0.01</t>
  </si>
  <si>
    <t>AVAH</t>
  </si>
  <si>
    <t>BNYK9Y3</t>
  </si>
  <si>
    <t>US05356F1057</t>
  </si>
  <si>
    <t>05356F105</t>
  </si>
  <si>
    <t>AZZ INC USD 1.0</t>
  </si>
  <si>
    <t>AZZ</t>
  </si>
  <si>
    <t>2067672</t>
  </si>
  <si>
    <t>US0024741045</t>
  </si>
  <si>
    <t>002474104</t>
  </si>
  <si>
    <t>BANCFIRST CORP USD 1.0</t>
  </si>
  <si>
    <t>BANF</t>
  </si>
  <si>
    <t>2078782</t>
  </si>
  <si>
    <t>US05945F1030</t>
  </si>
  <si>
    <t>05945F103</t>
  </si>
  <si>
    <t>BRINKS CO USD 1.0</t>
  </si>
  <si>
    <t>BCO</t>
  </si>
  <si>
    <t>2691305</t>
  </si>
  <si>
    <t>US1096961040</t>
  </si>
  <si>
    <t>109696104</t>
  </si>
  <si>
    <t>BELDEN INC COM USD0.01</t>
  </si>
  <si>
    <t>BDC</t>
  </si>
  <si>
    <t>B01WL78</t>
  </si>
  <si>
    <t>US0774541066</t>
  </si>
  <si>
    <t>077454106</t>
  </si>
  <si>
    <t>BREAD FINL HLDGS INC USD 0.01</t>
  </si>
  <si>
    <t>BFH</t>
  </si>
  <si>
    <t>2762030</t>
  </si>
  <si>
    <t>US0185811082</t>
  </si>
  <si>
    <t>018581108</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</si>
  <si>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</si>
  <si>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</si>
  <si>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</si>
  <si>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</si>
  <si>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</si>
  <si>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</si>
  <si>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</si>
  <si>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</si>
  <si>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</si>
  <si>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</si>
  <si>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</si>
  <si>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</si>
  <si>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</si>
  <si>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</si>
  <si>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</si>
  <si>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</si>
  <si>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</si>
  <si>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</si>
  <si>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</si>
  <si>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</si>
  <si>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</si>
  <si>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</si>
  <si>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</si>
  <si>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</si>
  <si>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</si>
  <si>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</si>
  <si>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</si>
  <si>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</si>
  <si>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</si>
  <si>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</si>
  <si>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</si>
  <si>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</si>
  <si>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</si>
  <si>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</si>
  <si>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</si>
  <si>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</si>
  <si>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</si>
  <si>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</si>
  <si>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</si>
  <si>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</si>
  <si>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CABLE ONE INC USD 0.01</t>
  </si>
  <si>
    <t>CAL MAINE FOODS INC USD 0.01</t>
  </si>
  <si>
    <t>CALM</t>
  </si>
  <si>
    <t>2158781</t>
  </si>
  <si>
    <t>US1280302027</t>
  </si>
  <si>
    <t>128030202</t>
  </si>
  <si>
    <t>CARGURUS INC USD 0.001</t>
  </si>
  <si>
    <t>CARG</t>
  </si>
  <si>
    <t>BF5D6S8</t>
  </si>
  <si>
    <t>US1417881091</t>
  </si>
  <si>
    <t>141788109</t>
  </si>
  <si>
    <t>CARS COM INC USD 0.01</t>
  </si>
  <si>
    <t>CARS</t>
  </si>
  <si>
    <t>BYXHTC0</t>
  </si>
  <si>
    <t>US14575E1055</t>
  </si>
  <si>
    <t>14575E105</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</si>
  <si>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</si>
  <si>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</si>
  <si>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</si>
  <si>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</si>
  <si>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</si>
  <si>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</si>
  <si>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</si>
  <si>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</si>
  <si>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</si>
  <si>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</si>
  <si>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</si>
  <si>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</si>
  <si>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</si>
  <si>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</si>
  <si>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</si>
  <si>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CHEFS WHSE INC USD 0.01</t>
  </si>
  <si>
    <t>CHEF</t>
  </si>
  <si>
    <t>B63RTD5</t>
  </si>
  <si>
    <t>US1630861011</t>
  </si>
  <si>
    <t>163086101</t>
  </si>
  <si>
    <t>COMMERCIAL METALS CO USD 0.01</t>
  </si>
  <si>
    <t>CMC</t>
  </si>
  <si>
    <t>2213260</t>
  </si>
  <si>
    <t>US2017231034</t>
  </si>
  <si>
    <t>201723103</t>
  </si>
  <si>
    <t>COMPOSECURE INC USD 0.0001</t>
  </si>
  <si>
    <t>CMPO</t>
  </si>
  <si>
    <t>BMYS5T7</t>
  </si>
  <si>
    <t>US20459V1052</t>
  </si>
  <si>
    <t>20459V105</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</si>
  <si>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</si>
  <si>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</si>
  <si>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</si>
  <si>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</si>
  <si>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</si>
  <si>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</si>
  <si>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</si>
  <si>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</si>
  <si>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</si>
  <si>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</si>
  <si>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</si>
  <si>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</si>
  <si>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</si>
  <si>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</si>
  <si>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</si>
  <si>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</si>
  <si>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</si>
  <si>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</si>
  <si>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</si>
  <si>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</si>
  <si>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</si>
  <si>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</si>
  <si>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</si>
  <si>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</si>
  <si>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</si>
  <si>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CALIFORNIA RES CORP USD 0.01</t>
  </si>
  <si>
    <t>CRC</t>
  </si>
  <si>
    <t>BMBK002</t>
  </si>
  <si>
    <t>US13057Q3056</t>
  </si>
  <si>
    <t>13057Q305</t>
  </si>
  <si>
    <t>CORVEL CORP USD 0.0001</t>
  </si>
  <si>
    <t>CRVL</t>
  </si>
  <si>
    <t>2347277</t>
  </si>
  <si>
    <t>US2210061097</t>
  </si>
  <si>
    <t>221006109</t>
  </si>
  <si>
    <t>CASTLE BIOSCIENCES INC USD 0.001</t>
  </si>
  <si>
    <t>CSTL</t>
  </si>
  <si>
    <t>BKLCWZ3</t>
  </si>
  <si>
    <t>US14843C1053</t>
  </si>
  <si>
    <t>14843C105</t>
  </si>
  <si>
    <t>CENTURI HLDGS INC USD 0.01</t>
  </si>
  <si>
    <t>CTRI</t>
  </si>
  <si>
    <t>BMDPVF7</t>
  </si>
  <si>
    <t>US1559231055</t>
  </si>
  <si>
    <t>155923105</t>
  </si>
  <si>
    <t>DAVE INC USD 0.0001</t>
  </si>
  <si>
    <t>DAVE</t>
  </si>
  <si>
    <t>BPXYZZ3</t>
  </si>
  <si>
    <t>US23834J2015</t>
  </si>
  <si>
    <t>23834J201</t>
  </si>
  <si>
    <t>DOUGLAS EMMETT INC COM STK USD0.01</t>
  </si>
  <si>
    <t>DEI</t>
  </si>
  <si>
    <t>B1G3M58</t>
  </si>
  <si>
    <t>US25960P1093</t>
  </si>
  <si>
    <t>25960P109</t>
  </si>
  <si>
    <t>DYCOM INDS INC USD 0.333333</t>
  </si>
  <si>
    <t>DY</t>
  </si>
  <si>
    <t>2289841</t>
  </si>
  <si>
    <t>US2674751019</t>
  </si>
  <si>
    <t>267475101</t>
  </si>
  <si>
    <t>BRINKER INTL INC USD 0.1</t>
  </si>
  <si>
    <t>EAT</t>
  </si>
  <si>
    <t>2193544</t>
  </si>
  <si>
    <t>US1096411004</t>
  </si>
  <si>
    <t>109641100</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</si>
  <si>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</si>
  <si>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</si>
  <si>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</si>
  <si>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</si>
  <si>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</si>
  <si>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</si>
  <si>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</si>
  <si>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</si>
  <si>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</si>
  <si>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</si>
  <si>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</si>
  <si>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</si>
  <si>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</si>
  <si>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</si>
  <si>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</si>
  <si>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</si>
  <si>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</si>
  <si>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</si>
  <si>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</si>
  <si>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</si>
  <si>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</si>
  <si>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</si>
  <si>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</si>
  <si>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</si>
  <si>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</si>
  <si>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</si>
  <si>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</si>
  <si>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</si>
  <si>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</si>
  <si>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</si>
  <si>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</si>
  <si>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</si>
  <si>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</si>
  <si>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</si>
  <si>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</si>
  <si>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EXTREME NETWORKS INC USD 0.001</t>
  </si>
  <si>
    <t>EXTR</t>
  </si>
  <si>
    <t>2407052</t>
  </si>
  <si>
    <t>US30226D1063</t>
  </si>
  <si>
    <t>30226D106</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</si>
  <si>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</si>
  <si>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</si>
  <si>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</si>
  <si>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</si>
  <si>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</si>
  <si>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</si>
  <si>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</si>
  <si>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</si>
  <si>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</si>
  <si>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</si>
  <si>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</si>
  <si>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</si>
  <si>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</si>
  <si>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</si>
  <si>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</si>
  <si>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</si>
  <si>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FABRINET USD 0.01</t>
  </si>
  <si>
    <t>FN</t>
  </si>
  <si>
    <t>B4JSZL8</t>
  </si>
  <si>
    <t>KYG3323L1005</t>
  </si>
  <si>
    <t>G3323L100</t>
  </si>
  <si>
    <t>FRONTDOOR INC USD 0.01</t>
  </si>
  <si>
    <t>FTDR</t>
  </si>
  <si>
    <t>BFYF094</t>
  </si>
  <si>
    <t>US35905A1097</t>
  </si>
  <si>
    <t>35905A109</t>
  </si>
  <si>
    <t>GIGACLOUD TECHNOLOGY INC USD 0.05</t>
  </si>
  <si>
    <t>GCT</t>
  </si>
  <si>
    <t>BP0WTV4</t>
  </si>
  <si>
    <t>KYG386441037</t>
  </si>
  <si>
    <t>G38644103</t>
  </si>
  <si>
    <t>GRIFFON CORP USD 0.25</t>
  </si>
  <si>
    <t>GFF</t>
  </si>
  <si>
    <t>2463344</t>
  </si>
  <si>
    <t>US3984331021</t>
  </si>
  <si>
    <t>398433102</t>
  </si>
  <si>
    <t>GROUP 1 AUTOMOTIVE INC USD 0.01</t>
  </si>
  <si>
    <t>GPI</t>
  </si>
  <si>
    <t>2121352</t>
  </si>
  <si>
    <t>US3989051095</t>
  </si>
  <si>
    <t>398905109</t>
  </si>
  <si>
    <t>GUARDIAN PHARMACY SVCS INC USD 0.01</t>
  </si>
  <si>
    <t>GRDN</t>
  </si>
  <si>
    <t>BS3D8K7</t>
  </si>
  <si>
    <t>US40145W1018</t>
  </si>
  <si>
    <t>40145W101</t>
  </si>
  <si>
    <t>GRINDR INC USD 0.0001</t>
  </si>
  <si>
    <t>GRND</t>
  </si>
  <si>
    <t>BP4XXM2</t>
  </si>
  <si>
    <t>US39854F1012</t>
  </si>
  <si>
    <t>39854F101</t>
  </si>
  <si>
    <t>GLOBALSTAR INC USD 0.0001</t>
  </si>
  <si>
    <t>GSAT</t>
  </si>
  <si>
    <t>BRJMM32</t>
  </si>
  <si>
    <t>US3789735079</t>
  </si>
  <si>
    <t>378973507</t>
  </si>
  <si>
    <t>GARRETT MOTION INC USD 0.001</t>
  </si>
  <si>
    <t>GTX</t>
  </si>
  <si>
    <t>BGLRLT7</t>
  </si>
  <si>
    <t>US3665051054</t>
  </si>
  <si>
    <t>366505105</t>
  </si>
  <si>
    <t>GRANITE CONSTR INC USD 0.01</t>
  </si>
  <si>
    <t>GVA</t>
  </si>
  <si>
    <t>2381189</t>
  </si>
  <si>
    <t>US3873281071</t>
  </si>
  <si>
    <t>387328107</t>
  </si>
  <si>
    <t>HANESBRANDS INC USD</t>
  </si>
  <si>
    <t>HCI GROUP INC NPV</t>
  </si>
  <si>
    <t>HCI</t>
  </si>
  <si>
    <t>BBN23F5</t>
  </si>
  <si>
    <t>US40416E1038</t>
  </si>
  <si>
    <t>40416E103</t>
  </si>
  <si>
    <t>HERBALIFE NUTRITION LTD USD 0.002</t>
  </si>
  <si>
    <t>HLF</t>
  </si>
  <si>
    <t>B0539H3</t>
  </si>
  <si>
    <t>KYG4412G1010</t>
  </si>
  <si>
    <t>G4412G101</t>
  </si>
  <si>
    <t>HALLADOR ENERGY COMPANY USD 0.01</t>
  </si>
  <si>
    <t>HNRG</t>
  </si>
  <si>
    <t>2404978</t>
  </si>
  <si>
    <t>US40609P1057</t>
  </si>
  <si>
    <t>40609P105</t>
  </si>
  <si>
    <t>HEALTHEQUITY INC USD 0.0001</t>
  </si>
  <si>
    <t>HQY</t>
  </si>
  <si>
    <t>BP8XZL1</t>
  </si>
  <si>
    <t>US42226A1079</t>
  </si>
  <si>
    <t>42226A107</t>
  </si>
  <si>
    <t>HARMONY BIOSCIENCES HLD USD 0.00001</t>
  </si>
  <si>
    <t>HRMY</t>
  </si>
  <si>
    <t>BKSGZN7</t>
  </si>
  <si>
    <t>US4131971040</t>
  </si>
  <si>
    <t>413197104</t>
  </si>
  <si>
    <t>HERITAGE INS HLDGS INC USD 0.0001</t>
  </si>
  <si>
    <t>HRTG</t>
  </si>
  <si>
    <t>BMN9870</t>
  </si>
  <si>
    <t>US42727J1025</t>
  </si>
  <si>
    <t>42727J102</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</si>
  <si>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</si>
  <si>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</si>
  <si>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</si>
  <si>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</si>
  <si>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</si>
  <si>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</si>
  <si>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</si>
  <si>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</si>
  <si>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</si>
  <si>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</si>
  <si>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</si>
  <si>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</si>
  <si>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</si>
  <si>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</si>
  <si>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</si>
  <si>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</si>
  <si>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</si>
  <si>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</si>
  <si>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</si>
  <si>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</si>
  <si>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</si>
  <si>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</si>
  <si>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</si>
  <si>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</si>
  <si>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</si>
  <si>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INDIVIOR PLC USD 0.5</t>
  </si>
  <si>
    <t>INDV</t>
  </si>
  <si>
    <t>BP0BQQ5</t>
  </si>
  <si>
    <t>GB00BN4HT335</t>
  </si>
  <si>
    <t>G4766E116</t>
  </si>
  <si>
    <t>INTAPP INC USD 0.001</t>
  </si>
  <si>
    <t>INTA</t>
  </si>
  <si>
    <t>BP7L594</t>
  </si>
  <si>
    <t>US45827U1097</t>
  </si>
  <si>
    <t>45827U109</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</si>
  <si>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</si>
  <si>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</si>
  <si>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</si>
  <si>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</si>
  <si>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</si>
  <si>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</si>
  <si>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</si>
  <si>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</si>
  <si>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</si>
  <si>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</si>
  <si>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</si>
  <si>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</si>
  <si>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</si>
  <si>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</si>
  <si>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</si>
  <si>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JACKSON FINL INC USD 0.01</t>
  </si>
  <si>
    <t>JXN</t>
  </si>
  <si>
    <t>BMFX6P4</t>
  </si>
  <si>
    <t>US46817M1071</t>
  </si>
  <si>
    <t>46817M107</t>
  </si>
  <si>
    <t>OPENLANE INC USD 0.01</t>
  </si>
  <si>
    <t>KAR</t>
  </si>
  <si>
    <t>B4Y1MH7</t>
  </si>
  <si>
    <t>US48238T1097</t>
  </si>
  <si>
    <t>48238T109</t>
  </si>
  <si>
    <t>KIMBALL ELECTRONICS INC NPV</t>
  </si>
  <si>
    <t>KE</t>
  </si>
  <si>
    <t>BRKFN59</t>
  </si>
  <si>
    <t>US49428J1097</t>
  </si>
  <si>
    <t>49428J109</t>
  </si>
  <si>
    <t>KODIAK GAS SVCS INC USD 0.01</t>
  </si>
  <si>
    <t>KGS</t>
  </si>
  <si>
    <t>BQLSDK5</t>
  </si>
  <si>
    <t>US50012A1088</t>
  </si>
  <si>
    <t>50012A108</t>
  </si>
  <si>
    <t>KITE REALT COM USD0.01</t>
  </si>
  <si>
    <t>KRG</t>
  </si>
  <si>
    <t>BPBSZJ1</t>
  </si>
  <si>
    <t>US49803T3005</t>
  </si>
  <si>
    <t>49803T300</t>
  </si>
  <si>
    <t>CENTRUS ENERGY CORP USD 0.1</t>
  </si>
  <si>
    <t>LEU</t>
  </si>
  <si>
    <t>BQXKDH6</t>
  </si>
  <si>
    <t>US15643U1043</t>
  </si>
  <si>
    <t>15643U104</t>
  </si>
  <si>
    <t>LIFESTANCE HEALTH GROUP IN USD 0.01</t>
  </si>
  <si>
    <t>LFST</t>
  </si>
  <si>
    <t>BN0TRB7</t>
  </si>
  <si>
    <t>US53228F1012</t>
  </si>
  <si>
    <t>53228F101</t>
  </si>
  <si>
    <t>LIGAND PHARMACEUTICALS IN USD 0.001</t>
  </si>
  <si>
    <t>LGND</t>
  </si>
  <si>
    <t>2501578</t>
  </si>
  <si>
    <t>US53220K5048</t>
  </si>
  <si>
    <t>53220K504</t>
  </si>
  <si>
    <t>LEMAITRE VASCULAR INC USD 0.01</t>
  </si>
  <si>
    <t>LMAT</t>
  </si>
  <si>
    <t>B1G6TJ0</t>
  </si>
  <si>
    <t>US5255582018</t>
  </si>
  <si>
    <t>525558201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</si>
  <si>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</si>
  <si>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</si>
  <si>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</si>
  <si>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</si>
  <si>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</si>
  <si>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</si>
  <si>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</si>
  <si>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</si>
  <si>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</si>
  <si>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</si>
  <si>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</si>
  <si>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</si>
  <si>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</si>
  <si>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</si>
  <si>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</si>
  <si>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</si>
  <si>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</si>
  <si>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</si>
  <si>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</si>
  <si>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</si>
  <si>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</si>
  <si>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</si>
  <si>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</si>
  <si>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</si>
  <si>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</si>
  <si>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</si>
  <si>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</si>
  <si>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</si>
  <si>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</si>
  <si>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</si>
  <si>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</si>
  <si>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</si>
  <si>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</si>
  <si>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</si>
  <si>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</si>
  <si>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PEDIATRIX MEDICAL GROUP IN USD 0.01</t>
  </si>
  <si>
    <t>MD</t>
  </si>
  <si>
    <t>2677640</t>
  </si>
  <si>
    <t>US58502B1061</t>
  </si>
  <si>
    <t>58502B106</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</si>
  <si>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</si>
  <si>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</si>
  <si>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</si>
  <si>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</si>
  <si>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</si>
  <si>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</si>
  <si>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</si>
  <si>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</si>
  <si>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</si>
  <si>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</si>
  <si>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</si>
  <si>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</si>
  <si>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</si>
  <si>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</si>
  <si>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</si>
  <si>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</si>
  <si>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</si>
  <si>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</si>
  <si>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</si>
  <si>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</si>
  <si>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</si>
  <si>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</si>
  <si>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</si>
  <si>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</si>
  <si>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</si>
  <si>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</si>
  <si>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</si>
  <si>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</si>
  <si>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</si>
  <si>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</si>
  <si>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MAREX GROUP PLC NPV</t>
  </si>
  <si>
    <t>MRX</t>
  </si>
  <si>
    <t>BQXP757</t>
  </si>
  <si>
    <t>GB00BMT7GT62</t>
  </si>
  <si>
    <t>G5S37H101</t>
  </si>
  <si>
    <t>MUELLER WTR PRODS INC USD 0.01</t>
  </si>
  <si>
    <t>MWA</t>
  </si>
  <si>
    <t>B15RZR4</t>
  </si>
  <si>
    <t>US6247581084</t>
  </si>
  <si>
    <t>624758108</t>
  </si>
  <si>
    <t>INGEVITY CORP USD 0.01</t>
  </si>
  <si>
    <t>NGVT</t>
  </si>
  <si>
    <t>BD4LHG4</t>
  </si>
  <si>
    <t>US45688C1071</t>
  </si>
  <si>
    <t>45688C107</t>
  </si>
  <si>
    <t>NATIONAL HEALTHCARE CORP USD 0.01</t>
  </si>
  <si>
    <t>NHC</t>
  </si>
  <si>
    <t>2139731</t>
  </si>
  <si>
    <t>US6359061008</t>
  </si>
  <si>
    <t>635906100</t>
  </si>
  <si>
    <t>NELNET INC COM USD0.01 CL A</t>
  </si>
  <si>
    <t>NNI</t>
  </si>
  <si>
    <t>2196190</t>
  </si>
  <si>
    <t>US64031N1081</t>
  </si>
  <si>
    <t>64031N108</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</si>
  <si>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</si>
  <si>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</si>
  <si>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</si>
  <si>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</si>
  <si>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</si>
  <si>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</si>
  <si>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</si>
  <si>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</si>
  <si>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</si>
  <si>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</si>
  <si>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</si>
  <si>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</si>
  <si>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</si>
  <si>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</si>
  <si>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</si>
  <si>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</si>
  <si>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</si>
  <si>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</si>
  <si>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</si>
  <si>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</si>
  <si>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</si>
  <si>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</si>
  <si>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</si>
  <si>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</si>
  <si>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</si>
  <si>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</si>
  <si>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</si>
  <si>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</si>
  <si>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</si>
  <si>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</si>
  <si>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PHIBRO ANIMAL HEALTH CORP USD 0.001</t>
  </si>
  <si>
    <t>PAHC</t>
  </si>
  <si>
    <t>BL95N25</t>
  </si>
  <si>
    <t>US71742Q1067</t>
  </si>
  <si>
    <t>71742Q106</t>
  </si>
  <si>
    <t>PAYONEER GLOBAL INC USD 0.01</t>
  </si>
  <si>
    <t>PAYO</t>
  </si>
  <si>
    <t>BLSPX60</t>
  </si>
  <si>
    <t>US70451X1046</t>
  </si>
  <si>
    <t>70451X104</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</si>
  <si>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</si>
  <si>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</si>
  <si>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</si>
  <si>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</si>
  <si>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</si>
  <si>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</si>
  <si>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</si>
  <si>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</si>
  <si>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</si>
  <si>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</si>
  <si>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</si>
  <si>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</si>
  <si>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</si>
  <si>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</si>
  <si>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</si>
  <si>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</si>
  <si>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</si>
  <si>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</si>
  <si>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</si>
  <si>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</si>
  <si>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</si>
  <si>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</si>
  <si>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</si>
  <si>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</si>
  <si>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</si>
  <si>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</si>
  <si>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</si>
  <si>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</si>
  <si>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</si>
  <si>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</si>
  <si>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</si>
  <si>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</si>
  <si>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</si>
  <si>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</si>
  <si>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</si>
  <si>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IMPINJ INC USD 0.001</t>
  </si>
  <si>
    <t>PI</t>
  </si>
  <si>
    <t>BYYGJZ9</t>
  </si>
  <si>
    <t>US4532041096</t>
  </si>
  <si>
    <t>453204109</t>
  </si>
  <si>
    <t>POLARIS INC USD 0.01</t>
  </si>
  <si>
    <t>PREMIER INC USD 0.01</t>
  </si>
  <si>
    <t>PINC</t>
  </si>
  <si>
    <t>BDZDRC5</t>
  </si>
  <si>
    <t>US74051N1028</t>
  </si>
  <si>
    <t>74051N102</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</si>
  <si>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</si>
  <si>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</si>
  <si>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</si>
  <si>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</si>
  <si>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</si>
  <si>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</si>
  <si>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</si>
  <si>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</si>
  <si>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</si>
  <si>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</si>
  <si>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</si>
  <si>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</si>
  <si>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</si>
  <si>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</si>
  <si>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</si>
  <si>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UNITED PARKS + RESORTS INC USD 0.01</t>
  </si>
  <si>
    <t>PRKS</t>
  </si>
  <si>
    <t>B84KWJ4</t>
  </si>
  <si>
    <t>US81282V1008</t>
  </si>
  <si>
    <t>81282V100</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</si>
  <si>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</si>
  <si>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</si>
  <si>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</si>
  <si>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</si>
  <si>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</si>
  <si>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</si>
  <si>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</si>
  <si>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</si>
  <si>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</si>
  <si>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</si>
  <si>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</si>
  <si>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</si>
  <si>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</si>
  <si>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</si>
  <si>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</si>
  <si>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</si>
  <si>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</si>
  <si>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</si>
  <si>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</si>
  <si>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</si>
  <si>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</si>
  <si>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</si>
  <si>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</si>
  <si>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</si>
  <si>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</si>
  <si>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</si>
  <si>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</si>
  <si>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</si>
  <si>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</si>
  <si>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</si>
  <si>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REMITLY GLOBAL INC USD 0.0001</t>
  </si>
  <si>
    <t>RELY</t>
  </si>
  <si>
    <t>BNZJHH8</t>
  </si>
  <si>
    <t>US75960P1049</t>
  </si>
  <si>
    <t>75960P104</t>
  </si>
  <si>
    <t>RESIDEO TECHNOLOGIES INC USD 0.001</t>
  </si>
  <si>
    <t>REZI-W</t>
  </si>
  <si>
    <t>BFD1TJ6</t>
  </si>
  <si>
    <t>US76118Y1047</t>
  </si>
  <si>
    <t>76118Y104</t>
  </si>
  <si>
    <t>RYMAN HOSP COM USD0.01</t>
  </si>
  <si>
    <t>RHP</t>
  </si>
  <si>
    <t>B8QV5C9</t>
  </si>
  <si>
    <t>US78377T1079</t>
  </si>
  <si>
    <t>78377T107</t>
  </si>
  <si>
    <t>RIGEL PHARMACEUTICALS INC USD 0.001</t>
  </si>
  <si>
    <t>RIGL</t>
  </si>
  <si>
    <t>BQD3J33</t>
  </si>
  <si>
    <t>US7665597024</t>
  </si>
  <si>
    <t>766559702</t>
  </si>
  <si>
    <t>CONSTRUCTION PARTNERS INC USD 0.001</t>
  </si>
  <si>
    <t>ROAD</t>
  </si>
  <si>
    <t>BDT5M66</t>
  </si>
  <si>
    <t>US21044C1071</t>
  </si>
  <si>
    <t>21044C107</t>
  </si>
  <si>
    <t>RED ROCK RESORTS INC USD 0.01</t>
  </si>
  <si>
    <t>RRR</t>
  </si>
  <si>
    <t>BYY9947</t>
  </si>
  <si>
    <t>US75700L1089</t>
  </si>
  <si>
    <t>75700L108</t>
  </si>
  <si>
    <t>RUSH ENTERPRISES INC USD 0.01</t>
  </si>
  <si>
    <t>RUSHA</t>
  </si>
  <si>
    <t>2966876</t>
  </si>
  <si>
    <t>US7818462092</t>
  </si>
  <si>
    <t>781846209</t>
  </si>
  <si>
    <t>SONIC AUTOMOTIVE INC USD 0.01</t>
  </si>
  <si>
    <t>SAH</t>
  </si>
  <si>
    <t>2125246</t>
  </si>
  <si>
    <t>US83545G1022</t>
  </si>
  <si>
    <t>83545G102</t>
  </si>
  <si>
    <t>SALLY BEAUTY HLDGS INC USD 0.01</t>
  </si>
  <si>
    <t>SBH</t>
  </si>
  <si>
    <t>B1GZ005</t>
  </si>
  <si>
    <t>US79546E1047</t>
  </si>
  <si>
    <t>79546E104</t>
  </si>
  <si>
    <t>SELECT MED HLDGS CORP USD 0.001</t>
  </si>
  <si>
    <t>SEM</t>
  </si>
  <si>
    <t>B4MF0Q6</t>
  </si>
  <si>
    <t>US81619Q1058</t>
  </si>
  <si>
    <t>81619Q105</t>
  </si>
  <si>
    <t>SENECA FOODS CORP NEW USD 0.25</t>
  </si>
  <si>
    <t>SENEA</t>
  </si>
  <si>
    <t>2781626</t>
  </si>
  <si>
    <t>US8170705011</t>
  </si>
  <si>
    <t>817070501</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</si>
  <si>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</si>
  <si>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</si>
  <si>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</si>
  <si>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</si>
  <si>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</si>
  <si>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</si>
  <si>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</si>
  <si>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</si>
  <si>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</si>
  <si>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</si>
  <si>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</si>
  <si>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</si>
  <si>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</si>
  <si>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</si>
  <si>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</si>
  <si>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</si>
  <si>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</si>
  <si>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</si>
  <si>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</si>
  <si>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</si>
  <si>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</si>
  <si>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</si>
  <si>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</si>
  <si>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</si>
  <si>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</si>
  <si>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</si>
  <si>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</si>
  <si>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</si>
  <si>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</si>
  <si>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</si>
  <si>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</si>
  <si>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</si>
  <si>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</si>
  <si>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</si>
  <si>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</si>
  <si>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</si>
  <si>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</si>
  <si>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</si>
  <si>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</si>
  <si>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</si>
  <si>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</si>
  <si>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</si>
  <si>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</si>
  <si>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</si>
  <si>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</si>
  <si>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</si>
  <si>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</si>
  <si>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</si>
  <si>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</si>
  <si>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</si>
  <si>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</si>
  <si>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</si>
  <si>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</si>
  <si>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</si>
  <si>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</si>
  <si>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SERVICE PP COM USD0.01 SH BEN INT</t>
  </si>
  <si>
    <t>SVC</t>
  </si>
  <si>
    <t>BKRT1C8</t>
  </si>
  <si>
    <t>US81761L1026</t>
  </si>
  <si>
    <t>81761L102</t>
  </si>
  <si>
    <t>SOUTHWEST GAS HOLDINGS INC USD 1.0</t>
  </si>
  <si>
    <t>SWX</t>
  </si>
  <si>
    <t>2831888</t>
  </si>
  <si>
    <t>US8448951025</t>
  </si>
  <si>
    <t>844895102</t>
  </si>
  <si>
    <t>TEXAS CAP BANCSHARES INC D USD 0.01</t>
  </si>
  <si>
    <t>TCBI</t>
  </si>
  <si>
    <t>2977209</t>
  </si>
  <si>
    <t>US88224Q1076</t>
  </si>
  <si>
    <t>88224Q107</t>
  </si>
  <si>
    <t>TIDEWATER INC NEW USD 0.001</t>
  </si>
  <si>
    <t>TDW</t>
  </si>
  <si>
    <t>BDFGDQ0</t>
  </si>
  <si>
    <t>US88642R1095</t>
  </si>
  <si>
    <t>88642R109</t>
  </si>
  <si>
    <t>TENABLE HLDGS INC USD 0.01</t>
  </si>
  <si>
    <t>TENB</t>
  </si>
  <si>
    <t>BF7J7N6</t>
  </si>
  <si>
    <t>US88025T1025</t>
  </si>
  <si>
    <t>88025T102</t>
  </si>
  <si>
    <t>INTERFACE INC USD 0.1</t>
  </si>
  <si>
    <t>TILE</t>
  </si>
  <si>
    <t>B86V808</t>
  </si>
  <si>
    <t>US4586653044</t>
  </si>
  <si>
    <t>458665304</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</si>
  <si>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</si>
  <si>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</si>
  <si>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</si>
  <si>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</si>
  <si>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</si>
  <si>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</si>
  <si>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</si>
  <si>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</si>
  <si>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</si>
  <si>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</si>
  <si>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</si>
  <si>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</si>
  <si>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</si>
  <si>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</si>
  <si>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</si>
  <si>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</si>
  <si>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</si>
  <si>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</si>
  <si>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</si>
  <si>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</si>
  <si>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</si>
  <si>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</si>
  <si>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</si>
  <si>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</si>
  <si>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</si>
  <si>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TITAN AMERICA SA NPV</t>
  </si>
  <si>
    <t>TTAM</t>
  </si>
  <si>
    <t>BNM4XQ7</t>
  </si>
  <si>
    <t>BE6360403164</t>
  </si>
  <si>
    <t>B9151N105</t>
  </si>
  <si>
    <t>URBAN EDGE COM USD0.01</t>
  </si>
  <si>
    <t>UE</t>
  </si>
  <si>
    <t>BTPSGQ9</t>
  </si>
  <si>
    <t>US91704F1049</t>
  </si>
  <si>
    <t>91704F104</t>
  </si>
  <si>
    <t>UNITED FIRE GROUP INC USD 0.001</t>
  </si>
  <si>
    <t>UFCS</t>
  </si>
  <si>
    <t>B4WXG84</t>
  </si>
  <si>
    <t>US9103401082</t>
  </si>
  <si>
    <t>910340108</t>
  </si>
  <si>
    <t>UNITED NAT FOODS INC USD 0.01</t>
  </si>
  <si>
    <t>UNFI</t>
  </si>
  <si>
    <t>2895163</t>
  </si>
  <si>
    <t>US9111631035</t>
  </si>
  <si>
    <t>911163103</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</si>
  <si>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</si>
  <si>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</si>
  <si>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</si>
  <si>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</si>
  <si>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</si>
  <si>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</si>
  <si>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</si>
  <si>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</si>
  <si>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</si>
  <si>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</si>
  <si>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</si>
  <si>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</si>
  <si>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</si>
  <si>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</si>
  <si>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</si>
  <si>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</si>
  <si>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</si>
  <si>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</si>
  <si>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</si>
  <si>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</si>
  <si>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WAYSTAR HLDG CORP USD 0.01</t>
  </si>
  <si>
    <t>WAY</t>
  </si>
  <si>
    <t>BSWYNW8</t>
  </si>
  <si>
    <t>US9467841055</t>
  </si>
  <si>
    <t>946784105</t>
  </si>
  <si>
    <t>GENEDX HLDGS CORP NPV</t>
  </si>
  <si>
    <t>WGS</t>
  </si>
  <si>
    <t>BR841G5</t>
  </si>
  <si>
    <t>US81663L2007</t>
  </si>
  <si>
    <t>81663L200</t>
  </si>
  <si>
    <t>WORTHINGTON STL INC USD 0.0001</t>
  </si>
  <si>
    <t>WS</t>
  </si>
  <si>
    <t>BS70KN1</t>
  </si>
  <si>
    <t>US9821041012</t>
  </si>
  <si>
    <t>982104101</t>
  </si>
  <si>
    <t>CLEAR SECURE INC USD 0.00001</t>
  </si>
  <si>
    <t>YOU</t>
  </si>
  <si>
    <t>BLD30T1</t>
  </si>
  <si>
    <t>US18467V1098</t>
  </si>
  <si>
    <t>18467V109</t>
  </si>
  <si>
    <t>ZETA GLOBAL HLDGS CORP USD 0.001</t>
  </si>
  <si>
    <t>ZETA</t>
  </si>
  <si>
    <t>BN0TQF4</t>
  </si>
  <si>
    <t>US98956A1051</t>
  </si>
  <si>
    <t>98956A105</t>
  </si>
  <si>
    <t>MAXI</t>
  </si>
  <si>
    <t>ISHARES BITCOIN TRUST</t>
  </si>
  <si>
    <t>IBIT</t>
  </si>
  <si>
    <t>BQ9CHK7</t>
  </si>
  <si>
    <t>US46438F1012</t>
  </si>
  <si>
    <t>46438F101</t>
  </si>
  <si>
    <t>IBIT US 09/26/25 C53 Equity</t>
  </si>
  <si>
    <t>IBIT 09/26/25 C53 Equity</t>
  </si>
  <si>
    <t>01WLD39W8</t>
  </si>
  <si>
    <t>MTBA</t>
  </si>
  <si>
    <t>FNCL 5 10/25 Mtge</t>
  </si>
  <si>
    <t>B7MG2Z3</t>
  </si>
  <si>
    <t>US01F0506A92</t>
  </si>
  <si>
    <t>01F0506A9</t>
  </si>
  <si>
    <t>FNCL 5.5 10/25 Mtge</t>
  </si>
  <si>
    <t>B02WJB7</t>
  </si>
  <si>
    <t>US01F0526A56</t>
  </si>
  <si>
    <t>01F0526A5</t>
  </si>
  <si>
    <t>FNCL 6 10/25 Mtge</t>
  </si>
  <si>
    <t>US01F0606A83</t>
  </si>
  <si>
    <t>01F0606A8</t>
  </si>
  <si>
    <t>NMB</t>
  </si>
  <si>
    <t>CEDAR HILL TEX INDPT SC 4.0 15FEB50</t>
  </si>
  <si>
    <t>CEDSCD</t>
  </si>
  <si>
    <t>9A9DAER</t>
  </si>
  <si>
    <t>US1504294C90</t>
  </si>
  <si>
    <t>1504294C9</t>
  </si>
  <si>
    <t>CARROLLTON TEX FMRS BRH 4.0 15FEB53</t>
  </si>
  <si>
    <t>CLTSCD</t>
  </si>
  <si>
    <t>BPSL496</t>
  </si>
  <si>
    <t>US145628R708</t>
  </si>
  <si>
    <t>145628R70</t>
  </si>
  <si>
    <t>DALLAS FORT WORTH TEX I 5.5 01NOV50</t>
  </si>
  <si>
    <t>DALAPT</t>
  </si>
  <si>
    <t>9AANTV8</t>
  </si>
  <si>
    <t>US23503CGJ09</t>
  </si>
  <si>
    <t>23503CGJ0</t>
  </si>
  <si>
    <t>WASHINGTON D C MET ARE 5.25 15JUL59</t>
  </si>
  <si>
    <t>DCTTRN</t>
  </si>
  <si>
    <t>BM9ZF04</t>
  </si>
  <si>
    <t>US93878YDZ97</t>
  </si>
  <si>
    <t>93878YDZ9</t>
  </si>
  <si>
    <t>DEKALB CNTY GA WTR + SE 5.0 01OCT55</t>
  </si>
  <si>
    <t>DEKUTL</t>
  </si>
  <si>
    <t>9AAKBL3</t>
  </si>
  <si>
    <t>US240523F478</t>
  </si>
  <si>
    <t>240523F47</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</si>
  <si>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</si>
  <si>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</si>
  <si>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</si>
  <si>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</si>
  <si>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</si>
  <si>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</si>
  <si>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</si>
  <si>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</si>
  <si>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</si>
  <si>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</si>
  <si>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</si>
  <si>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</si>
  <si>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</si>
  <si>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</si>
  <si>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</si>
  <si>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</si>
  <si>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</si>
  <si>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</si>
  <si>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</si>
  <si>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</si>
  <si>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</si>
  <si>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</si>
  <si>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</si>
  <si>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</si>
  <si>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</si>
  <si>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LAS VEGAS VY NEV WTR D 5.25 01JUN55</t>
  </si>
  <si>
    <t>LVVWTR</t>
  </si>
  <si>
    <t>9AACER3</t>
  </si>
  <si>
    <t>US517845TK98</t>
  </si>
  <si>
    <t>517845TK9</t>
  </si>
  <si>
    <t>MASSACHUSETTS ST SCH BL 5.5 15FEB55</t>
  </si>
  <si>
    <t>MASEDU</t>
  </si>
  <si>
    <t>9AAN0B8</t>
  </si>
  <si>
    <t>US576000E664</t>
  </si>
  <si>
    <t>576000E66</t>
  </si>
  <si>
    <t>MIAMI-DADE CNTY FLA AVI 5.5 01OCT55</t>
  </si>
  <si>
    <t>MIATRN</t>
  </si>
  <si>
    <t>9AA0RMD</t>
  </si>
  <si>
    <t>US593340AB83</t>
  </si>
  <si>
    <t>593340AB8</t>
  </si>
  <si>
    <t>NORTH CARO 5.0 01JAN58</t>
  </si>
  <si>
    <t>NCSTRN</t>
  </si>
  <si>
    <t>BR1WDB5</t>
  </si>
  <si>
    <t>US65830RDA41</t>
  </si>
  <si>
    <t>65830RDA4</t>
  </si>
  <si>
    <t>NEW YORK N Y CITY TRANS 3.0 01AUG48</t>
  </si>
  <si>
    <t>NYCGEN</t>
  </si>
  <si>
    <t>9A6SJFV</t>
  </si>
  <si>
    <t>US64971XG517</t>
  </si>
  <si>
    <t>64971XG51</t>
  </si>
  <si>
    <t>NEW YORK ST TWY AUTH ST 5.0 15MAR55</t>
  </si>
  <si>
    <t>NYSTRN</t>
  </si>
  <si>
    <t>9AAHI2D</t>
  </si>
  <si>
    <t>US650028C270</t>
  </si>
  <si>
    <t>650028C27</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</si>
  <si>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</si>
  <si>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</si>
  <si>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</si>
  <si>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</si>
  <si>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</si>
  <si>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</si>
  <si>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</si>
  <si>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</si>
  <si>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</si>
  <si>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</si>
  <si>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</si>
  <si>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</si>
  <si>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</si>
  <si>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</si>
  <si>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</si>
  <si>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</si>
  <si>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</si>
  <si>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</si>
  <si>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</si>
  <si>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</si>
  <si>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</si>
  <si>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</si>
  <si>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</si>
  <si>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</si>
  <si>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</si>
  <si>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</si>
  <si>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</si>
  <si>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</si>
  <si>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</si>
  <si>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</si>
  <si>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</si>
  <si>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</si>
  <si>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</si>
  <si>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</si>
  <si>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</si>
  <si>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</si>
  <si>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</si>
  <si>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</si>
  <si>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</si>
  <si>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</si>
  <si>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</si>
  <si>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</si>
  <si>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</si>
  <si>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</si>
  <si>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</si>
  <si>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</si>
  <si>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</si>
  <si>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</si>
  <si>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</si>
  <si>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</si>
  <si>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</si>
  <si>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</si>
  <si>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</si>
  <si>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</si>
  <si>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</si>
  <si>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</si>
  <si>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ALBERTSONS COS INC USD 0.01</t>
  </si>
  <si>
    <t>ACI</t>
  </si>
  <si>
    <t>BYNQ369</t>
  </si>
  <si>
    <t>US0130911037</t>
  </si>
  <si>
    <t>013091103</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</si>
  <si>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</si>
  <si>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</si>
  <si>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</si>
  <si>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</si>
  <si>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</si>
  <si>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</si>
  <si>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</si>
  <si>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</si>
  <si>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</si>
  <si>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</si>
  <si>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</si>
  <si>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</si>
  <si>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</si>
  <si>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</si>
  <si>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</si>
  <si>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</si>
  <si>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</si>
  <si>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</si>
  <si>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</si>
  <si>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</si>
  <si>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</si>
  <si>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</si>
  <si>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</si>
  <si>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</si>
  <si>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</si>
  <si>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</si>
  <si>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</si>
  <si>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</si>
  <si>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</si>
  <si>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</si>
  <si>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</si>
  <si>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</si>
  <si>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</si>
  <si>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</si>
  <si>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</si>
  <si>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</si>
  <si>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</si>
  <si>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</si>
  <si>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</si>
  <si>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</si>
  <si>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</si>
  <si>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</si>
  <si>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</si>
  <si>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</si>
  <si>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</si>
  <si>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</si>
  <si>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</si>
  <si>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</si>
  <si>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</si>
  <si>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</si>
  <si>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</si>
  <si>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</si>
  <si>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</si>
  <si>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</si>
  <si>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</si>
  <si>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</si>
  <si>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</si>
  <si>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</si>
  <si>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</si>
  <si>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</si>
  <si>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</si>
  <si>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</si>
  <si>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</si>
  <si>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</si>
  <si>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</si>
  <si>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</si>
  <si>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</si>
  <si>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</si>
  <si>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</si>
  <si>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</si>
  <si>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</si>
  <si>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</si>
  <si>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</si>
  <si>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</si>
  <si>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</si>
  <si>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</si>
  <si>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</si>
  <si>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</si>
  <si>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</si>
  <si>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</si>
  <si>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</si>
  <si>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</si>
  <si>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</si>
  <si>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</si>
  <si>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</si>
  <si>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</si>
  <si>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</si>
  <si>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</si>
  <si>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</si>
  <si>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</si>
  <si>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</si>
  <si>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</si>
  <si>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</si>
  <si>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</si>
  <si>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</si>
  <si>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</si>
  <si>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</si>
  <si>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</si>
  <si>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</si>
  <si>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</si>
  <si>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</si>
  <si>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</si>
  <si>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</si>
  <si>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</si>
  <si>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</si>
  <si>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</si>
  <si>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</si>
  <si>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</si>
  <si>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</si>
  <si>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</si>
  <si>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</si>
  <si>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</si>
  <si>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</si>
  <si>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</si>
  <si>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</si>
  <si>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</si>
  <si>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</si>
  <si>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</si>
  <si>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</si>
  <si>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</si>
  <si>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</si>
  <si>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</si>
  <si>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</si>
  <si>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</si>
  <si>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</si>
  <si>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</si>
  <si>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</si>
  <si>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</si>
  <si>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</si>
  <si>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</si>
  <si>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</si>
  <si>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</si>
  <si>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</si>
  <si>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</si>
  <si>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</si>
  <si>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</si>
  <si>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</si>
  <si>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</si>
  <si>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</si>
  <si>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</si>
  <si>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</si>
  <si>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</si>
  <si>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</si>
  <si>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</si>
  <si>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</si>
  <si>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</si>
  <si>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</si>
  <si>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</si>
  <si>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</si>
  <si>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</si>
  <si>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</si>
  <si>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</si>
  <si>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</si>
  <si>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</si>
  <si>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</si>
  <si>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</si>
  <si>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</si>
  <si>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</si>
  <si>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</si>
  <si>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</si>
  <si>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</si>
  <si>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</si>
  <si>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</si>
  <si>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</si>
  <si>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</si>
  <si>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</si>
  <si>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</si>
  <si>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</si>
  <si>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</si>
  <si>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</si>
  <si>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</si>
  <si>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</si>
  <si>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</si>
  <si>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</si>
  <si>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</si>
  <si>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</si>
  <si>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</si>
  <si>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</si>
  <si>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</si>
  <si>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</si>
  <si>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</si>
  <si>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</si>
  <si>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BK0VN47</t>
  </si>
  <si>
    <t>US26614N1028</t>
  </si>
  <si>
    <t>26614N102</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</si>
  <si>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</si>
  <si>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</si>
  <si>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</si>
  <si>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</si>
  <si>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</si>
  <si>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</si>
  <si>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</si>
  <si>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</si>
  <si>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</si>
  <si>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</si>
  <si>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</si>
  <si>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</si>
  <si>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</si>
  <si>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</si>
  <si>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</si>
  <si>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</si>
  <si>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</si>
  <si>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</si>
  <si>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</si>
  <si>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</si>
  <si>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</si>
  <si>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</si>
  <si>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</si>
  <si>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</si>
  <si>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</si>
  <si>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</si>
  <si>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</si>
  <si>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</si>
  <si>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</si>
  <si>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</si>
  <si>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</si>
  <si>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</si>
  <si>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</si>
  <si>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</si>
  <si>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</si>
  <si>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</si>
  <si>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</si>
  <si>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</si>
  <si>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</si>
  <si>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</si>
  <si>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</si>
  <si>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</si>
  <si>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</si>
  <si>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</si>
  <si>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</si>
  <si>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</si>
  <si>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</si>
  <si>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</si>
  <si>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</si>
  <si>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</si>
  <si>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</si>
  <si>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</si>
  <si>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</si>
  <si>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</si>
  <si>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</si>
  <si>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</si>
  <si>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</si>
  <si>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</si>
  <si>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</si>
  <si>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</si>
  <si>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</si>
  <si>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</si>
  <si>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</si>
  <si>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</si>
  <si>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</si>
  <si>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</si>
  <si>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</si>
  <si>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</si>
  <si>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</si>
  <si>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</si>
  <si>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</si>
  <si>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</si>
  <si>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</si>
  <si>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</si>
  <si>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</si>
  <si>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</si>
  <si>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</si>
  <si>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</si>
  <si>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</si>
  <si>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</si>
  <si>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</si>
  <si>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</si>
  <si>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</si>
  <si>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</si>
  <si>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</si>
  <si>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</si>
  <si>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</si>
  <si>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</si>
  <si>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</si>
  <si>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</si>
  <si>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</si>
  <si>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</si>
  <si>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</si>
  <si>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</si>
  <si>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</si>
  <si>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</si>
  <si>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</si>
  <si>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</si>
  <si>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</si>
  <si>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</si>
  <si>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</si>
  <si>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</si>
  <si>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</si>
  <si>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</si>
  <si>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</si>
  <si>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</si>
  <si>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</si>
  <si>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</si>
  <si>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</si>
  <si>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</si>
  <si>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</si>
  <si>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</si>
  <si>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</si>
  <si>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</si>
  <si>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</si>
  <si>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</si>
  <si>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</si>
  <si>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</si>
  <si>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</si>
  <si>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</si>
  <si>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</si>
  <si>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</si>
  <si>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</si>
  <si>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</si>
  <si>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</si>
  <si>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</si>
  <si>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</si>
  <si>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</si>
  <si>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</si>
  <si>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</si>
  <si>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</si>
  <si>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</si>
  <si>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</si>
  <si>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</si>
  <si>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</si>
  <si>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</si>
  <si>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</si>
  <si>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</si>
  <si>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</si>
  <si>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</si>
  <si>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</si>
  <si>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</si>
  <si>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</si>
  <si>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</si>
  <si>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</si>
  <si>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</si>
  <si>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</si>
  <si>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</si>
  <si>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</si>
  <si>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</si>
  <si>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</si>
  <si>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</si>
  <si>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</si>
  <si>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</si>
  <si>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</si>
  <si>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</si>
  <si>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</si>
  <si>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</si>
  <si>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</si>
  <si>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</si>
  <si>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</si>
  <si>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</si>
  <si>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</si>
  <si>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</si>
  <si>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</si>
  <si>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</si>
  <si>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</si>
  <si>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</si>
  <si>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</si>
  <si>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</si>
  <si>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</si>
  <si>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</si>
  <si>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</si>
  <si>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</si>
  <si>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</si>
  <si>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</si>
  <si>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</si>
  <si>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</si>
  <si>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</si>
  <si>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</si>
  <si>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</si>
  <si>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</si>
  <si>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</si>
  <si>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</si>
  <si>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</si>
  <si>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</si>
  <si>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</si>
  <si>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</si>
  <si>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</si>
  <si>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</si>
  <si>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</si>
  <si>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</si>
  <si>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</si>
  <si>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</si>
  <si>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</si>
  <si>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</si>
  <si>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</si>
  <si>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</si>
  <si>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</si>
  <si>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</si>
  <si>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</si>
  <si>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</si>
  <si>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</si>
  <si>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</si>
  <si>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</si>
  <si>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</si>
  <si>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</si>
  <si>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</si>
  <si>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</si>
  <si>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</si>
  <si>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</si>
  <si>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</si>
  <si>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</si>
  <si>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</si>
  <si>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</si>
  <si>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</si>
  <si>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</si>
  <si>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</si>
  <si>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</si>
  <si>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KELLANOVA USD 0.25</t>
  </si>
  <si>
    <t>K</t>
  </si>
  <si>
    <t>2486813</t>
  </si>
  <si>
    <t>US4878361082</t>
  </si>
  <si>
    <t>487836108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</si>
  <si>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</si>
  <si>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</si>
  <si>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</si>
  <si>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</si>
  <si>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</si>
  <si>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</si>
  <si>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</si>
  <si>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</si>
  <si>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</si>
  <si>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</si>
  <si>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</si>
  <si>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</si>
  <si>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</si>
  <si>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</si>
  <si>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</si>
  <si>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</si>
  <si>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</si>
  <si>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</si>
  <si>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</si>
  <si>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</si>
  <si>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</si>
  <si>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</si>
  <si>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</si>
  <si>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</si>
  <si>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</si>
  <si>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</si>
  <si>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</si>
  <si>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</si>
  <si>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</si>
  <si>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</si>
  <si>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</si>
  <si>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</si>
  <si>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</si>
  <si>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</si>
  <si>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</si>
  <si>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</si>
  <si>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</si>
  <si>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</si>
  <si>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</si>
  <si>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</si>
  <si>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</si>
  <si>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</si>
  <si>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LRCX</t>
  </si>
  <si>
    <t>BSML4N7</t>
  </si>
  <si>
    <t>US5128073062</t>
  </si>
  <si>
    <t>512807306</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</si>
  <si>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</si>
  <si>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</si>
  <si>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</si>
  <si>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</si>
  <si>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</si>
  <si>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</si>
  <si>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</si>
  <si>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</si>
  <si>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</si>
  <si>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</si>
  <si>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</si>
  <si>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</si>
  <si>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</si>
  <si>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</si>
  <si>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</si>
  <si>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</si>
  <si>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</si>
  <si>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</si>
  <si>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</si>
  <si>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</si>
  <si>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</si>
  <si>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</si>
  <si>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</si>
  <si>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</si>
  <si>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</si>
  <si>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</si>
  <si>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</si>
  <si>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</si>
  <si>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</si>
  <si>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</si>
  <si>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</si>
  <si>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</si>
  <si>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</si>
  <si>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</si>
  <si>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</si>
  <si>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</si>
  <si>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</si>
  <si>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</si>
  <si>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</si>
  <si>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</si>
  <si>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</si>
  <si>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</si>
  <si>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</si>
  <si>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</si>
  <si>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</si>
  <si>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</si>
  <si>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</si>
  <si>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</si>
  <si>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</si>
  <si>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</si>
  <si>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</si>
  <si>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</si>
  <si>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</si>
  <si>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</si>
  <si>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</si>
  <si>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</si>
  <si>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</si>
  <si>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</si>
  <si>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</si>
  <si>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</si>
  <si>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</si>
  <si>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</si>
  <si>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</si>
  <si>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</si>
  <si>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</si>
  <si>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</si>
  <si>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</si>
  <si>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</si>
  <si>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</si>
  <si>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</si>
  <si>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</si>
  <si>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</si>
  <si>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</si>
  <si>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</si>
  <si>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</si>
  <si>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</si>
  <si>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</si>
  <si>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</si>
  <si>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</si>
  <si>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</si>
  <si>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</si>
  <si>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</si>
  <si>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</si>
  <si>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</si>
  <si>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</si>
  <si>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</si>
  <si>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</si>
  <si>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</si>
  <si>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</si>
  <si>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</si>
  <si>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</si>
  <si>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</si>
  <si>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</si>
  <si>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</si>
  <si>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</si>
  <si>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</si>
  <si>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</si>
  <si>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</si>
  <si>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</si>
  <si>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</si>
  <si>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</si>
  <si>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</si>
  <si>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</si>
  <si>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</si>
  <si>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</si>
  <si>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</si>
  <si>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UIPATH INC USD 0.00001</t>
  </si>
  <si>
    <t>PATH</t>
  </si>
  <si>
    <t>BMD02L5</t>
  </si>
  <si>
    <t>US90364P1057</t>
  </si>
  <si>
    <t>90364P105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</si>
  <si>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</si>
  <si>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</si>
  <si>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</si>
  <si>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</si>
  <si>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</si>
  <si>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</si>
  <si>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</si>
  <si>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</si>
  <si>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</si>
  <si>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</si>
  <si>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</si>
  <si>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</si>
  <si>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</si>
  <si>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</si>
  <si>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</si>
  <si>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</si>
  <si>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</si>
  <si>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</si>
  <si>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</si>
  <si>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</si>
  <si>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</si>
  <si>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</si>
  <si>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</si>
  <si>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</si>
  <si>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</si>
  <si>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</si>
  <si>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</si>
  <si>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</si>
  <si>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</si>
  <si>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</si>
  <si>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</si>
  <si>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</si>
  <si>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</si>
  <si>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</si>
  <si>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</si>
  <si>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</si>
  <si>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</si>
  <si>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</si>
  <si>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</si>
  <si>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</si>
  <si>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</si>
  <si>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</si>
  <si>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</si>
  <si>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</si>
  <si>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</si>
  <si>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</si>
  <si>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</si>
  <si>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</si>
  <si>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</si>
  <si>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</si>
  <si>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</si>
  <si>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</si>
  <si>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</si>
  <si>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</si>
  <si>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</si>
  <si>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</si>
  <si>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</si>
  <si>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</si>
  <si>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</si>
  <si>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</si>
  <si>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</si>
  <si>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</si>
  <si>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</si>
  <si>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</si>
  <si>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</si>
  <si>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</si>
  <si>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</si>
  <si>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</si>
  <si>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</si>
  <si>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</si>
  <si>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</si>
  <si>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</si>
  <si>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</si>
  <si>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</si>
  <si>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</si>
  <si>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</si>
  <si>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</si>
  <si>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</si>
  <si>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</si>
  <si>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</si>
  <si>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</si>
  <si>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</si>
  <si>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</si>
  <si>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</si>
  <si>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</si>
  <si>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</si>
  <si>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</si>
  <si>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</si>
  <si>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</si>
  <si>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</si>
  <si>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</si>
  <si>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</si>
  <si>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</si>
  <si>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</si>
  <si>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</si>
  <si>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</si>
  <si>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</si>
  <si>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SPROUTS FMRS MKT INC USD 0.001</t>
  </si>
  <si>
    <t>SFM</t>
  </si>
  <si>
    <t>BCGCR79</t>
  </si>
  <si>
    <t>US85208M1027</t>
  </si>
  <si>
    <t>85208M102</t>
  </si>
  <si>
    <t>SHERWIN-WILLIAMS CO USD 1.0</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</si>
  <si>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</si>
  <si>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</si>
  <si>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</si>
  <si>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</si>
  <si>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</si>
  <si>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</si>
  <si>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</si>
  <si>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</si>
  <si>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</si>
  <si>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</si>
  <si>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</si>
  <si>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</si>
  <si>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</si>
  <si>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</si>
  <si>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</si>
  <si>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</si>
  <si>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</si>
  <si>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</si>
  <si>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</si>
  <si>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</si>
  <si>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</si>
  <si>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</si>
  <si>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</si>
  <si>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</si>
  <si>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</si>
  <si>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</si>
  <si>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</si>
  <si>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</si>
  <si>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</si>
  <si>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</si>
  <si>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</si>
  <si>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</si>
  <si>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</si>
  <si>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</si>
  <si>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</si>
  <si>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</si>
  <si>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</si>
  <si>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</si>
  <si>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</si>
  <si>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</si>
  <si>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</si>
  <si>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</si>
  <si>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</si>
  <si>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</si>
  <si>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</si>
  <si>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</si>
  <si>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</si>
  <si>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</si>
  <si>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</si>
  <si>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</si>
  <si>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</si>
  <si>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</si>
  <si>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</si>
  <si>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</si>
  <si>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</si>
  <si>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</si>
  <si>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</si>
  <si>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</si>
  <si>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</si>
  <si>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</si>
  <si>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</si>
  <si>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</si>
  <si>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</si>
  <si>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</si>
  <si>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</si>
  <si>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</si>
  <si>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</si>
  <si>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</si>
  <si>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</si>
  <si>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</si>
  <si>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</si>
  <si>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</si>
  <si>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</si>
  <si>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</si>
  <si>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</si>
  <si>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TRADEWEB MKTS INC USD 0.00001</t>
  </si>
  <si>
    <t>TW</t>
  </si>
  <si>
    <t>BJXMVK2</t>
  </si>
  <si>
    <t>US8926721064</t>
  </si>
  <si>
    <t>892672106</t>
  </si>
  <si>
    <t>UNITY SOFTWARE INC USD 0.000005</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</si>
  <si>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</si>
  <si>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</si>
  <si>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</si>
  <si>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</si>
  <si>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</si>
  <si>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</si>
  <si>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</si>
  <si>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</si>
  <si>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</si>
  <si>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</si>
  <si>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</si>
  <si>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</si>
  <si>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</si>
  <si>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</si>
  <si>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</si>
  <si>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</si>
  <si>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VERTEX INC USD 0.001</t>
  </si>
  <si>
    <t>VERX</t>
  </si>
  <si>
    <t>BMX6DM1</t>
  </si>
  <si>
    <t>US92538J1060</t>
  </si>
  <si>
    <t>92538J106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</si>
  <si>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</si>
  <si>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</si>
  <si>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</si>
  <si>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</si>
  <si>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</si>
  <si>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</si>
  <si>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</si>
  <si>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</si>
  <si>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</si>
  <si>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</si>
  <si>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</si>
  <si>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</si>
  <si>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</si>
  <si>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</si>
  <si>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</si>
  <si>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</si>
  <si>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</si>
  <si>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</si>
  <si>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</si>
  <si>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</si>
  <si>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</si>
  <si>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</si>
  <si>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</si>
  <si>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</si>
  <si>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</si>
  <si>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</si>
  <si>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</si>
  <si>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</si>
  <si>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</si>
  <si>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</si>
  <si>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</si>
  <si>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</si>
  <si>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</si>
  <si>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</si>
  <si>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</si>
  <si>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BERKLEY W R CORP USD 0.2</t>
  </si>
  <si>
    <t>WRB</t>
  </si>
  <si>
    <t>2093644</t>
  </si>
  <si>
    <t>US0844231029</t>
  </si>
  <si>
    <t>084423102</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</si>
  <si>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</si>
  <si>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</si>
  <si>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</si>
  <si>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</si>
  <si>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</si>
  <si>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</si>
  <si>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</si>
  <si>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</si>
  <si>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</si>
  <si>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</si>
  <si>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</si>
  <si>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</si>
  <si>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</si>
  <si>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</si>
  <si>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</si>
  <si>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</si>
  <si>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</si>
  <si>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</si>
  <si>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</si>
  <si>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</si>
  <si>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</si>
  <si>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</si>
  <si>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</si>
  <si>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</si>
  <si>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</si>
  <si>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</si>
  <si>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</si>
  <si>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</si>
  <si>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</si>
  <si>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</si>
  <si>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</si>
  <si>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05/01/2030 P4.50/SOFR JPM</t>
  </si>
  <si>
    <t>SW450JP01 00001</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</si>
  <si>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</si>
  <si>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</si>
  <si>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</si>
  <si>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</si>
  <si>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</si>
  <si>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</si>
  <si>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</si>
  <si>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</si>
  <si>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</si>
  <si>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</si>
  <si>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</si>
  <si>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</si>
  <si>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JPM</t>
  </si>
  <si>
    <t>SW475JP32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</si>
  <si>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</si>
  <si>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</si>
  <si>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</si>
  <si>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</si>
  <si>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</si>
  <si>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</si>
  <si>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</si>
  <si>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</si>
  <si>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</si>
  <si>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</si>
  <si>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</si>
  <si>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</si>
  <si>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</si>
  <si>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</si>
  <si>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</si>
  <si>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</si>
  <si>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</si>
  <si>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</si>
  <si>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</si>
  <si>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</si>
  <si>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</si>
  <si>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</si>
  <si>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</si>
  <si>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</si>
  <si>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</si>
  <si>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</si>
  <si>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</si>
  <si>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</si>
  <si>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</si>
  <si>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</si>
  <si>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</si>
  <si>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</si>
  <si>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</si>
  <si>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</si>
  <si>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</si>
  <si>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</si>
  <si>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</si>
  <si>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</si>
  <si>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</si>
  <si>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</si>
  <si>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</si>
  <si>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</si>
  <si>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</si>
  <si>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</si>
  <si>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</si>
  <si>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</si>
  <si>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</si>
  <si>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</si>
  <si>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</si>
  <si>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</si>
  <si>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</si>
  <si>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</si>
  <si>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</si>
  <si>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</si>
  <si>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</si>
  <si>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</si>
  <si>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</si>
  <si>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</si>
  <si>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</si>
  <si>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</si>
  <si>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</si>
  <si>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</si>
  <si>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</si>
  <si>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</si>
  <si>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</si>
  <si>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</si>
  <si>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</si>
  <si>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</si>
  <si>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</si>
  <si>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</si>
  <si>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</si>
  <si>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</si>
  <si>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</si>
  <si>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</si>
  <si>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</si>
  <si>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</si>
  <si>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</si>
  <si>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</si>
  <si>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</si>
  <si>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</si>
  <si>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</si>
  <si>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</si>
  <si>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</si>
  <si>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</si>
  <si>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</si>
  <si>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</si>
  <si>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</si>
  <si>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</si>
  <si>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</si>
  <si>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</si>
  <si>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</si>
  <si>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</si>
  <si>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</si>
  <si>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</si>
  <si>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</si>
  <si>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</si>
  <si>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</si>
  <si>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</si>
  <si>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</si>
  <si>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</si>
  <si>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</si>
  <si>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</si>
  <si>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</si>
  <si>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</si>
  <si>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</si>
  <si>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</si>
  <si>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</si>
  <si>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</si>
  <si>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</si>
  <si>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</si>
  <si>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</si>
  <si>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</si>
  <si>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</si>
  <si>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</si>
  <si>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</si>
  <si>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</si>
  <si>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</si>
  <si>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</si>
  <si>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</si>
  <si>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</si>
  <si>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</si>
  <si>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</si>
  <si>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</si>
  <si>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</si>
  <si>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</si>
  <si>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</si>
  <si>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</si>
  <si>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</si>
  <si>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</si>
  <si>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</si>
  <si>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</si>
  <si>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</si>
  <si>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</si>
  <si>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</si>
  <si>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</si>
  <si>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</si>
  <si>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</si>
  <si>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</si>
  <si>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</si>
  <si>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</si>
  <si>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</si>
  <si>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</si>
  <si>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</si>
  <si>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</si>
  <si>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</si>
  <si>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</si>
  <si>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</si>
  <si>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</si>
  <si>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</si>
  <si>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</si>
  <si>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</si>
  <si>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</si>
  <si>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</si>
  <si>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</si>
  <si>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</si>
  <si>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</si>
  <si>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</si>
  <si>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</si>
  <si>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</si>
  <si>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</si>
  <si>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</si>
  <si>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</si>
  <si>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</si>
  <si>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</si>
  <si>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</si>
  <si>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</si>
  <si>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</si>
  <si>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</si>
  <si>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</si>
  <si>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</si>
  <si>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</si>
  <si>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</si>
  <si>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</si>
  <si>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</si>
  <si>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</si>
  <si>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</si>
  <si>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</si>
  <si>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</si>
  <si>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</si>
  <si>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</si>
  <si>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</si>
  <si>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</si>
  <si>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</si>
  <si>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</si>
  <si>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</si>
  <si>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</si>
  <si>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</si>
  <si>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</si>
  <si>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</si>
  <si>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</si>
  <si>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</si>
  <si>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</si>
  <si>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</si>
  <si>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</si>
  <si>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</si>
  <si>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</si>
  <si>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</si>
  <si>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</si>
  <si>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</si>
  <si>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</si>
  <si>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</si>
  <si>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</si>
  <si>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</si>
  <si>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</si>
  <si>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</si>
  <si>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</si>
  <si>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</si>
  <si>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</si>
  <si>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</si>
  <si>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</si>
  <si>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</si>
  <si>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</si>
  <si>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</si>
  <si>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</si>
  <si>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</si>
  <si>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</si>
  <si>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</si>
  <si>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</si>
  <si>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</si>
  <si>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</si>
  <si>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</si>
  <si>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</si>
  <si>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</si>
  <si>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</si>
  <si>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</si>
  <si>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</si>
  <si>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</si>
  <si>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</si>
  <si>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</si>
  <si>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</si>
  <si>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</si>
  <si>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</si>
  <si>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</si>
  <si>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</si>
  <si>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</si>
  <si>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</si>
  <si>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</si>
  <si>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</si>
  <si>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</si>
  <si>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</si>
  <si>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</si>
  <si>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</si>
  <si>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</si>
  <si>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</si>
  <si>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</si>
  <si>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</si>
  <si>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</si>
  <si>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</si>
  <si>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</si>
  <si>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</si>
  <si>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</si>
  <si>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</si>
  <si>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</si>
  <si>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</si>
  <si>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</si>
  <si>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</si>
  <si>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</si>
  <si>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</si>
  <si>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</si>
  <si>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</si>
  <si>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</si>
  <si>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</si>
  <si>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</si>
  <si>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</si>
  <si>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</si>
  <si>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</si>
  <si>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</si>
  <si>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</si>
  <si>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</si>
  <si>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</si>
  <si>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</si>
  <si>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</si>
  <si>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</si>
  <si>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</si>
  <si>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</si>
  <si>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</si>
  <si>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</si>
  <si>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</si>
  <si>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</si>
  <si>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</si>
  <si>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</si>
  <si>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</si>
  <si>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</si>
  <si>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</si>
  <si>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</si>
  <si>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</si>
  <si>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</si>
  <si>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</si>
  <si>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</si>
  <si>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</si>
  <si>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</si>
  <si>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</si>
  <si>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FOXBNPTRS            00001</t>
  </si>
  <si>
    <t>FOXBNPTRS 00001</t>
  </si>
  <si>
    <t>FOXBOATRS            00001</t>
  </si>
  <si>
    <t>FOXBOATRS 00001</t>
  </si>
  <si>
    <t>FOXCI1TRS            00001</t>
  </si>
  <si>
    <t>FOXCI1TRS 00001</t>
  </si>
  <si>
    <t>FOXBNPTRS</t>
  </si>
  <si>
    <t>FOXY US Equity</t>
  </si>
  <si>
    <t>FOXBOATRS</t>
  </si>
  <si>
    <t>FOXCI1TRS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</si>
  <si>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</si>
  <si>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</si>
  <si>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</si>
  <si>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</si>
  <si>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</si>
  <si>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</si>
  <si>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</si>
  <si>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</si>
  <si>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</si>
  <si>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</si>
  <si>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</si>
  <si>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</si>
  <si>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</si>
  <si>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</si>
  <si>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</si>
  <si>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</si>
  <si>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</si>
  <si>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</si>
  <si>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</si>
  <si>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</si>
  <si>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</si>
  <si>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</si>
  <si>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</si>
  <si>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</si>
  <si>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AUD/USD 09/17/2025 Curncy</t>
  </si>
  <si>
    <t>KYNCCTAUD__00005776</t>
  </si>
  <si>
    <t>CAD/USD 09/17/2025 Curncy</t>
  </si>
  <si>
    <t>KYNCCTUSD__00006242</t>
  </si>
  <si>
    <t>KYNCCTCHF__00006271</t>
  </si>
  <si>
    <t>EUR/USD 09/17/2025 Curncy</t>
  </si>
  <si>
    <t>KYNCCTEUR__00005808</t>
  </si>
  <si>
    <t>KYNCCTUSD__00006241</t>
  </si>
  <si>
    <t>KYNCCTUSD__00006377</t>
  </si>
  <si>
    <t>KYNCCTSEK__00005968</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</si>
  <si>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</si>
  <si>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</si>
  <si>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</si>
  <si>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</si>
  <si>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</si>
  <si>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</si>
  <si>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</si>
  <si>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</si>
  <si>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</si>
  <si>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</si>
  <si>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</si>
  <si>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</si>
  <si>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</si>
  <si>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SPX/RTY/NDX WOF 07/02/26 P100%/70% NC4 EKI</t>
  </si>
  <si>
    <t>OTCBA0002</t>
  </si>
  <si>
    <t>OTC SPX/RTY/NDX WOF 6/18/26 P100%/70% NC3 EKI</t>
  </si>
  <si>
    <t>OTCNM0004</t>
  </si>
  <si>
    <t>OTC SPX/RTY/NDX WOF 6/26/26 P100%/70% NC2 EKI</t>
  </si>
  <si>
    <t>OTCNM0005</t>
  </si>
  <si>
    <t>OTC SPX/RTY/NDX WOF 7/02/26 P100%/70% NC3 EKI</t>
  </si>
  <si>
    <t>OTCNM0007</t>
  </si>
  <si>
    <t>OTC SPX/RTY/NDX WOF 7/17/26 P100%/70% NC3 EKI</t>
  </si>
  <si>
    <t>OTCNM0012</t>
  </si>
  <si>
    <t>OTCNM0013</t>
  </si>
  <si>
    <t>OTCNM0014</t>
  </si>
  <si>
    <t>OTCHS0013</t>
  </si>
  <si>
    <t>OTCNM0015</t>
  </si>
  <si>
    <t>OTCGS0010</t>
  </si>
  <si>
    <t>OTC SPX/RTY/NDX WOF 7/24/26 P100%/70% NC3 EKI</t>
  </si>
  <si>
    <t>OTCNM0016</t>
  </si>
  <si>
    <t>OTCNM0018</t>
  </si>
  <si>
    <t>OTCNM0020</t>
  </si>
  <si>
    <t>OTC SPX/RTY/NDX WOF 7/31/26 P100%/70% NC3 EKI</t>
  </si>
  <si>
    <t>OTCNM0021</t>
  </si>
  <si>
    <t>OTCNM0024</t>
  </si>
  <si>
    <t>OTCHS0015</t>
  </si>
  <si>
    <t>OTCHS0014</t>
  </si>
  <si>
    <t>OTC SPX/RTY/NDX WOF 7/9/26 P100%/70% NC3 EKI</t>
  </si>
  <si>
    <t>OTCNM0010</t>
  </si>
  <si>
    <t>OTCNM0009</t>
  </si>
  <si>
    <t>OTC SPX/RTY/NDX WOF 8/14/26 P100%/70% NC3 EKI</t>
  </si>
  <si>
    <t>OTCHS0020</t>
  </si>
  <si>
    <t>OTCBA0005</t>
  </si>
  <si>
    <t>OTCHS0019</t>
  </si>
  <si>
    <t>OTCHS0018</t>
  </si>
  <si>
    <t>OTC SPX/RTY/NDX WOF 8/14/26 P100/70% NC3 EKI</t>
  </si>
  <si>
    <t>OTCGS0011</t>
  </si>
  <si>
    <t>OTC SPX/RTY/NDX WOF 8/21/26 P100%/70% NC3 EKI</t>
  </si>
  <si>
    <t>OTCGS0012</t>
  </si>
  <si>
    <t>OTCHS0021</t>
  </si>
  <si>
    <t>OTCNM0027</t>
  </si>
  <si>
    <t>OTC SPX/RTY/NDX WOF 8/28/26 P100%/70% NC3 EKI</t>
  </si>
  <si>
    <t>OTCHS0023</t>
  </si>
  <si>
    <t>OTC SPX/RTY/NDX WOF 8/7/26 P100%/70% NC3 EKI</t>
  </si>
  <si>
    <t>OTCNM0025</t>
  </si>
  <si>
    <t>OTCNM0026</t>
  </si>
  <si>
    <t>OTCMS0012</t>
  </si>
  <si>
    <t>OTC SPX/RTY/NDX WOF 9/04/26 P100%/70% NC3 EKI</t>
  </si>
  <si>
    <t>OTCHS0026</t>
  </si>
  <si>
    <t>FFCB Float 12/05/25 Corp</t>
  </si>
  <si>
    <t>9AAMUKQ</t>
  </si>
  <si>
    <t>US3133ETWP83</t>
  </si>
  <si>
    <t>3133ETWP8</t>
  </si>
  <si>
    <t>FHLB Float 04/10/26 Corp</t>
  </si>
  <si>
    <t>BQV31N9</t>
  </si>
  <si>
    <t>US3130B1XA05</t>
  </si>
  <si>
    <t>3130B1XA0</t>
  </si>
  <si>
    <t>FHLBDN 0 11/18/25 Corp</t>
  </si>
  <si>
    <t>US313385PK68</t>
  </si>
  <si>
    <t>313385PK6</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</si>
  <si>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</si>
  <si>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</si>
  <si>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</si>
  <si>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</si>
  <si>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</si>
  <si>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</si>
  <si>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</si>
  <si>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</si>
  <si>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</si>
  <si>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</si>
  <si>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</si>
  <si>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</si>
  <si>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</si>
  <si>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</si>
  <si>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</si>
  <si>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</si>
  <si>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FREDN 09/18/25 Corp</t>
  </si>
  <si>
    <t>9AAADKY</t>
  </si>
  <si>
    <t>US313397LW98</t>
  </si>
  <si>
    <t>313397LW9</t>
  </si>
  <si>
    <t>TF Float 04/30/27 Govt</t>
  </si>
  <si>
    <t>BN2RK98</t>
  </si>
  <si>
    <t>US91282CMX64</t>
  </si>
  <si>
    <t>91282CMX6</t>
  </si>
  <si>
    <t>TF Float 07/31/26 Govt</t>
  </si>
  <si>
    <t>BRC1720</t>
  </si>
  <si>
    <t>US91282CLA70</t>
  </si>
  <si>
    <t>91282CLA7</t>
  </si>
  <si>
    <t>T 0 3/4 05/31/26 Govt</t>
  </si>
  <si>
    <t>BM9BQT8</t>
  </si>
  <si>
    <t>US91282CCF68</t>
  </si>
  <si>
    <t>91282CCF6</t>
  </si>
  <si>
    <t>T 3 7/8 01/15/26 Govt</t>
  </si>
  <si>
    <t>BNNMQW7</t>
  </si>
  <si>
    <t>US91282CGE57</t>
  </si>
  <si>
    <t>91282CGE5</t>
  </si>
  <si>
    <t>B 09/16/25 Govt</t>
  </si>
  <si>
    <t>BTZDC44</t>
  </si>
  <si>
    <t>US912797QU41</t>
  </si>
  <si>
    <t>912797QU4</t>
  </si>
  <si>
    <t>B 09/18/25 Govt</t>
  </si>
  <si>
    <t>BPCQL96</t>
  </si>
  <si>
    <t>US912797PX98</t>
  </si>
  <si>
    <t>912797PX9</t>
  </si>
  <si>
    <t>B 09/25/25 Govt</t>
  </si>
  <si>
    <t>BSZCCT9</t>
  </si>
  <si>
    <t>US912797PY71</t>
  </si>
  <si>
    <t>912797PY7</t>
  </si>
  <si>
    <t>B 10/02/25 Govt</t>
  </si>
  <si>
    <t>BL54JX9</t>
  </si>
  <si>
    <t>US912797MS31</t>
  </si>
  <si>
    <t>912797MS3</t>
  </si>
  <si>
    <t>Morgan Stanley Repo 09/15/2025 4.31%</t>
  </si>
  <si>
    <t>RPMSU1525</t>
  </si>
  <si>
    <t>Repo</t>
  </si>
  <si>
    <t>SPBC</t>
  </si>
  <si>
    <t>VANECK BITCOIN ETF</t>
  </si>
  <si>
    <t>HODL</t>
  </si>
  <si>
    <t>BKP5DT9</t>
  </si>
  <si>
    <t>US92189K1051</t>
  </si>
  <si>
    <t>92189K105</t>
  </si>
  <si>
    <t>S&amp;P500 EMINI FUT SEP25</t>
  </si>
  <si>
    <t>ESU5 Index</t>
  </si>
  <si>
    <t>ESU5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</si>
  <si>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</si>
  <si>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</si>
  <si>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</si>
  <si>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</si>
  <si>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</si>
  <si>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</si>
  <si>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</si>
  <si>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</si>
  <si>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</si>
  <si>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</si>
  <si>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</si>
  <si>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</si>
  <si>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</si>
  <si>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</si>
  <si>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</si>
  <si>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</si>
  <si>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</si>
  <si>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</si>
  <si>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</si>
  <si>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</si>
  <si>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</si>
  <si>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</si>
  <si>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</si>
  <si>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</si>
  <si>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</si>
  <si>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</si>
  <si>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</si>
  <si>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</si>
  <si>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</si>
  <si>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</si>
  <si>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</si>
  <si>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</si>
  <si>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</si>
  <si>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</si>
  <si>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</si>
  <si>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</si>
  <si>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</si>
  <si>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</si>
  <si>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</si>
  <si>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</si>
  <si>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</si>
  <si>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</si>
  <si>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</si>
  <si>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</si>
  <si>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</si>
  <si>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</si>
  <si>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</si>
  <si>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</si>
  <si>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</si>
  <si>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</si>
  <si>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</si>
  <si>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</si>
  <si>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</si>
  <si>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</si>
  <si>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</si>
  <si>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</si>
  <si>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</si>
  <si>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</si>
  <si>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</si>
  <si>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</si>
  <si>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</si>
  <si>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</si>
  <si>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</si>
  <si>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</si>
  <si>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</si>
  <si>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</si>
  <si>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</si>
  <si>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</si>
  <si>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</si>
  <si>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</si>
  <si>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</si>
  <si>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</si>
  <si>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</si>
  <si>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</si>
  <si>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</si>
  <si>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</si>
  <si>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</si>
  <si>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</si>
  <si>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</si>
  <si>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</si>
  <si>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</si>
  <si>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</si>
  <si>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</si>
  <si>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</si>
  <si>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</si>
  <si>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</si>
  <si>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</si>
  <si>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</si>
  <si>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</si>
  <si>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</si>
  <si>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</si>
  <si>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</si>
  <si>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</si>
  <si>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</si>
  <si>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</si>
  <si>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</si>
  <si>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</si>
  <si>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</si>
  <si>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</si>
  <si>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</si>
  <si>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</si>
  <si>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</si>
  <si>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ACHIEVE LIFE SCIENCES I WTS 30JUN30</t>
  </si>
  <si>
    <t>9AAF9CX</t>
  </si>
  <si>
    <t>US0044681874</t>
  </si>
  <si>
    <t>004468187</t>
  </si>
  <si>
    <t>Warrants</t>
  </si>
  <si>
    <t>MILESTONE PHARMACEUTICALS WT B</t>
  </si>
  <si>
    <t>WTSMISTSB</t>
  </si>
  <si>
    <t>MILESTONE PHARMACEUTICALS WT A</t>
  </si>
  <si>
    <t>WTSMISTSA</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</si>
  <si>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</si>
  <si>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</si>
  <si>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</si>
  <si>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</si>
  <si>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</si>
  <si>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</si>
  <si>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</si>
  <si>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</si>
  <si>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</si>
  <si>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</si>
  <si>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</si>
  <si>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</si>
  <si>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</si>
  <si>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</si>
  <si>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</si>
  <si>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</si>
  <si>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</si>
  <si>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</si>
  <si>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</si>
  <si>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</si>
  <si>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</si>
  <si>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</si>
  <si>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</si>
  <si>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</si>
  <si>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</si>
  <si>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</si>
  <si>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</si>
  <si>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</si>
  <si>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</si>
  <si>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</si>
  <si>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</si>
  <si>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</si>
  <si>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</si>
  <si>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</si>
  <si>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</si>
  <si>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</si>
  <si>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</si>
  <si>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</si>
  <si>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</si>
  <si>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</si>
  <si>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</si>
  <si>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</si>
  <si>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CBOE VIX FUTURE Oct25</t>
  </si>
  <si>
    <t>UXV5 Index</t>
  </si>
  <si>
    <t>UXV5</t>
  </si>
  <si>
    <t>NDX US 09/19/25 C23725 Index</t>
  </si>
  <si>
    <t>01VXY0FS5</t>
  </si>
  <si>
    <t>VIX US 09/17/25 C60 Index</t>
  </si>
  <si>
    <t>01RHBK1R2</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</si>
  <si>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</si>
  <si>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</si>
  <si>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</si>
  <si>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</si>
  <si>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</si>
  <si>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</si>
  <si>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</si>
  <si>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</si>
  <si>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</si>
  <si>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</si>
  <si>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</si>
  <si>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</si>
  <si>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</si>
  <si>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</si>
  <si>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</si>
  <si>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</si>
  <si>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</si>
  <si>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</si>
  <si>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</si>
  <si>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</si>
  <si>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</si>
  <si>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</si>
  <si>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</si>
  <si>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</si>
  <si>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</si>
  <si>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OTCHS0016</t>
  </si>
  <si>
    <t>OTCNM0022</t>
  </si>
  <si>
    <t>OTC SPX/RTY/NDX WOF 7/31/26 P100/77.5% NC3 EKI</t>
  </si>
  <si>
    <t>OTCNM0023</t>
  </si>
  <si>
    <t>OTC SPX/RTY/NDX WOF 7/9/26 P100%/77.5% NC3 EKI</t>
  </si>
  <si>
    <t>OTCNM0011</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</si>
  <si>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</si>
  <si>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</si>
  <si>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</si>
  <si>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</si>
  <si>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</si>
  <si>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</si>
  <si>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</si>
  <si>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</si>
  <si>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</si>
  <si>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OTCMS0013</t>
  </si>
  <si>
    <t>OTCHS0017</t>
  </si>
  <si>
    <t>OTC SPX/RTY/NDX WOF 8/7/26 P100%/77.5% NC3 EKI</t>
  </si>
  <si>
    <t>OTCMS0014</t>
  </si>
  <si>
    <t>OTC SPX/RTY/NDX WOF 9/04/26 P100%/75% NC3 EKI</t>
  </si>
  <si>
    <t>OTCHS0025</t>
  </si>
  <si>
    <t>SPXW US 12/31/25 P5200 Index</t>
  </si>
  <si>
    <t>01RG26NW5</t>
  </si>
  <si>
    <t>YGLD</t>
  </si>
  <si>
    <t>GOLD 100 OZ FUTR Oct25</t>
  </si>
  <si>
    <t>GCV5 Comdty</t>
  </si>
  <si>
    <t>GCV5</t>
  </si>
  <si>
    <t>Ticker</t>
  </si>
  <si>
    <t>Fund Duration</t>
  </si>
  <si>
    <t>Category</t>
  </si>
  <si>
    <t>Weight*</t>
  </si>
  <si>
    <t>Est. Initial Margin</t>
  </si>
  <si>
    <t>Contrib to Vol</t>
  </si>
  <si>
    <t>3 MONTH SOFR FUT</t>
  </si>
  <si>
    <t>US 2YR NOTE (CBT)</t>
  </si>
  <si>
    <t>GOLD 100 OZ FUTR</t>
  </si>
  <si>
    <t>COFFEE 'C' FUTURE</t>
  </si>
  <si>
    <t>LIVE CATTLE FUTR</t>
  </si>
  <si>
    <t>GASOLINE RBOB FUT</t>
  </si>
  <si>
    <t>CATTLE FEEDER FUT</t>
  </si>
  <si>
    <t>SILVER FUTURE</t>
  </si>
  <si>
    <t>WTI CRUDE FUTURE</t>
  </si>
  <si>
    <t>US ULTRA BOND CBT</t>
  </si>
  <si>
    <t>COCOA FUTURE</t>
  </si>
  <si>
    <t>SUGAR #11 (WORLD)</t>
  </si>
  <si>
    <t>US LONG BOND(CBT)</t>
  </si>
  <si>
    <t>CORN FUTURE</t>
  </si>
  <si>
    <t>COPPER FUTURE</t>
  </si>
  <si>
    <t>WHEAT FUTURE(CBT)</t>
  </si>
  <si>
    <t>KC HRW WHEAT FUT</t>
  </si>
  <si>
    <t>LEAN HOGS FUTURE</t>
  </si>
  <si>
    <t>NY HARB ULSD FUT</t>
  </si>
  <si>
    <t>NATURAL GAS FUTR</t>
  </si>
  <si>
    <t>SOYBEAN MEAL FUTR</t>
  </si>
  <si>
    <t>COTTON NO.2 FUTR</t>
  </si>
  <si>
    <t>SOYBEAN FUTURE</t>
  </si>
  <si>
    <t>CANOLA FUTR (WCE)</t>
  </si>
  <si>
    <t>3M CORRA FUTURES</t>
  </si>
  <si>
    <t>PLATINUM FUTURE</t>
  </si>
  <si>
    <t>SOYBEAN OIL FUTR</t>
  </si>
  <si>
    <t>CAN 10YR BOND FUT</t>
  </si>
  <si>
    <t>CAN 2YR BOND FUT</t>
  </si>
  <si>
    <t>CAN 5YR BOND FUT</t>
  </si>
  <si>
    <t>Total</t>
  </si>
  <si>
    <t>* 10y equivalents for interest rate and bond futures</t>
  </si>
  <si>
    <t>Est. Yield</t>
  </si>
  <si>
    <t>Money Market</t>
  </si>
  <si>
    <t>Pure Cash</t>
  </si>
  <si>
    <t>Source: Bloomberg, Simplify</t>
  </si>
  <si>
    <t>PALLADIUM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</si>
  <si>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</si>
  <si>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</si>
  <si>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</si>
  <si>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</si>
  <si>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</si>
  <si>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</si>
  <si>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</si>
  <si>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</si>
  <si>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</si>
  <si>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</si>
  <si>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</si>
  <si>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</si>
  <si>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</si>
  <si>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</si>
  <si>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</si>
  <si>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10Y10Y USD Swaption Straddle</t>
  </si>
  <si>
    <t>QISSwaps</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</si>
  <si>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</si>
  <si>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</si>
  <si>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</si>
  <si>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</si>
  <si>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</si>
  <si>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</si>
  <si>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</si>
  <si>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</si>
  <si>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</si>
  <si>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</si>
  <si>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</si>
  <si>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10/17/2025 C230 Equity</t>
  </si>
  <si>
    <t>AAPL UW Equity</t>
  </si>
  <si>
    <t>ABBV UN Equity</t>
  </si>
  <si>
    <t>ABBV US 10/17/2025 C220 Equity</t>
  </si>
  <si>
    <t>ABT UN Equity</t>
  </si>
  <si>
    <t>ABT US 10/17/2025 P135 Equity</t>
  </si>
  <si>
    <t>ACN UN Equity</t>
  </si>
  <si>
    <t>ACN US 09/19/2025 P240 Equity</t>
  </si>
  <si>
    <t>ADBE US 09/19/2025 P350 Equity</t>
  </si>
  <si>
    <t>ADBE UW Equity</t>
  </si>
  <si>
    <t>AMD US 10/17/2025 C155 Equity</t>
  </si>
  <si>
    <t>AMD UW Equity</t>
  </si>
  <si>
    <t>AMZN US 10/17/2025 C230 Equity</t>
  </si>
  <si>
    <t>AMZN UW Equity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</si>
  <si>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</si>
  <si>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</si>
  <si>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</si>
  <si>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</si>
  <si>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</si>
  <si>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</si>
  <si>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</si>
  <si>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</si>
  <si>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</si>
  <si>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</si>
  <si>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</si>
  <si>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</si>
  <si>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AVGO US 10/17/2025 C360 Equity</t>
  </si>
  <si>
    <t>AVGO UW Equity</t>
  </si>
  <si>
    <t>BAC UN Equity</t>
  </si>
  <si>
    <t>BAC US 10/17/2025 C52.5 Equity</t>
  </si>
  <si>
    <t>BKNG US 10/17/2025 C5600 Equity</t>
  </si>
  <si>
    <t>BKNG UW Equity</t>
  </si>
  <si>
    <t>BOH6 Comdty</t>
  </si>
  <si>
    <t>BOK6 Comdty</t>
  </si>
  <si>
    <t>BRK/B UN Equity</t>
  </si>
  <si>
    <t>BRK/B US 10/17/2025 P500 Equity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</si>
  <si>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</si>
  <si>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</si>
  <si>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</si>
  <si>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</si>
  <si>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</si>
  <si>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</si>
  <si>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</si>
  <si>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</si>
  <si>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</si>
  <si>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CAT UN Equity</t>
  </si>
  <si>
    <t>CAT US 10/17/2025 C440 Equity</t>
  </si>
  <si>
    <t>CAZ5 Comdty</t>
  </si>
  <si>
    <t>CCZ5C 8050 Comdty</t>
  </si>
  <si>
    <t>CCZ5P 7200 Comdty</t>
  </si>
  <si>
    <t>CLF6C 88.00 Comdty</t>
  </si>
  <si>
    <t>CLF6C 89.00 Comdty</t>
  </si>
  <si>
    <t>CLF6C 91.00 Comdty</t>
  </si>
  <si>
    <t>CLF6C 92.00 Comdty</t>
  </si>
  <si>
    <t>CLF6C 93.00 Comdty</t>
  </si>
  <si>
    <t>CLF6C 94.00 Comdty</t>
  </si>
  <si>
    <t>CLF6C 95.00 Comdty</t>
  </si>
  <si>
    <t>CLF6P 41.00 Comdty</t>
  </si>
  <si>
    <t>CLF6P 42.00 Comdty</t>
  </si>
  <si>
    <t>CLF6P 43.00 Comdty</t>
  </si>
  <si>
    <t>CLF6P 44.00 Comdty</t>
  </si>
  <si>
    <t>CLF6P 45.00 Comdty</t>
  </si>
  <si>
    <t>CLF6P 46.00 Comdty</t>
  </si>
  <si>
    <t>CLV5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</si>
  <si>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</si>
  <si>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</si>
  <si>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</si>
  <si>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</si>
  <si>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</si>
  <si>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</si>
  <si>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</si>
  <si>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</si>
  <si>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</si>
  <si>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</si>
  <si>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</si>
  <si>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</si>
  <si>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</si>
  <si>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</si>
  <si>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</si>
  <si>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</si>
  <si>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</si>
  <si>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</si>
  <si>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</si>
  <si>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</si>
  <si>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</si>
  <si>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</si>
  <si>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</si>
  <si>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</si>
  <si>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</si>
  <si>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</si>
  <si>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</si>
  <si>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</si>
  <si>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</si>
  <si>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</si>
  <si>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</si>
  <si>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</si>
  <si>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</si>
  <si>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</si>
  <si>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</si>
  <si>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</si>
  <si>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</si>
  <si>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</si>
  <si>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</si>
  <si>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</si>
  <si>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</si>
  <si>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</si>
  <si>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</si>
  <si>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</si>
  <si>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</si>
  <si>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</si>
  <si>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</si>
  <si>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</si>
  <si>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</si>
  <si>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</si>
  <si>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COF6 Comdty</t>
  </si>
  <si>
    <t>COF6C 65.00 Comdty</t>
  </si>
  <si>
    <t>COF6C 66.00 Comdty</t>
  </si>
  <si>
    <t>COF6C 67.00 Comdty</t>
  </si>
  <si>
    <t>COF6C 68.00 Comdty</t>
  </si>
  <si>
    <t>COF6C 70.00 Comdty</t>
  </si>
  <si>
    <t>COF6P 65.00 Comdty</t>
  </si>
  <si>
    <t>COF6P 66.00 Comdty</t>
  </si>
  <si>
    <t>COF6P 67.00 Comdty</t>
  </si>
  <si>
    <t>COF6P 68.00 Comdty</t>
  </si>
  <si>
    <t>COF6P 70.00 Comdty</t>
  </si>
  <si>
    <t>COG6 Comdty</t>
  </si>
  <si>
    <t>COG6C 65.00 Comdty</t>
  </si>
  <si>
    <t>COG6C 66.00 Comdty</t>
  </si>
  <si>
    <t>COG6C 67.00 Comdty</t>
  </si>
  <si>
    <t>COG6C 68.00 Comdty</t>
  </si>
  <si>
    <t>COG6P 65.00 Comdty</t>
  </si>
  <si>
    <t>COG6P 66.00 Comdty</t>
  </si>
  <si>
    <t>COG6P 67.00 Comdty</t>
  </si>
  <si>
    <t>COG6P 68.00 Comdty</t>
  </si>
  <si>
    <t>COK6 Comdty</t>
  </si>
  <si>
    <t>CON6 Comdty</t>
  </si>
  <si>
    <t>COST US 10/17/2025 C975 Equity</t>
  </si>
  <si>
    <t>COST UW Equity</t>
  </si>
  <si>
    <t>COX5 Comdty</t>
  </si>
  <si>
    <t>COX5C 61.00 Comdty</t>
  </si>
  <si>
    <t>COX5C 62.00 Comdty</t>
  </si>
  <si>
    <t>COX5C 63.00 Comdty</t>
  </si>
  <si>
    <t>COX5C 64.00 Comdty</t>
  </si>
  <si>
    <t>COX5C 65.00 Comdty</t>
  </si>
  <si>
    <t>COX5C 67.00 Comdty</t>
  </si>
  <si>
    <t>COX5C 67.75 Comdty</t>
  </si>
  <si>
    <t>COX5C 68.00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</si>
  <si>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</si>
  <si>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</si>
  <si>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</si>
  <si>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</si>
  <si>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</si>
  <si>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</si>
  <si>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</si>
  <si>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</si>
  <si>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</si>
  <si>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</si>
  <si>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</si>
  <si>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</si>
  <si>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</si>
  <si>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</si>
  <si>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</si>
  <si>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</si>
  <si>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</si>
  <si>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</si>
  <si>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</si>
  <si>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</si>
  <si>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</si>
  <si>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</si>
  <si>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</si>
  <si>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 Comdty</t>
  </si>
  <si>
    <t>COZ5P 67.00 Comdty</t>
  </si>
  <si>
    <t>COZ5P 68.00 Comdty</t>
  </si>
  <si>
    <t>COZ5P 69.00 Comdty</t>
  </si>
  <si>
    <t>COZ5P 72.00 Comdty</t>
  </si>
  <si>
    <t>COZ5P 74.00 Comdty</t>
  </si>
  <si>
    <t>CRM UN Equity</t>
  </si>
  <si>
    <t>CRM US 10/17/2025 P250 Equity</t>
  </si>
  <si>
    <t>CSCO US 10/17/2025 C67.5 Equity</t>
  </si>
  <si>
    <t>CSCO UW Equity</t>
  </si>
  <si>
    <t>CTZ5C 68 Comdty</t>
  </si>
  <si>
    <t>CTZ5P 67 Comdty</t>
  </si>
  <si>
    <t>CVX UN Equity</t>
  </si>
  <si>
    <t>CVX US 10/17/2025 P160 Equity</t>
  </si>
  <si>
    <t>DAU5 Comdty</t>
  </si>
  <si>
    <t>DIS UN Equity</t>
  </si>
  <si>
    <t>DIS US 10/17/2025 P120 Equity</t>
  </si>
  <si>
    <t>ESU25 Index</t>
  </si>
  <si>
    <t>EUR</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</si>
  <si>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</si>
  <si>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</si>
  <si>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</si>
  <si>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</si>
  <si>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</si>
  <si>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</si>
  <si>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</si>
  <si>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</si>
  <si>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</si>
  <si>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</si>
  <si>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</si>
  <si>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</si>
  <si>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</si>
  <si>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</si>
  <si>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</si>
  <si>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</si>
  <si>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</si>
  <si>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</si>
  <si>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</si>
  <si>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</si>
  <si>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EURCZK,Call,24.365296390533786,07/10/2025,09/09/2025</t>
  </si>
  <si>
    <t>EURCZK,Call,24.38536453944628,06/10/2025,08/09/2025</t>
  </si>
  <si>
    <t>EURCZK,Call,24.39502380939495,07/10/2025,09/09/2025</t>
  </si>
  <si>
    <t>EURCZK,Call,24.412482894968882,03/10/2025,05/09/2025</t>
  </si>
  <si>
    <t>EURCZK,Call,24.415169590026686,06/10/2025,08/09/2025</t>
  </si>
  <si>
    <t>EURCZK,Call,24.424751228256113,07/10/2025,09/09/2025</t>
  </si>
  <si>
    <t>EURCZK,Call,24.43239889871224,08/10/2025,10/09/2025</t>
  </si>
  <si>
    <t>EURCZK,Call,24.442316552998765,03/10/2025,05/09/2025</t>
  </si>
  <si>
    <t>EURCZK,Call,24.44497464060709,06/10/2025,08/09/2025</t>
  </si>
  <si>
    <t>EURCZK,Call,24.454478647117277,07/10/2025,09/09/2025</t>
  </si>
  <si>
    <t>EURCZK,Call,24.46384027528717,01/10/2025,03/09/2025</t>
  </si>
  <si>
    <t>EURCZK,Call,24.463900204771303,08/10/2025,10/09/2025</t>
  </si>
  <si>
    <t>EURCZK,Call,24.47215021102865,03/10/2025,05/09/2025</t>
  </si>
  <si>
    <t>EURCZK,Call,24.474779691187496,06/10/2025,08/09/2025</t>
  </si>
  <si>
    <t>EURCZK,Call,24.476265578926267,29/09/2025,29/08/2025</t>
  </si>
  <si>
    <t>EURCZK,Call,24.480683306310404,18/09/2025,19/08/2025</t>
  </si>
  <si>
    <t>EURCZK,Call,24.480965269880713,02/10/2025,04/09/2025</t>
  </si>
  <si>
    <t>EURCZK,Call,24.482860325154217,12/09/2025,13/08/2025</t>
  </si>
  <si>
    <t>EURCZK,Call,24.48318706917538,16/09/2025,15/08/2025</t>
  </si>
  <si>
    <t>EURCZK,Call,24.48420606597844,07/10/2025,09/09/2025</t>
  </si>
  <si>
    <t>EURCZK,Call,24.49347074111319,01/10/2025,03/09/2025</t>
  </si>
  <si>
    <t>EURCZK,Call,24.495401510830366,08/10/2025,10/09/2025</t>
  </si>
  <si>
    <t>EURCZK,Call,24.49734649082116,10/09/2025,11/08/2025</t>
  </si>
  <si>
    <t>EURCZK,Call,24.501983869058538,03/10/2025,05/09/2025</t>
  </si>
  <si>
    <t>EURCZK,Call,24.50225218405375,11/09/2025,12/08/2025</t>
  </si>
  <si>
    <t>EURCZK,Call,24.5045847417679,06/10/2025,08/09/2025</t>
  </si>
  <si>
    <t>EURCZK,Call,24.50648330855911,29/09/2025,29/08/2025</t>
  </si>
  <si>
    <t>EURCZK,Call,24.511502170754316,18/09/2025,19/08/2025</t>
  </si>
  <si>
    <t>EURCZK,Call,24.511616783418525,02/10/2025,04/09/2025</t>
  </si>
  <si>
    <t>EURCZK,Call,24.511623835322524,17/09/2025,18/08/2025</t>
  </si>
  <si>
    <t>EURCZK,Call,24.513741583388054,16/09/2025,15/08/2025</t>
  </si>
  <si>
    <t>EURCZK,Call,24.513796748374407,12/09/2025,13/08/2025</t>
  </si>
  <si>
    <t>EURCZK,Call,24.513933484839605,07/10/2025,09/09/2025</t>
  </si>
  <si>
    <t>EURCZK,Call,24.515594947082754,30/09/2025,02/09/2025</t>
  </si>
  <si>
    <t>EURCZK,Call,24.51778565816054,19/09/2025,20/08/2025</t>
  </si>
  <si>
    <t>EURCZK,Call,24.52310120693921,01/10/2025,03/09/2025</t>
  </si>
  <si>
    <t>EURCZK,Call,24.52399985741132,15/09/2025,14/08/2025</t>
  </si>
  <si>
    <t>EURCZK,Call,24.52690281688943,08/10/2025,10/09/2025</t>
  </si>
  <si>
    <t>EURCZK,Call,24.529199647317007,10/09/2025,11/08/2025</t>
  </si>
  <si>
    <t>EURCZK,Call,24.531817527088425,03/10/2025,05/09/2025</t>
  </si>
  <si>
    <t>EURCZK,Call,24.534389792348307,06/10/2025,08/09/2025</t>
  </si>
  <si>
    <t>EURCZK,Call,24.534479551428525,11/09/2025,12/08/2025</t>
  </si>
  <si>
    <t>EURCZK,Call,24.53670103819195,29/09/2025,29/08/2025</t>
  </si>
  <si>
    <t>EURCZK,Call,24.542268296956333,02/10/2025,04/09/2025</t>
  </si>
  <si>
    <t>EURCZK,Call,24.542321035198224,18/09/2025,19/08/2025</t>
  </si>
  <si>
    <t>EURCZK,Call,24.542715910980988,17/09/2025,18/08/2025</t>
  </si>
  <si>
    <t>EURCZK,Call,24.54366090370077,07/10/2025,09/09/2025</t>
  </si>
  <si>
    <t>EURCZK,Call,24.544296097600725,16/09/2025,15/08/2025</t>
  </si>
  <si>
    <t>EURCZK,Call,24.544733171594597,12/09/2025,13/08/2025</t>
  </si>
  <si>
    <t>EURCZK,Call,24.545909408274554,30/09/2025,02/09/2025</t>
  </si>
  <si>
    <t>EURCZK,Call,24.549399895377327,19/09/2025,20/08/2025</t>
  </si>
  <si>
    <t>EURCZK,Call,24.55273167276523,01/10/2025,03/09/2025</t>
  </si>
  <si>
    <t>EURCZK,Call,24.555406893844484,15/09/2025,14/08/2025</t>
  </si>
  <si>
    <t>EURCZK,Call,24.55840412294849,08/10/2025,10/09/2025</t>
  </si>
  <si>
    <t>EURCZK,Call,24.560324340818163,23/09/2025,22/08/2025</t>
  </si>
  <si>
    <t>EURCZK,Call,24.561052803812856,10/09/2025,11/08/2025</t>
  </si>
  <si>
    <t>EURCZK,Call,24.561651185118308,03/10/2025,05/09/2025</t>
  </si>
  <si>
    <t>EURCZK,Call,24.56419484292871,06/10/2025,08/09/2025</t>
  </si>
  <si>
    <t>EURCZK,Call,24.566706918803305,11/09/2025,12/08/2025</t>
  </si>
  <si>
    <t>EURCZK,Call,24.566918767824788,29/09/2025,29/08/2025</t>
  </si>
  <si>
    <t>EURCZK,Call,24.570519983985886,26/09/2025,28/08/2025</t>
  </si>
  <si>
    <t>EURCZK,Call,24.572895219942136,24/09/2025,26/08/2025</t>
  </si>
  <si>
    <t>EURCZK,Call,24.57291981049414,02/10/2025,04/09/2025</t>
  </si>
  <si>
    <t>EURCZK,Call,24.573139899642133,18/09/2025,19/08/2025</t>
  </si>
  <si>
    <t>EURCZK,Call,24.573388322561932,07/10/2025,09/09/2025</t>
  </si>
  <si>
    <t>EURCZK,Call,24.573807986639455,17/09/2025,18/08/2025</t>
  </si>
  <si>
    <t>EURCZK,Call,24.574850611813396,16/09/2025,15/08/2025</t>
  </si>
  <si>
    <t>EURCZK,Call,24.575669594814787,12/09/2025,13/08/2025</t>
  </si>
  <si>
    <t>EURCZK,Call,24.576223869466354,30/09/2025,02/09/2025</t>
  </si>
  <si>
    <t>EURCZK,Call,24.57983862838645,25/09/2025,27/08/2025</t>
  </si>
  <si>
    <t>EURCZK,Call,24.581014132594117,19/09/2025,20/08/2025</t>
  </si>
  <si>
    <t>EURCZK,Call,24.58226699055218,22/09/2025,21/08/2025</t>
  </si>
  <si>
    <t>EURCZK,Call,24.58236213859125,01/10/2025,03/09/2025</t>
  </si>
  <si>
    <t>EURCZK,Call,24.58681393027765,15/09/2025,14/08/2025</t>
  </si>
  <si>
    <t>EURCZK,Call,24.589905429007555,08/10/2025,10/09/2025</t>
  </si>
  <si>
    <t>EURCZK,Call,24.591444728494338,23/09/2025,22/08/2025</t>
  </si>
  <si>
    <t>EURCZK,Call,24.591484843148194,03/10/2025,05/09/2025</t>
  </si>
  <si>
    <t>EURCZK,Call,24.592905960308705,10/09/2025,11/08/2025</t>
  </si>
  <si>
    <t>EURCZK,Call,24.593999893509118,06/10/2025,08/09/2025</t>
  </si>
  <si>
    <t>EURCZK,Call,24.59713649745763,29/09/2025,29/08/2025</t>
  </si>
  <si>
    <t>EURCZK,Call,24.598934286178082,11/09/2025,12/08/2025</t>
  </si>
  <si>
    <t>EURCZK,Call,24.601382370172903,26/09/2025,28/08/2025</t>
  </si>
  <si>
    <t>EURCZK,Call,24.603529745270173,24/09/2025,26/08/2025</t>
  </si>
  <si>
    <t>EURCZK,Call,24.60357132403195,02/10/2025,04/09/2025</t>
  </si>
  <si>
    <t>EURCZK,Call,24.60395876408604,18/09/2025,19/08/2025</t>
  </si>
  <si>
    <t>EURCZK,Call,24.60490006229792,17/09/2025,18/08/2025</t>
  </si>
  <si>
    <t>EURCZK,Call,24.605405126026067,16/09/2025,15/08/2025</t>
  </si>
  <si>
    <t>EURCZK,Call,24.606538330658157,30/09/2025,02/09/2025</t>
  </si>
  <si>
    <t>EURCZK,Call,24.606606018034974,12/09/2025,13/08/2025</t>
  </si>
  <si>
    <t>EURCZK,Call,24.609903926351645,25/09/2025,27/08/2025</t>
  </si>
  <si>
    <t>EURCZK,Call,24.61199260441727,01/10/2025,03/09/2025</t>
  </si>
  <si>
    <t>EURCZK,Call,24.612628369810903,19/09/2025,20/08/2025</t>
  </si>
  <si>
    <t>EURCZK,Call,24.61466115338254,22/09/2025,21/08/2025</t>
  </si>
  <si>
    <t>EURCZK,Call,24.618220966710815,15/09/2025,14/08/2025</t>
  </si>
  <si>
    <t>EURCZK,Call,24.62131850117808,03/10/2025,05/09/2025</t>
  </si>
  <si>
    <t>EURCZK,Call,24.621406735066618,08/10/2025,10/09/2025</t>
  </si>
  <si>
    <t>EURCZK,Call,24.622565116170513,23/09/2025,22/08/2025</t>
  </si>
  <si>
    <t>EURCZK,Call,24.624759116804555,10/09/2025,11/08/2025</t>
  </si>
  <si>
    <t>EURCZK,Call,24.62735422709047,29/09/2025,29/08/2025</t>
  </si>
  <si>
    <t>EURCZK,Call,24.631161653552862,11/09/2025,12/08/2025</t>
  </si>
  <si>
    <t>EURCZK,Call,24.63224475635992,26/09/2025,28/08/2025</t>
  </si>
  <si>
    <t>EURCZK,Call,24.634164270598205,24/09/2025,26/08/2025</t>
  </si>
  <si>
    <t>EURCZK,Call,24.634222837569762,02/10/2025,04/09/2025</t>
  </si>
  <si>
    <t>EURCZK,Call,24.634777628529953,18/09/2025,19/08/2025</t>
  </si>
  <si>
    <t>EURCZK,Call,24.635959640238738,16/09/2025,15/08/2025</t>
  </si>
  <si>
    <t>EURCZK,Call,24.635992137956382,17/09/2025,18/08/2025</t>
  </si>
  <si>
    <t>EURCZK,Call,24.636852791849957,30/09/2025,02/09/2025</t>
  </si>
  <si>
    <t>EURCZK,Call,24.637542441255164,12/09/2025,13/08/2025</t>
  </si>
  <si>
    <t>EURCZK,Call,24.639969224316836,25/09/2025,27/08/2025</t>
  </si>
  <si>
    <t>EURCZK,Call,24.64162307024329,01/10/2025,03/09/2025</t>
  </si>
  <si>
    <t>EURCZK,Call,24.64424260702769,19/09/2025,20/08/2025</t>
  </si>
  <si>
    <t>EURCZK,Call,24.647055316212896,22/09/2025,21/08/2025</t>
  </si>
  <si>
    <t>EURCZK,Call,24.649628003143977,15/09/2025,14/08/2025</t>
  </si>
  <si>
    <t>EURCZK,Call,24.65290804112568,08/10/2025,10/09/2025</t>
  </si>
  <si>
    <t>EURCZK,Call,24.653685503846688,23/09/2025,22/08/2025</t>
  </si>
  <si>
    <t>EURCZK,Call,24.656612273300404,10/09/2025,11/08/2025</t>
  </si>
  <si>
    <t>EURCZK,Call,24.65757195672331,29/09/2025,29/08/2025</t>
  </si>
  <si>
    <t>EURCZK,Call,24.663107142546938,26/09/2025,28/08/2025</t>
  </si>
  <si>
    <t>EURCZK,Call,24.66338902092764,11/09/2025,12/08/2025</t>
  </si>
  <si>
    <t>EURCZK,Call,24.66479879592624,24/09/2025,26/08/2025</t>
  </si>
  <si>
    <t>EURCZK,Call,24.66487435110757,02/10/2025,04/09/2025</t>
  </si>
  <si>
    <t>EURCZK,Call,24.66559649297386,18/09/2025,19/08/2025</t>
  </si>
  <si>
    <t>EURCZK,Call,24.66651415445141,16/09/2025,15/08/2025</t>
  </si>
  <si>
    <t>EURCZK,Call,24.667084213614846,17/09/2025,18/08/2025</t>
  </si>
  <si>
    <t>EURCZK,Call,24.667167253041757,30/09/2025,02/09/2025</t>
  </si>
  <si>
    <t>EURCZK,Call,24.668478864475354,12/09/2025,13/08/2025</t>
  </si>
  <si>
    <t>EURCZK,Call,24.67003452228203,25/09/2025,27/08/2025</t>
  </si>
  <si>
    <t>EURCZK,Call,24.67125353606931,01/10/2025,03/09/2025</t>
  </si>
  <si>
    <t>EURCZK,Call,24.675856844244475,19/09/2025,20/08/2025</t>
  </si>
  <si>
    <t>EURCZK,Call,24.679449479043253,22/09/2025,21/08/2025</t>
  </si>
  <si>
    <t>EURCZK,Call,24.681035039577143,15/09/2025,14/08/2025</t>
  </si>
  <si>
    <t>EURCZK,Call,24.684805891522867,23/09/2025,22/08/2025</t>
  </si>
  <si>
    <t>EURCZK,Call,24.68778968635615,29/09/2025,29/08/2025</t>
  </si>
  <si>
    <t>EURCZK,Call,24.688465429796253,10/09/2025,11/08/2025</t>
  </si>
  <si>
    <t>EURCZK,Call,24.69396952873396,26/09/2025,28/08/2025</t>
  </si>
  <si>
    <t>EURCZK,Call,24.695433321254278,24/09/2025,26/08/2025</t>
  </si>
  <si>
    <t>EURCZK,Call,24.69552586464538,02/10/2025,04/09/2025</t>
  </si>
  <si>
    <t>EURCZK,Call,24.69561638830242,11/09/2025,12/08/2025</t>
  </si>
  <si>
    <t>EURCZK,Call,24.69641535741777,18/09/2025,19/08/2025</t>
  </si>
  <si>
    <t>EURCZK,Call,24.69706866866408,16/09/2025,15/08/2025</t>
  </si>
  <si>
    <t>EURCZK,Call,24.69748171423356,30/09/2025,02/09/2025</t>
  </si>
  <si>
    <t>EURCZK,Call,24.698176289273313,17/09/2025,18/08/2025</t>
  </si>
  <si>
    <t>EURCZK,Call,24.699415287695544,12/09/2025,13/08/2025</t>
  </si>
  <si>
    <t>EURCZK,Call,24.70009982024722,25/09/2025,27/08/2025</t>
  </si>
  <si>
    <t>EURCZK,Call,24.707471081461264,19/09/2025,20/08/2025</t>
  </si>
  <si>
    <t>EURCZK,Call,24.711843641873607,22/09/2025,21/08/2025</t>
  </si>
  <si>
    <t>EURCZK,Call,24.71244207601031,15/09/2025,14/08/2025</t>
  </si>
  <si>
    <t>EURCZK,Call,24.715926279199042,23/09/2025,22/08/2025</t>
  </si>
  <si>
    <t>EURCZK,Call,24.7203185862921,10/09/2025,11/08/2025</t>
  </si>
  <si>
    <t>EURCZK,Call,24.724831914920976,26/09/2025,28/08/2025</t>
  </si>
  <si>
    <t>EURCZK,Call,24.726067846582314,24/09/2025,26/08/2025</t>
  </si>
  <si>
    <t>EURCZK,Call,24.72779617542536,30/09/2025,02/09/2025</t>
  </si>
  <si>
    <t>EURCZK,Call,24.727843755677196,11/09/2025,12/08/2025</t>
  </si>
  <si>
    <t>EURCZK,Call,24.729268364931777,17/09/2025,18/08/2025</t>
  </si>
  <si>
    <t>EURCZK,Call,24.730165118212415,25/09/2025,27/08/2025</t>
  </si>
  <si>
    <t>EURCZK,Call,24.73908531867805,19/09/2025,20/08/2025</t>
  </si>
  <si>
    <t>EURCZK,Call,24.743849112443474,15/09/2025,14/08/2025</t>
  </si>
  <si>
    <t>EURCZK,Call,24.744237804703964,22/09/2025,21/08/2025</t>
  </si>
  <si>
    <t>EURCZK,Call,24.747046666875217,23/09/2025,22/08/2025</t>
  </si>
  <si>
    <t>EURCZK,Call,24.755694301107994,26/09/2025,28/08/2025</t>
  </si>
  <si>
    <t>EURCZK,Call,24.756702371910347,24/09/2025,26/08/2025</t>
  </si>
  <si>
    <t>EURCZK,Call,24.760230416177606,25/09/2025,27/08/2025</t>
  </si>
  <si>
    <t>EURCZK,Call,24.77663196753432,22/09/2025,21/08/2025</t>
  </si>
  <si>
    <t>EURCZK,Call,24.778167054551393,23/09/2025,22/08/2025</t>
  </si>
  <si>
    <t>EURCZK,Call,24.78655668729501,26/09/2025,28/08/2025</t>
  </si>
  <si>
    <t>EURCZK,Call,24.787336897238383,24/09/2025,26/08/2025</t>
  </si>
  <si>
    <t>EURCZK,Call,24.7902957141428,25/09/2025,27/08/2025</t>
  </si>
  <si>
    <t>EURCZK,Call,24.80902613036468,22/09/2025,21/08/2025</t>
  </si>
  <si>
    <t>EURCZK,Put,24.157204458505642,07/10/2025,09/09/2025</t>
  </si>
  <si>
    <t>EURCZK,Put,24.17672918538344,06/10/2025,08/09/2025</t>
  </si>
  <si>
    <t>EURCZK,Put,24.186931877366806,07/10/2025,09/09/2025</t>
  </si>
  <si>
    <t>EURCZK,Put,24.20364728875968,03/10/2025,05/09/2025</t>
  </si>
  <si>
    <t>EURCZK,Put,24.206534235963847,06/10/2025,08/09/2025</t>
  </si>
  <si>
    <t>EURCZK,Put,24.2118897562988,08/10/2025,10/09/2025</t>
  </si>
  <si>
    <t>EURCZK,Put,24.21665929622797,07/10/2025,09/09/2025</t>
  </si>
  <si>
    <t>EURCZK,Put,24.233480946789566,03/10/2025,05/09/2025</t>
  </si>
  <si>
    <t>EURCZK,Put,24.23633928654425,06/10/2025,08/09/2025</t>
  </si>
  <si>
    <t>EURCZK,Put,24.243391062357862,08/10/2025,10/09/2025</t>
  </si>
  <si>
    <t>EURCZK,Put,24.246386715089134,07/10/2025,09/09/2025</t>
  </si>
  <si>
    <t>EURCZK,Put,24.25642701450503,01/10/2025,03/09/2025</t>
  </si>
  <si>
    <t>EURCZK,Put,24.263314604819453,03/10/2025,05/09/2025</t>
  </si>
  <si>
    <t>EURCZK,Put,24.264741471496386,29/09/2025,29/08/2025</t>
  </si>
  <si>
    <t>EURCZK,Put,24.26495125520304,18/09/2025,19/08/2025</t>
  </si>
  <si>
    <t>EURCZK,Put,24.266144337124658,06/10/2025,08/09/2025</t>
  </si>
  <si>
    <t>EURCZK,Put,24.26630536261289,12/09/2025,13/08/2025</t>
  </si>
  <si>
    <t>EURCZK,Put,24.26640467511605,02/10/2025,04/09/2025</t>
  </si>
  <si>
    <t>EURCZK,Put,24.26930546968668,16/09/2025,15/08/2025</t>
  </si>
  <si>
    <t>EURCZK,Put,24.27437439535022,10/09/2025,11/08/2025</t>
  </si>
  <si>
    <t>EURCZK,Put,24.274892368416925,08/10/2025,10/09/2025</t>
  </si>
  <si>
    <t>EURCZK,Put,24.276114133950298,07/10/2025,09/09/2025</t>
  </si>
  <si>
    <t>EURCZK,Put,24.2766606124303,11/09/2025,12/08/2025</t>
  </si>
  <si>
    <t>EURCZK,Put,24.28605748033105,01/10/2025,03/09/2025</t>
  </si>
  <si>
    <t>EURCZK,Put,24.293148262849336,03/10/2025,05/09/2025</t>
  </si>
  <si>
    <t>EURCZK,Put,24.293979305713272,17/09/2025,18/08/2025</t>
  </si>
  <si>
    <t>EURCZK,Put,24.294959201129227,29/09/2025,29/08/2025</t>
  </si>
  <si>
    <t>EURCZK,Put,24.29577011964695,18/09/2025,19/08/2025</t>
  </si>
  <si>
    <t>EURCZK,Put,24.29594938770506,06/10/2025,08/09/2025</t>
  </si>
  <si>
    <t>EURCZK,Put,24.296485997643032,19/09/2025,20/08/2025</t>
  </si>
  <si>
    <t>EURCZK,Put,24.29705618865386,02/10/2025,04/09/2025</t>
  </si>
  <si>
    <t>EURCZK,Put,24.29724178583308,12/09/2025,13/08/2025</t>
  </si>
  <si>
    <t>EURCZK,Put,24.299859983899353,16/09/2025,15/08/2025</t>
  </si>
  <si>
    <t>EURCZK,Put,24.303393718740143,30/09/2025,02/09/2025</t>
  </si>
  <si>
    <t>EURCZK,Put,24.304150602379163,15/09/2025,14/08/2025</t>
  </si>
  <si>
    <t>EURCZK,Put,24.30584155281146,07/10/2025,09/09/2025</t>
  </si>
  <si>
    <t>EURCZK,Put,24.306227551846067,10/09/2025,11/08/2025</t>
  </si>
  <si>
    <t>EURCZK,Put,24.306393674475988,08/10/2025,10/09/2025</t>
  </si>
  <si>
    <t>EURCZK,Put,24.30888797980508,11/09/2025,12/08/2025</t>
  </si>
  <si>
    <t>EURCZK,Put,24.31568794615707,01/10/2025,03/09/2025</t>
  </si>
  <si>
    <t>EURCZK,Put,24.322981920879222,03/10/2025,05/09/2025</t>
  </si>
  <si>
    <t>EURCZK,Put,24.325071381371735,17/09/2025,18/08/2025</t>
  </si>
  <si>
    <t>EURCZK,Put,24.325176930762066,29/09/2025,29/08/2025</t>
  </si>
  <si>
    <t>EURCZK,Put,24.32575443828547,06/10/2025,08/09/2025</t>
  </si>
  <si>
    <t>EURCZK,Put,24.326588984090858,18/09/2025,19/08/2025</t>
  </si>
  <si>
    <t>EURCZK,Put,24.327707702191667,02/10/2025,04/09/2025</t>
  </si>
  <si>
    <t>EURCZK,Put,24.328100234859818,19/09/2025,20/08/2025</t>
  </si>
  <si>
    <t>EURCZK,Put,24.32817820905327,12/09/2025,13/08/2025</t>
  </si>
  <si>
    <t>EURCZK,Put,24.330414498112024,16/09/2025,15/08/2025</t>
  </si>
  <si>
    <t>EURCZK,Put,24.333708179931943,30/09/2025,02/09/2025</t>
  </si>
  <si>
    <t>EURCZK,Put,24.33555763881233,15/09/2025,14/08/2025</t>
  </si>
  <si>
    <t>EURCZK,Put,24.335568971672625,07/10/2025,09/09/2025</t>
  </si>
  <si>
    <t>EURCZK,Put,24.33789498053505,08/10/2025,10/09/2025</t>
  </si>
  <si>
    <t>EURCZK,Put,24.338080708341916,10/09/2025,11/08/2025</t>
  </si>
  <si>
    <t>EURCZK,Put,24.34111534717986,11/09/2025,12/08/2025</t>
  </si>
  <si>
    <t>EURCZK,Put,24.342481627084933,23/09/2025,22/08/2025</t>
  </si>
  <si>
    <t>EURCZK,Put,24.34531841198309,01/10/2025,03/09/2025</t>
  </si>
  <si>
    <t>EURCZK,Put,24.35281557890911,03/10/2025,05/09/2025</t>
  </si>
  <si>
    <t>EURCZK,Put,24.35448328067676,26/09/2025,28/08/2025</t>
  </si>
  <si>
    <t>EURCZK,Put,24.355394660394907,29/09/2025,29/08/2025</t>
  </si>
  <si>
    <t>EURCZK,Put,24.355507850739684,22/09/2025,21/08/2025</t>
  </si>
  <si>
    <t>EURCZK,Put,24.35555948886587,06/10/2025,08/09/2025</t>
  </si>
  <si>
    <t>EURCZK,Put,24.356163457030203,17/09/2025,18/08/2025</t>
  </si>
  <si>
    <t>EURCZK,Put,24.35740784853477,18/09/2025,19/08/2025</t>
  </si>
  <si>
    <t>EURCZK,Put,24.35835921572948,02/10/2025,04/09/2025</t>
  </si>
  <si>
    <t>EURCZK,Put,24.35845354264589,24/09/2025,26/08/2025</t>
  </si>
  <si>
    <t>EURCZK,Put,24.35911463227346,12/09/2025,13/08/2025</t>
  </si>
  <si>
    <t>EURCZK,Put,24.359714472076607,19/09/2025,20/08/2025</t>
  </si>
  <si>
    <t>EURCZK,Put,24.360969012324695,16/09/2025,15/08/2025</t>
  </si>
  <si>
    <t>EURCZK,Put,24.364022641123746,30/09/2025,02/09/2025</t>
  </si>
  <si>
    <t>EURCZK,Put,24.366964675245494,15/09/2025,14/08/2025</t>
  </si>
  <si>
    <t>EURCZK,Put,24.3693815426301,25/09/2025,27/08/2025</t>
  </si>
  <si>
    <t>EURCZK,Put,24.369396286594114,08/10/2025,10/09/2025</t>
  </si>
  <si>
    <t>EURCZK,Put,24.369933864837765,10/09/2025,11/08/2025</t>
  </si>
  <si>
    <t>EURCZK,Put,24.373342714554635,11/09/2025,12/08/2025</t>
  </si>
  <si>
    <t>EURCZK,Put,24.373602014761108,23/09/2025,22/08/2025</t>
  </si>
  <si>
    <t>EURCZK,Put,24.37494887780911,01/10/2025,03/09/2025</t>
  </si>
  <si>
    <t>EURCZK,Put,24.382649236938995,03/10/2025,05/09/2025</t>
  </si>
  <si>
    <t>EURCZK,Put,24.385345666863778,26/09/2025,28/08/2025</t>
  </si>
  <si>
    <t>EURCZK,Put,24.38561239002775,29/09/2025,29/08/2025</t>
  </si>
  <si>
    <t>EURCZK,Put,24.387255532688666,17/09/2025,18/08/2025</t>
  </si>
  <si>
    <t>EURCZK,Put,24.38790201357004,22/09/2025,21/08/2025</t>
  </si>
  <si>
    <t>EURCZK,Put,24.38822671297868,18/09/2025,19/08/2025</t>
  </si>
  <si>
    <t>EURCZK,Put,24.389010729267287,02/10/2025,04/09/2025</t>
  </si>
  <si>
    <t>EURCZK,Put,24.389088067973926,24/09/2025,26/08/2025</t>
  </si>
  <si>
    <t>EURCZK,Put,24.390051055493647,12/09/2025,13/08/2025</t>
  </si>
  <si>
    <t>EURCZK,Put,24.391328709293393,19/09/2025,20/08/2025</t>
  </si>
  <si>
    <t>EURCZK,Put,24.391523526537366,16/09/2025,15/08/2025</t>
  </si>
  <si>
    <t>EURCZK,Put,24.394337102315546,30/09/2025,02/09/2025</t>
  </si>
  <si>
    <t>EURCZK,Put,24.39837171167866,15/09/2025,14/08/2025</t>
  </si>
  <si>
    <t>EURCZK,Put,24.399446840595296,25/09/2025,27/08/2025</t>
  </si>
  <si>
    <t>EURCZK,Put,24.400897592653177,08/10/2025,10/09/2025</t>
  </si>
  <si>
    <t>EURCZK,Put,24.401787021333615,10/09/2025,11/08/2025</t>
  </si>
  <si>
    <t>EURCZK,Put,24.40457934363513,01/10/2025,03/09/2025</t>
  </si>
  <si>
    <t>EURCZK,Put,24.404722402437283,23/09/2025,22/08/2025</t>
  </si>
  <si>
    <t>EURCZK,Put,24.405570081929415,11/09/2025,12/08/2025</t>
  </si>
  <si>
    <t>EURCZK,Put,24.415830119660587,29/09/2025,29/08/2025</t>
  </si>
  <si>
    <t>EURCZK,Put,24.416208053050795,26/09/2025,28/08/2025</t>
  </si>
  <si>
    <t>EURCZK,Put,24.41834760834713,17/09/2025,18/08/2025</t>
  </si>
  <si>
    <t>EURCZK,Put,24.419045577422587,18/09/2025,19/08/2025</t>
  </si>
  <si>
    <t>EURCZK,Put,24.419662242805096,02/10/2025,04/09/2025</t>
  </si>
  <si>
    <t>EURCZK,Put,24.41972259330196,24/09/2025,26/08/2025</t>
  </si>
  <si>
    <t>EURCZK,Put,24.4202961764004,22/09/2025,21/08/2025</t>
  </si>
  <si>
    <t>EURCZK,Put,24.420987478713837,12/09/2025,13/08/2025</t>
  </si>
  <si>
    <t>EURCZK,Put,24.422078040750037,16/09/2025,15/08/2025</t>
  </si>
  <si>
    <t>EURCZK,Put,24.42294294651018,19/09/2025,20/08/2025</t>
  </si>
  <si>
    <t>EURCZK,Put,24.424651563507346,30/09/2025,02/09/2025</t>
  </si>
  <si>
    <t>EURCZK,Put,24.429512138560487,25/09/2025,27/08/2025</t>
  </si>
  <si>
    <t>EURCZK,Put,24.429778748111822,15/09/2025,14/08/2025</t>
  </si>
  <si>
    <t>EURCZK,Put,24.433640177829464,10/09/2025,11/08/2025</t>
  </si>
  <si>
    <t>EURCZK,Put,24.43420980946115,01/10/2025,03/09/2025</t>
  </si>
  <si>
    <t>EURCZK,Put,24.43584279011346,23/09/2025,22/08/2025</t>
  </si>
  <si>
    <t>EURCZK,Put,24.437797449304192,11/09/2025,12/08/2025</t>
  </si>
  <si>
    <t>EURCZK,Put,24.44604784929343,29/09/2025,29/08/2025</t>
  </si>
  <si>
    <t>EURCZK,Put,24.447070439237812,26/09/2025,28/08/2025</t>
  </si>
  <si>
    <t>EURCZK,Put,24.449439684005593,17/09/2025,18/08/2025</t>
  </si>
  <si>
    <t>EURCZK,Put,24.449864441866495,18/09/2025,19/08/2025</t>
  </si>
  <si>
    <t>EURCZK,Put,24.450313756342904,02/10/2025,04/09/2025</t>
  </si>
  <si>
    <t>EURCZK,Put,24.450357118629995,24/09/2025,26/08/2025</t>
  </si>
  <si>
    <t>EURCZK,Put,24.451923901934027,12/09/2025,13/08/2025</t>
  </si>
  <si>
    <t>EURCZK,Put,24.452632554962708,16/09/2025,15/08/2025</t>
  </si>
  <si>
    <t>EURCZK,Put,24.452690339230756,22/09/2025,21/08/2025</t>
  </si>
  <si>
    <t>EURCZK,Put,24.454557183726966,19/09/2025,20/08/2025</t>
  </si>
  <si>
    <t>EURCZK,Put,24.45496602469915,30/09/2025,02/09/2025</t>
  </si>
  <si>
    <t>EURCZK,Put,24.45957743652568,25/09/2025,27/08/2025</t>
  </si>
  <si>
    <t>EURCZK,Put,24.461185784544988,15/09/2025,14/08/2025</t>
  </si>
  <si>
    <t>EURCZK,Put,24.465493334325313,10/09/2025,11/08/2025</t>
  </si>
  <si>
    <t>EURCZK,Put,24.466963177789637,23/09/2025,22/08/2025</t>
  </si>
  <si>
    <t>EURCZK,Put,24.470024816678972,11/09/2025,12/08/2025</t>
  </si>
  <si>
    <t>EURCZK,Put,24.477932825424833,26/09/2025,28/08/2025</t>
  </si>
  <si>
    <t>EURCZK,Put,24.48053175966406,17/09/2025,18/08/2025</t>
  </si>
  <si>
    <t>EURCZK,Put,24.48099164395803,24/09/2025,26/08/2025</t>
  </si>
  <si>
    <t>EURCZK,Put,24.48508450206111,22/09/2025,21/08/2025</t>
  </si>
  <si>
    <t>EURCZK,Put,24.48528048589095,30/09/2025,02/09/2025</t>
  </si>
  <si>
    <t>EURCZK,Put,24.486171420943755,19/09/2025,20/08/2025</t>
  </si>
  <si>
    <t>EURCZK,Put,24.48964273449087,25/09/2025,27/08/2025</t>
  </si>
  <si>
    <t>EURCZK,Put,24.492592820978153,15/09/2025,14/08/2025</t>
  </si>
  <si>
    <t>EURCZK,Put,24.498083565465812,23/09/2025,22/08/2025</t>
  </si>
  <si>
    <t>EURCZK,Put,24.50879521161185,26/09/2025,28/08/2025</t>
  </si>
  <si>
    <t>EURCZK,Put,24.511626169286068,24/09/2025,26/08/2025</t>
  </si>
  <si>
    <t>EURCZK,Put,24.517478664891467,22/09/2025,21/08/2025</t>
  </si>
  <si>
    <t>EURCZK,Put,24.519708032456066,25/09/2025,27/08/2025</t>
  </si>
  <si>
    <t>EURCZK,Put,24.529203953141987,23/09/2025,22/08/2025</t>
  </si>
  <si>
    <t>EURCZK,Put,24.53965759779887,26/09/2025,28/08/2025</t>
  </si>
  <si>
    <t>EURCZK,Put,24.5422606946141,24/09/2025,26/08/2025</t>
  </si>
  <si>
    <t>EURCZK,Put,24.549773330421257,25/09/2025,27/08/2025</t>
  </si>
  <si>
    <t>EURCZK,Put,24.549872827721824,22/09/2025,21/08/2025</t>
  </si>
  <si>
    <t>EURHUF,Call,394.0615628836161,03/10/2025,05/09/2025</t>
  </si>
  <si>
    <t>EURHUF,Call,394.2716330210428,08/10/2025,10/09/2025</t>
  </si>
  <si>
    <t>EURHUF,Call,394.51059279066624,02/10/2025,04/09/2025</t>
  </si>
  <si>
    <t>EURHUF,Call,394.52928187704975,07/10/2025,09/09/2025</t>
  </si>
  <si>
    <t>EURHUF,Call,394.8419095281766,06/10/2025,08/09/2025</t>
  </si>
  <si>
    <t>EURHUF,Call,394.9130468949399,03/10/2025,05/09/2025</t>
  </si>
  <si>
    <t>EURHUF,Call,395.03200029953945,01/10/2025,03/09/2025</t>
  </si>
  <si>
    <t>EURHUF,Call,395.1162934498983,08/10/2025,10/09/2025</t>
  </si>
  <si>
    <t>EURHUF,Call,395.3659779124376,02/10/2025,04/09/2025</t>
  </si>
  <si>
    <t>EURHUF,Call,395.3660920330891,07/10/2025,09/09/2025</t>
  </si>
  <si>
    <t>EURHUF,Call,395.40533801128504,19/09/2025,19/08/2025</t>
  </si>
  <si>
    <t>EURHUF,Call,395.71920193720337,06/10/2025,08/09/2025</t>
  </si>
  <si>
    <t>EURHUF,Call,395.76453090626376,03/10/2025,05/09/2025</t>
  </si>
  <si>
    <t>EURHUF,Call,395.83240158370364,01/10/2025,03/09/2025</t>
  </si>
  <si>
    <t>EURHUF,Call,395.96095387875386,08/10/2025,10/09/2025</t>
  </si>
  <si>
    <t>EURHUF,Call,396.0910081492816,23/09/2025,22/08/2025</t>
  </si>
  <si>
    <t>EURHUF,Call,396.2029021891285,07/10/2025,09/09/2025</t>
  </si>
  <si>
    <t>EURHUF,Call,396.22136303420893,02/10/2025,04/09/2025</t>
  </si>
  <si>
    <t>EURHUF,Call,396.28473825818355,19/09/2025,19/08/2025</t>
  </si>
  <si>
    <t>EURHUF,Call,396.3906359145626,30/09/2025,02/09/2025</t>
  </si>
  <si>
    <t>EURHUF,Call,396.4009375855416,17/09/2025,15/08/2025</t>
  </si>
  <si>
    <t>EURHUF,Call,396.5964943462301,06/10/2025,08/09/2025</t>
  </si>
  <si>
    <t>EURHUF,Call,396.61601491758756,03/10/2025,05/09/2025</t>
  </si>
  <si>
    <t>EURHUF,Call,396.63280286786784,01/10/2025,03/09/2025</t>
  </si>
  <si>
    <t>EURHUF,Call,396.77674943448244,18/09/2025,18/08/2025</t>
  </si>
  <si>
    <t>EURHUF,Call,396.80561430760935,08/10/2025,10/09/2025</t>
  </si>
  <si>
    <t>EURHUF,Call,396.8465062449444,10/09/2025,08/08/2025</t>
  </si>
  <si>
    <t>EURHUF,Call,396.8957816451206,16/09/2025,14/08/2025</t>
  </si>
  <si>
    <t>EURHUF,Call,396.9335655718274,23/09/2025,22/08/2025</t>
  </si>
  <si>
    <t>EURHUF,Call,396.9679914830573,15/09/2025,13/08/2025</t>
  </si>
  <si>
    <t>EURHUF,Call,397.0206179676596,12/09/2025,12/08/2025</t>
  </si>
  <si>
    <t>EURHUF,Call,397.03971234516786,07/10/2025,09/09/2025</t>
  </si>
  <si>
    <t>EURHUF,Call,397.0767481559802,02/10/2025,04/09/2025</t>
  </si>
  <si>
    <t>EURHUF,Call,397.1641385050821,19/09/2025,19/08/2025</t>
  </si>
  <si>
    <t>EURHUF,Call,397.2241496758682,30/09/2025,02/09/2025</t>
  </si>
  <si>
    <t>EURHUF,Call,397.289394395897,17/09/2025,15/08/2025</t>
  </si>
  <si>
    <t>EURHUF,Call,397.2952338569452,11/09/2025,11/08/2025</t>
  </si>
  <si>
    <t>EURHUF,Call,397.43320415203203,01/10/2025,03/09/2025</t>
  </si>
  <si>
    <t>EURHUF,Call,397.46749892891137,03/10/2025,05/09/2025</t>
  </si>
  <si>
    <t>EURHUF,Call,397.47378675525687,06/10/2025,08/09/2025</t>
  </si>
  <si>
    <t>EURHUF,Call,397.6368871866565,10/09/2025,08/08/2025</t>
  </si>
  <si>
    <t>EURHUF,Call,397.6502747364649,08/10/2025,10/09/2025</t>
  </si>
  <si>
    <t>EURHUF,Call,397.6777749831874,18/09/2025,18/08/2025</t>
  </si>
  <si>
    <t>EURHUF,Call,397.7303161264527,22/09/2025,21/08/2025</t>
  </si>
  <si>
    <t>EURHUF,Call,397.7341399989416,24/09/2025,26/08/2025</t>
  </si>
  <si>
    <t>EURHUF,Call,397.7697378523659,16/09/2025,14/08/2025</t>
  </si>
  <si>
    <t>EURHUF,Call,397.7761229943732,23/09/2025,22/08/2025</t>
  </si>
  <si>
    <t>EURHUF,Call,397.80705452597397,15/09/2025,13/08/2025</t>
  </si>
  <si>
    <t>EURHUF,Call,397.86299889829303,12/09/2025,12/08/2025</t>
  </si>
  <si>
    <t>EURHUF,Call,397.8765225012072,07/10/2025,09/09/2025</t>
  </si>
  <si>
    <t>EURHUF,Call,397.9321332777515,02/10/2025,04/09/2025</t>
  </si>
  <si>
    <t>EURHUF,Call,398.0435387519807,19/09/2025,19/08/2025</t>
  </si>
  <si>
    <t>EURHUF,Call,398.05766343717374,30/09/2025,02/09/2025</t>
  </si>
  <si>
    <t>EURHUF,Call,398.1092488888852,11/09/2025,11/08/2025</t>
  </si>
  <si>
    <t>EURHUF,Call,398.17785120625234,17/09/2025,15/08/2025</t>
  </si>
  <si>
    <t>EURHUF,Call,398.23360543619617,01/10/2025,03/09/2025</t>
  </si>
  <si>
    <t>EURHUF,Call,398.3072895599381,29/09/2025,29/08/2025</t>
  </si>
  <si>
    <t>EURHUF,Call,398.3189829402352,03/10/2025,05/09/2025</t>
  </si>
  <si>
    <t>EURHUF,Call,398.35107916428365,06/10/2025,08/09/2025</t>
  </si>
  <si>
    <t>EURHUF,Call,398.3551875278195,26/09/2025,28/08/2025</t>
  </si>
  <si>
    <t>EURHUF,Call,398.42726812836855,10/09/2025,08/08/2025</t>
  </si>
  <si>
    <t>EURHUF,Call,398.49493516532044,08/10/2025,10/09/2025</t>
  </si>
  <si>
    <t>EURHUF,Call,398.5788005318924,18/09/2025,18/08/2025</t>
  </si>
  <si>
    <t>EURHUF,Call,398.5868693842222,24/09/2025,26/08/2025</t>
  </si>
  <si>
    <t>EURHUF,Call,398.618680416919,23/09/2025,22/08/2025</t>
  </si>
  <si>
    <t>EURHUF,Call,398.6369266314972,22/09/2025,21/08/2025</t>
  </si>
  <si>
    <t>EURHUF,Call,398.6436940596111,16/09/2025,14/08/2025</t>
  </si>
  <si>
    <t>EURHUF,Call,398.64611756889065,15/09/2025,13/08/2025</t>
  </si>
  <si>
    <t>EURHUF,Call,398.6935378183326,25/09/2025,27/08/2025</t>
  </si>
  <si>
    <t>EURHUF,Call,398.7053798289265,12/09/2025,12/08/2025</t>
  </si>
  <si>
    <t>EURHUF,Call,398.71333265724655,07/10/2025,09/09/2025</t>
  </si>
  <si>
    <t>EURHUF,Call,398.78751839952287,02/10/2025,04/09/2025</t>
  </si>
  <si>
    <t>EURHUF,Call,398.8911771984793,30/09/2025,02/09/2025</t>
  </si>
  <si>
    <t>EURHUF,Call,398.92293899887926,19/09/2025,19/08/2025</t>
  </si>
  <si>
    <t>EURHUF,Call,398.92326392082526,11/09/2025,11/08/2025</t>
  </si>
  <si>
    <t>EURHUF,Call,399.03400672036037,01/10/2025,03/09/2025</t>
  </si>
  <si>
    <t>EURHUF,Call,399.0663080166077,17/09/2025,15/08/2025</t>
  </si>
  <si>
    <t>EURHUF,Call,399.17046695155904,03/10/2025,05/09/2025</t>
  </si>
  <si>
    <t>EURHUF,Call,399.2099820105159,29/09/2025,29/08/2025</t>
  </si>
  <si>
    <t>EURHUF,Call,399.21764907008065,10/09/2025,08/08/2025</t>
  </si>
  <si>
    <t>EURHUF,Call,399.2283715733104,06/10/2025,08/09/2025</t>
  </si>
  <si>
    <t>EURHUF,Call,399.25514365430234,26/09/2025,28/08/2025</t>
  </si>
  <si>
    <t>EURHUF,Call,399.33959559417593,08/10/2025,10/09/2025</t>
  </si>
  <si>
    <t>EURHUF,Call,399.43959876950277,24/09/2025,26/08/2025</t>
  </si>
  <si>
    <t>EURHUF,Call,399.46123783946484,23/09/2025,22/08/2025</t>
  </si>
  <si>
    <t>EURHUF,Call,399.4798260805974,18/09/2025,18/08/2025</t>
  </si>
  <si>
    <t>EURHUF,Call,399.4851806118073,15/09/2025,13/08/2025</t>
  </si>
  <si>
    <t>EURHUF,Call,399.5176502668564,16/09/2025,14/08/2025</t>
  </si>
  <si>
    <t>EURHUF,Call,399.5435371365417,22/09/2025,21/08/2025</t>
  </si>
  <si>
    <t>EURHUF,Call,399.54776075955994,12/09/2025,12/08/2025</t>
  </si>
  <si>
    <t>EURHUF,Call,399.55014281328596,07/10/2025,09/09/2025</t>
  </si>
  <si>
    <t>EURHUF,Call,399.59008550304145,25/09/2025,27/08/2025</t>
  </si>
  <si>
    <t>EURHUF,Call,399.6429035212942,02/10/2025,04/09/2025</t>
  </si>
  <si>
    <t>EURHUF,Call,399.7246909597848,30/09/2025,02/09/2025</t>
  </si>
  <si>
    <t>EURHUF,Call,399.73727895276534,11/09/2025,11/08/2025</t>
  </si>
  <si>
    <t>EURHUF,Call,399.8023392457778,19/09/2025,19/08/2025</t>
  </si>
  <si>
    <t>EURHUF,Call,399.83440800452456,01/10/2025,03/09/2025</t>
  </si>
  <si>
    <t>EURHUF,Call,399.954764826963,17/09/2025,15/08/2025</t>
  </si>
  <si>
    <t>EURHUF,Call,400.00803001179275,10/09/2025,08/08/2025</t>
  </si>
  <si>
    <t>EURHUF,Call,400.02195096288284,03/10/2025,05/09/2025</t>
  </si>
  <si>
    <t>EURHUF,Call,400.10566398233715,06/10/2025,08/09/2025</t>
  </si>
  <si>
    <t>EURHUF,Call,400.11267446109366,29/09/2025,29/08/2025</t>
  </si>
  <si>
    <t>EURHUF,Call,400.1550997807852,26/09/2025,28/08/2025</t>
  </si>
  <si>
    <t>EURHUF,Call,400.1842560230315,08/10/2025,10/09/2025</t>
  </si>
  <si>
    <t>EURHUF,Call,400.2923281547833,24/09/2025,26/08/2025</t>
  </si>
  <si>
    <t>EURHUF,Call,400.3037952620107,23/09/2025,22/08/2025</t>
  </si>
  <si>
    <t>EURHUF,Call,400.324243654724,15/09/2025,13/08/2025</t>
  </si>
  <si>
    <t>EURHUF,Call,400.3808516293023,18/09/2025,18/08/2025</t>
  </si>
  <si>
    <t>EURHUF,Call,400.3869529693253,07/10/2025,09/09/2025</t>
  </si>
  <si>
    <t>EURHUF,Call,400.39014169019345,12/09/2025,12/08/2025</t>
  </si>
  <si>
    <t>EURHUF,Call,400.3916064741016,16/09/2025,14/08/2025</t>
  </si>
  <si>
    <t>EURHUF,Call,400.4501476415862,22/09/2025,21/08/2025</t>
  </si>
  <si>
    <t>EURHUF,Call,400.4866331877504,25/09/2025,27/08/2025</t>
  </si>
  <si>
    <t>EURHUF,Call,400.4982886430655,02/10/2025,04/09/2025</t>
  </si>
  <si>
    <t>EURHUF,Call,400.5512939847054,11/09/2025,11/08/2025</t>
  </si>
  <si>
    <t>EURHUF,Call,400.55820472109036,30/09/2025,02/09/2025</t>
  </si>
  <si>
    <t>EURHUF,Call,400.63480928868876,01/10/2025,03/09/2025</t>
  </si>
  <si>
    <t>EURHUF,Call,400.68173949267634,19/09/2025,19/08/2025</t>
  </si>
  <si>
    <t>EURHUF,Call,400.79841095350486,10/09/2025,08/08/2025</t>
  </si>
  <si>
    <t>EURHUF,Call,400.8432216373184,17/09/2025,15/08/2025</t>
  </si>
  <si>
    <t>EURHUF,Call,400.9829563913639,06/10/2025,08/09/2025</t>
  </si>
  <si>
    <t>EURHUF,Call,401.0153669116715,29/09/2025,29/08/2025</t>
  </si>
  <si>
    <t>EURHUF,Call,401.055055907268,26/09/2025,28/08/2025</t>
  </si>
  <si>
    <t>EURHUF,Call,401.1450575400639,24/09/2025,26/08/2025</t>
  </si>
  <si>
    <t>EURHUF,Call,401.14635268455646,23/09/2025,22/08/2025</t>
  </si>
  <si>
    <t>EURHUF,Call,401.1633066976406,15/09/2025,13/08/2025</t>
  </si>
  <si>
    <t>EURHUF,Call,401.2325226208269,12/09/2025,12/08/2025</t>
  </si>
  <si>
    <t>EURHUF,Call,401.26556268134686,16/09/2025,14/08/2025</t>
  </si>
  <si>
    <t>EURHUF,Call,401.2818771780073,18/09/2025,18/08/2025</t>
  </si>
  <si>
    <t>EURHUF,Call,401.35675814663074,22/09/2025,21/08/2025</t>
  </si>
  <si>
    <t>EURHUF,Call,401.3653090166454,11/09/2025,11/08/2025</t>
  </si>
  <si>
    <t>EURHUF,Call,401.38318087245926,25/09/2025,27/08/2025</t>
  </si>
  <si>
    <t>EURHUF,Call,401.3917184823959,30/09/2025,02/09/2025</t>
  </si>
  <si>
    <t>EURHUF,Call,401.5611397395749,19/09/2025,19/08/2025</t>
  </si>
  <si>
    <t>EURHUF,Call,401.5887918952169,10/09/2025,08/08/2025</t>
  </si>
  <si>
    <t>EURHUF,Call,401.73167844767374,17/09/2025,15/08/2025</t>
  </si>
  <si>
    <t>EURHUF,Call,401.9180593622493,29/09/2025,29/08/2025</t>
  </si>
  <si>
    <t>EURHUF,Call,401.9550120337509,26/09/2025,28/08/2025</t>
  </si>
  <si>
    <t>EURHUF,Call,401.9889101071023,23/09/2025,22/08/2025</t>
  </si>
  <si>
    <t>EURHUF,Call,401.9977869253445,24/09/2025,26/08/2025</t>
  </si>
  <si>
    <t>EURHUF,Call,402.0023697405573,15/09/2025,13/08/2025</t>
  </si>
  <si>
    <t>EURHUF,Call,402.07490355146035,12/09/2025,12/08/2025</t>
  </si>
  <si>
    <t>EURHUF,Call,402.1395188885921,16/09/2025,14/08/2025</t>
  </si>
  <si>
    <t>EURHUF,Call,402.1793240485855,11/09/2025,11/08/2025</t>
  </si>
  <si>
    <t>EURHUF,Call,402.18290272671226,18/09/2025,18/08/2025</t>
  </si>
  <si>
    <t>EURHUF,Call,402.22523224370144,30/09/2025,02/09/2025</t>
  </si>
  <si>
    <t>EURHUF,Call,402.26336865167525,22/09/2025,21/08/2025</t>
  </si>
  <si>
    <t>EURHUF,Call,402.2797285571682,25/09/2025,27/08/2025</t>
  </si>
  <si>
    <t>EURHUF,Call,402.379172836929,10/09/2025,08/08/2025</t>
  </si>
  <si>
    <t>EURHUF,Call,402.6201352580291,17/09/2025,15/08/2025</t>
  </si>
  <si>
    <t>EURHUF,Call,402.8207518128271,29/09/2025,29/08/2025</t>
  </si>
  <si>
    <t>EURHUF,Call,402.841432783474,15/09/2025,13/08/2025</t>
  </si>
  <si>
    <t>EURHUF,Call,402.85051631062504,24/09/2025,26/08/2025</t>
  </si>
  <si>
    <t>EURHUF,Call,402.85496816023374,26/09/2025,28/08/2025</t>
  </si>
  <si>
    <t>EURHUF,Call,402.9172844820938,12/09/2025,12/08/2025</t>
  </si>
  <si>
    <t>EURHUF,Call,402.9933390805256,11/09/2025,11/08/2025</t>
  </si>
  <si>
    <t>EURHUF,Call,403.01347509583735,16/09/2025,14/08/2025</t>
  </si>
  <si>
    <t>EURHUF,Call,403.08392827541724,18/09/2025,18/08/2025</t>
  </si>
  <si>
    <t>EURHUF,Call,403.16997915671976,22/09/2025,21/08/2025</t>
  </si>
  <si>
    <t>EURHUF,Call,403.1762762418771,25/09/2025,27/08/2025</t>
  </si>
  <si>
    <t>EURHUF,Call,403.7032456959056,24/09/2025,26/08/2025</t>
  </si>
  <si>
    <t>EURHUF,Call,403.7234442634049,29/09/2025,29/08/2025</t>
  </si>
  <si>
    <t>EURHUF,Call,403.7549242867166,26/09/2025,28/08/2025</t>
  </si>
  <si>
    <t>EURHUF,Call,404.072823926586,25/09/2025,27/08/2025</t>
  </si>
  <si>
    <t>EURHUF,Call,404.0765896617643,22/09/2025,21/08/2025</t>
  </si>
  <si>
    <t>EURHUF,Call,404.6261367139827,29/09/2025,29/08/2025</t>
  </si>
  <si>
    <t>EURHUF,Call,404.6548804131994,26/09/2025,28/08/2025</t>
  </si>
  <si>
    <t>EURHUF,Call,404.9693716112949,25/09/2025,27/08/2025</t>
  </si>
  <si>
    <t>EURHUF,Put,388.10117480434934,03/10/2025,05/09/2025</t>
  </si>
  <si>
    <t>EURHUF,Put,388.3590100190541,08/10/2025,10/09/2025</t>
  </si>
  <si>
    <t>EURHUF,Put,388.522896938267,02/10/2025,04/09/2025</t>
  </si>
  <si>
    <t>EURHUF,Put,388.6716107847742,07/10/2025,09/09/2025</t>
  </si>
  <si>
    <t>EURHUF,Put,388.70086266498924,06/10/2025,08/09/2025</t>
  </si>
  <si>
    <t>EURHUF,Put,388.95265881567315,03/10/2025,05/09/2025</t>
  </si>
  <si>
    <t>EURHUF,Put,389.20367044790964,08/10/2025,10/09/2025</t>
  </si>
  <si>
    <t>EURHUF,Put,389.2495362829951,19/09/2025,19/08/2025</t>
  </si>
  <si>
    <t>EURHUF,Put,389.3782820600384,02/10/2025,04/09/2025</t>
  </si>
  <si>
    <t>EURHUF,Put,389.42919131039014,01/10/2025,03/09/2025</t>
  </si>
  <si>
    <t>EURHUF,Put,389.50842094081355,07/10/2025,09/09/2025</t>
  </si>
  <si>
    <t>EURHUF,Put,389.578155074016,06/10/2025,08/09/2025</t>
  </si>
  <si>
    <t>EURHUF,Put,389.804142826997,03/10/2025,05/09/2025</t>
  </si>
  <si>
    <t>EURHUF,Put,390.04833087676514,08/10/2025,10/09/2025</t>
  </si>
  <si>
    <t>EURHUF,Put,390.1289365298937,19/09/2025,19/08/2025</t>
  </si>
  <si>
    <t>EURHUF,Put,390.1817399130541,17/09/2025,15/08/2025</t>
  </si>
  <si>
    <t>EURHUF,Put,390.19310619146086,23/09/2025,22/08/2025</t>
  </si>
  <si>
    <t>EURHUF,Put,390.22959259455433,01/10/2025,03/09/2025</t>
  </si>
  <si>
    <t>EURHUF,Put,390.23366718180966,02/10/2025,04/09/2025</t>
  </si>
  <si>
    <t>EURHUF,Put,390.34523109685296,07/10/2025,09/09/2025</t>
  </si>
  <si>
    <t>EURHUF,Put,390.45544748304275,06/10/2025,08/09/2025</t>
  </si>
  <si>
    <t>EURHUF,Put,390.46957059354764,18/09/2025,18/08/2025</t>
  </si>
  <si>
    <t>EURHUF,Put,390.55603958542383,30/09/2025,02/09/2025</t>
  </si>
  <si>
    <t>EURHUF,Put,390.6556268383208,03/10/2025,05/09/2025</t>
  </si>
  <si>
    <t>EURHUF,Put,390.7780881944039,16/09/2025,14/08/2025</t>
  </si>
  <si>
    <t>EURHUF,Put,390.8929913056207,08/10/2025,10/09/2025</t>
  </si>
  <si>
    <t>EURHUF,Put,391.00833677679225,19/09/2025,19/08/2025</t>
  </si>
  <si>
    <t>EURHUF,Put,391.0299938787185,01/10/2025,03/09/2025</t>
  </si>
  <si>
    <t>EURHUF,Put,391.0356636140067,23/09/2025,22/08/2025</t>
  </si>
  <si>
    <t>EURHUF,Put,391.0701967234095,17/09/2025,15/08/2025</t>
  </si>
  <si>
    <t>EURHUF,Put,391.08905230358096,02/10/2025,04/09/2025</t>
  </si>
  <si>
    <t>EURHUF,Put,391.09455018264066,15/09/2025,13/08/2025</t>
  </si>
  <si>
    <t>EURHUF,Put,391.12395145322535,12/09/2025,12/08/2025</t>
  </si>
  <si>
    <t>EURHUF,Put,391.1820412528923,07/10/2025,09/09/2025</t>
  </si>
  <si>
    <t>EURHUF,Put,391.3138396529598,10/09/2025,08/08/2025</t>
  </si>
  <si>
    <t>EURHUF,Put,391.3327398920695,06/10/2025,08/09/2025</t>
  </si>
  <si>
    <t>EURHUF,Put,391.3705961422526,18/09/2025,18/08/2025</t>
  </si>
  <si>
    <t>EURHUF,Put,391.3840425911411,22/09/2025,21/08/2025</t>
  </si>
  <si>
    <t>EURHUF,Put,391.3895533467294,30/09/2025,02/09/2025</t>
  </si>
  <si>
    <t>EURHUF,Put,391.5071108496446,03/10/2025,05/09/2025</t>
  </si>
  <si>
    <t>EURHUF,Put,391.5971286333647,11/09/2025,11/08/2025</t>
  </si>
  <si>
    <t>EURHUF,Put,391.65204440164916,16/09/2025,14/08/2025</t>
  </si>
  <si>
    <t>EURHUF,Put,391.73765173447623,08/10/2025,10/09/2025</t>
  </si>
  <si>
    <t>EURHUF,Put,391.76503430197766,24/09/2025,26/08/2025</t>
  </si>
  <si>
    <t>EURHUF,Put,391.8303951628827,01/10/2025,03/09/2025</t>
  </si>
  <si>
    <t>EURHUF,Put,391.8782210365525,23/09/2025,22/08/2025</t>
  </si>
  <si>
    <t>EURHUF,Put,391.88773702369076,19/09/2025,19/08/2025</t>
  </si>
  <si>
    <t>EURHUF,Put,391.93361322555734,15/09/2025,13/08/2025</t>
  </si>
  <si>
    <t>EURHUF,Put,391.9444374253523,02/10/2025,04/09/2025</t>
  </si>
  <si>
    <t>EURHUF,Put,391.95865353376485,17/09/2025,15/08/2025</t>
  </si>
  <si>
    <t>EURHUF,Put,391.9663323838588,12/09/2025,12/08/2025</t>
  </si>
  <si>
    <t>EURHUF,Put,391.98844240589347,29/09/2025,29/08/2025</t>
  </si>
  <si>
    <t>EURHUF,Put,392.01885140893165,07/10/2025,09/09/2025</t>
  </si>
  <si>
    <t>EURHUF,Put,392.0554946424396,26/09/2025,28/08/2025</t>
  </si>
  <si>
    <t>EURHUF,Put,392.1042205946719,10/09/2025,08/08/2025</t>
  </si>
  <si>
    <t>EURHUF,Put,392.2100323010963,06/10/2025,08/09/2025</t>
  </si>
  <si>
    <t>EURHUF,Put,392.2230671080349,30/09/2025,02/09/2025</t>
  </si>
  <si>
    <t>EURHUF,Put,392.2716216909576,18/09/2025,18/08/2025</t>
  </si>
  <si>
    <t>EURHUF,Put,392.2906530961856,22/09/2025,21/08/2025</t>
  </si>
  <si>
    <t>EURHUF,Put,392.3585948609684,03/10/2025,05/09/2025</t>
  </si>
  <si>
    <t>EURHUF,Put,392.4111436653048,11/09/2025,11/08/2025</t>
  </si>
  <si>
    <t>EURHUF,Put,392.41770402537026,25/09/2025,27/08/2025</t>
  </si>
  <si>
    <t>EURHUF,Put,392.5260006088944,16/09/2025,14/08/2025</t>
  </si>
  <si>
    <t>EURHUF,Put,392.5823121633317,08/10/2025,10/09/2025</t>
  </si>
  <si>
    <t>EURHUF,Put,392.6177636872582,24/09/2025,26/08/2025</t>
  </si>
  <si>
    <t>EURHUF,Put,392.63079644704686,01/10/2025,03/09/2025</t>
  </si>
  <si>
    <t>EURHUF,Put,392.7207784590983,23/09/2025,22/08/2025</t>
  </si>
  <si>
    <t>EURHUF,Put,392.76713727058933,19/09/2025,19/08/2025</t>
  </si>
  <si>
    <t>EURHUF,Put,392.772676268474,15/09/2025,13/08/2025</t>
  </si>
  <si>
    <t>EURHUF,Put,392.79982254712365,02/10/2025,04/09/2025</t>
  </si>
  <si>
    <t>EURHUF,Put,392.80871331449225,12/09/2025,12/08/2025</t>
  </si>
  <si>
    <t>EURHUF,Put,392.8471103441202,17/09/2025,15/08/2025</t>
  </si>
  <si>
    <t>EURHUF,Put,392.855661564971,07/10/2025,09/09/2025</t>
  </si>
  <si>
    <t>EURHUF,Put,392.89113485647124,29/09/2025,29/08/2025</t>
  </si>
  <si>
    <t>EURHUF,Put,392.89460153638396,10/09/2025,08/08/2025</t>
  </si>
  <si>
    <t>EURHUF,Put,392.95545076892245,26/09/2025,28/08/2025</t>
  </si>
  <si>
    <t>EURHUF,Put,393.05658086934045,30/09/2025,02/09/2025</t>
  </si>
  <si>
    <t>EURHUF,Put,393.0873247101231,06/10/2025,08/09/2025</t>
  </si>
  <si>
    <t>EURHUF,Put,393.1726472396626,18/09/2025,18/08/2025</t>
  </si>
  <si>
    <t>EURHUF,Put,393.19726360123013,22/09/2025,21/08/2025</t>
  </si>
  <si>
    <t>EURHUF,Put,393.2100788722923,03/10/2025,05/09/2025</t>
  </si>
  <si>
    <t>EURHUF,Put,393.22515869724486,11/09/2025,11/08/2025</t>
  </si>
  <si>
    <t>EURHUF,Put,393.31425171007913,25/09/2025,27/08/2025</t>
  </si>
  <si>
    <t>EURHUF,Put,393.39995681613965,16/09/2025,14/08/2025</t>
  </si>
  <si>
    <t>EURHUF,Put,393.42697259218727,08/10/2025,10/09/2025</t>
  </si>
  <si>
    <t>EURHUF,Put,393.43119773121106,01/10/2025,03/09/2025</t>
  </si>
  <si>
    <t>EURHUF,Put,393.4704930725388,24/09/2025,26/08/2025</t>
  </si>
  <si>
    <t>EURHUF,Put,393.56333588164415,23/09/2025,22/08/2025</t>
  </si>
  <si>
    <t>EURHUF,Put,393.61173931139064,15/09/2025,13/08/2025</t>
  </si>
  <si>
    <t>EURHUF,Put,393.6465375174879,19/09/2025,19/08/2025</t>
  </si>
  <si>
    <t>EURHUF,Put,393.6510942451257,12/09/2025,12/08/2025</t>
  </si>
  <si>
    <t>EURHUF,Put,393.65520766889495,02/10/2025,04/09/2025</t>
  </si>
  <si>
    <t>EURHUF,Put,393.68498247809606,10/09/2025,08/08/2025</t>
  </si>
  <si>
    <t>EURHUF,Put,393.6924717210104,07/10/2025,09/09/2025</t>
  </si>
  <si>
    <t>EURHUF,Put,393.7355671544755,17/09/2025,15/08/2025</t>
  </si>
  <si>
    <t>EURHUF,Put,393.79382730704907,29/09/2025,29/08/2025</t>
  </si>
  <si>
    <t>EURHUF,Put,393.8554068954053,26/09/2025,28/08/2025</t>
  </si>
  <si>
    <t>EURHUF,Put,393.890094630646,30/09/2025,02/09/2025</t>
  </si>
  <si>
    <t>EURHUF,Put,393.9646171191498,06/10/2025,08/09/2025</t>
  </si>
  <si>
    <t>EURHUF,Put,394.0391737291849,11/09/2025,11/08/2025</t>
  </si>
  <si>
    <t>EURHUF,Put,394.0736727883675,18/09/2025,18/08/2025</t>
  </si>
  <si>
    <t>EURHUF,Put,394.10387410627465,22/09/2025,21/08/2025</t>
  </si>
  <si>
    <t>EURHUF,Put,394.21079939478807,25/09/2025,27/08/2025</t>
  </si>
  <si>
    <t>EURHUF,Put,394.23159901537525,01/10/2025,03/09/2025</t>
  </si>
  <si>
    <t>EURHUF,Put,394.27391302338486,16/09/2025,14/08/2025</t>
  </si>
  <si>
    <t>EURHUF,Put,394.3232224578194,24/09/2025,26/08/2025</t>
  </si>
  <si>
    <t>EURHUF,Put,394.40589330418993,23/09/2025,22/08/2025</t>
  </si>
  <si>
    <t>EURHUF,Put,394.4508023543073,15/09/2025,13/08/2025</t>
  </si>
  <si>
    <t>EURHUF,Put,394.47536341980816,10/09/2025,08/08/2025</t>
  </si>
  <si>
    <t>EURHUF,Put,394.4934751757592,12/09/2025,12/08/2025</t>
  </si>
  <si>
    <t>EURHUF,Put,394.52593776438647,19/09/2025,19/08/2025</t>
  </si>
  <si>
    <t>EURHUF,Put,394.6240239648309,17/09/2025,15/08/2025</t>
  </si>
  <si>
    <t>EURHUF,Put,394.6965197576269,29/09/2025,29/08/2025</t>
  </si>
  <si>
    <t>EURHUF,Put,394.72360839195153,30/09/2025,02/09/2025</t>
  </si>
  <si>
    <t>EURHUF,Put,394.7553630218881,26/09/2025,28/08/2025</t>
  </si>
  <si>
    <t>EURHUF,Put,394.85318876112495,11/09/2025,11/08/2025</t>
  </si>
  <si>
    <t>EURHUF,Put,394.9746983370725,18/09/2025,18/08/2025</t>
  </si>
  <si>
    <t>EURHUF,Put,395.01048461131916,22/09/2025,21/08/2025</t>
  </si>
  <si>
    <t>EURHUF,Put,395.10734707949695,25/09/2025,27/08/2025</t>
  </si>
  <si>
    <t>EURHUF,Put,395.14786923063014,16/09/2025,14/08/2025</t>
  </si>
  <si>
    <t>EURHUF,Put,395.17595184309994,24/09/2025,26/08/2025</t>
  </si>
  <si>
    <t>EURHUF,Put,395.24845072673577,23/09/2025,22/08/2025</t>
  </si>
  <si>
    <t>EURHUF,Put,395.26574436152026,10/09/2025,08/08/2025</t>
  </si>
  <si>
    <t>EURHUF,Put,395.289865397224,15/09/2025,13/08/2025</t>
  </si>
  <si>
    <t>EURHUF,Put,395.33585610639267,12/09/2025,12/08/2025</t>
  </si>
  <si>
    <t>EURHUF,Put,395.51248077518625,17/09/2025,15/08/2025</t>
  </si>
  <si>
    <t>EURHUF,Put,395.55712215325707,30/09/2025,02/09/2025</t>
  </si>
  <si>
    <t>EURHUF,Put,395.5992122082047,29/09/2025,29/08/2025</t>
  </si>
  <si>
    <t>EURHUF,Put,395.655319148371,26/09/2025,28/08/2025</t>
  </si>
  <si>
    <t>EURHUF,Put,395.667203793065,11/09/2025,11/08/2025</t>
  </si>
  <si>
    <t>EURHUF,Put,395.87572388577746,18/09/2025,18/08/2025</t>
  </si>
  <si>
    <t>EURHUF,Put,395.91709511636367,22/09/2025,21/08/2025</t>
  </si>
  <si>
    <t>EURHUF,Put,396.0038947642059,25/09/2025,27/08/2025</t>
  </si>
  <si>
    <t>EURHUF,Put,396.02182543787535,16/09/2025,14/08/2025</t>
  </si>
  <si>
    <t>EURHUF,Put,396.0286812283805,24/09/2025,26/08/2025</t>
  </si>
  <si>
    <t>EURHUF,Put,396.0561253032323,10/09/2025,08/08/2025</t>
  </si>
  <si>
    <t>EURHUF,Put,396.12892844014067,15/09/2025,13/08/2025</t>
  </si>
  <si>
    <t>EURHUF,Put,396.1782370370261,12/09/2025,12/08/2025</t>
  </si>
  <si>
    <t>EURHUF,Put,396.4812188250051,11/09/2025,11/08/2025</t>
  </si>
  <si>
    <t>EURHUF,Put,396.50190465878245,29/09/2025,29/08/2025</t>
  </si>
  <si>
    <t>EURHUF,Put,396.55527527485384,26/09/2025,28/08/2025</t>
  </si>
  <si>
    <t>EURHUF,Put,396.8237056214082,22/09/2025,21/08/2025</t>
  </si>
  <si>
    <t>EURHUF,Put,396.88141061366105,24/09/2025,26/08/2025</t>
  </si>
  <si>
    <t>EURHUF,Put,396.90044244891476,25/09/2025,27/08/2025</t>
  </si>
  <si>
    <t>EURHUF,Put,397.4045971093603,29/09/2025,29/08/2025</t>
  </si>
  <si>
    <t>EURHUF,Put,397.4552314013367,26/09/2025,28/08/2025</t>
  </si>
  <si>
    <t>EURHUF,Put,397.7969901336237,25/09/2025,27/08/2025</t>
  </si>
  <si>
    <t>EURPLN,Call,4.255937726600677,18/09/2025,19/08/2025</t>
  </si>
  <si>
    <t>EURPLN,Call,4.2568455421861575,06/10/2025,08/09/2025</t>
  </si>
  <si>
    <t>EURPLN,Call,4.2589403421872225,10/09/2025,08/08/2025</t>
  </si>
  <si>
    <t>EURPLN,Call,4.259897401065531,17/09/2025,18/08/2025</t>
  </si>
  <si>
    <t>EURPLN,Call,4.2609333947844945,07/10/2025,09/09/2025</t>
  </si>
  <si>
    <t>EURPLN,Call,4.261240441479794,03/10/2025,05/09/2025</t>
  </si>
  <si>
    <t>EURPLN,Call,4.261690781333163,01/10/2025,03/09/2025</t>
  </si>
  <si>
    <t>EURPLN,Call,4.261921057438084,02/10/2025,04/09/2025</t>
  </si>
  <si>
    <t>EURPLN,Call,4.262130834559558,15/09/2025,13/08/2025</t>
  </si>
  <si>
    <t>EURPLN,Call,4.263585672612598,22/09/2025,21/08/2025</t>
  </si>
  <si>
    <t>EURPLN,Call,4.263606758574605,06/10/2025,08/09/2025</t>
  </si>
  <si>
    <t>EURPLN,Call,4.26371553114043,18/09/2025,19/08/2025</t>
  </si>
  <si>
    <t>EURPLN,Call,4.263736858437775,19/09/2025,20/08/2025</t>
  </si>
  <si>
    <t>EURPLN,Call,4.2651987876753505,23/09/2025,22/08/2025</t>
  </si>
  <si>
    <t>EURPLN,Call,4.2665472407048695,10/09/2025,08/08/2025</t>
  </si>
  <si>
    <t>EURPLN,Call,4.267438341543631,12/09/2025,12/08/2025</t>
  </si>
  <si>
    <t>EURPLN,Call,4.267716775027751,07/10/2025,09/09/2025</t>
  </si>
  <si>
    <t>EURPLN,Call,4.267769179166685,30/09/2025,02/09/2025</t>
  </si>
  <si>
    <t>EURPLN,Call,4.267907765410141,17/09/2025,18/08/2025</t>
  </si>
  <si>
    <t>EURPLN,Call,4.268017984684754,03/10/2025,05/09/2025</t>
  </si>
  <si>
    <t>EURPLN,Call,4.268474668705204,01/10/2025,03/09/2025</t>
  </si>
  <si>
    <t>EURPLN,Call,4.2688995248684565,02/10/2025,04/09/2025</t>
  </si>
  <si>
    <t>EURPLN,Call,4.269762558897014,15/09/2025,13/08/2025</t>
  </si>
  <si>
    <t>EURPLN,Call,4.270296322774789,24/09/2025,26/08/2025</t>
  </si>
  <si>
    <t>EURPLN,Call,4.270367974963052,06/10/2025,08/09/2025</t>
  </si>
  <si>
    <t>EURPLN,Call,4.270790409064732,08/10/2025,10/09/2025</t>
  </si>
  <si>
    <t>EURPLN,Call,4.27101673316746,11/09/2025,11/08/2025</t>
  </si>
  <si>
    <t>EURPLN,Call,4.271361915600394,22/09/2025,21/08/2025</t>
  </si>
  <si>
    <t>EURPLN,Call,4.271493335680183,18/09/2025,19/08/2025</t>
  </si>
  <si>
    <t>EURPLN,Call,4.271741109348103,19/09/2025,20/08/2025</t>
  </si>
  <si>
    <t>EURPLN,Call,4.272187010934527,16/09/2025,14/08/2025</t>
  </si>
  <si>
    <t>EURPLN,Call,4.272966629372989,23/09/2025,22/08/2025</t>
  </si>
  <si>
    <t>EURPLN,Call,4.274154139222516,10/09/2025,08/08/2025</t>
  </si>
  <si>
    <t>EURPLN,Call,4.274500155271008,07/10/2025,09/09/2025</t>
  </si>
  <si>
    <t>EURPLN,Call,4.274707039168052,30/09/2025,02/09/2025</t>
  </si>
  <si>
    <t>EURPLN,Call,4.274795527889713,03/10/2025,05/09/2025</t>
  </si>
  <si>
    <t>EURPLN,Call,4.27508551880742,12/09/2025,12/08/2025</t>
  </si>
  <si>
    <t>EURPLN,Call,4.2752585560772465,01/10/2025,03/09/2025</t>
  </si>
  <si>
    <t>EURPLN,Call,4.275428551750346,29/09/2025,29/08/2025</t>
  </si>
  <si>
    <t>EURPLN,Call,4.27587799229883,02/10/2025,04/09/2025</t>
  </si>
  <si>
    <t>EURPLN,Call,4.275918129754751,17/09/2025,18/08/2025</t>
  </si>
  <si>
    <t>EURPLN,Call,4.2771291913514995,06/10/2025,08/09/2025</t>
  </si>
  <si>
    <t>EURPLN,Call,4.27739428323447,15/09/2025,13/08/2025</t>
  </si>
  <si>
    <t>EURPLN,Call,4.277796972051778,26/09/2025,28/08/2025</t>
  </si>
  <si>
    <t>EURPLN,Call,4.277914650833626,24/09/2025,26/08/2025</t>
  </si>
  <si>
    <t>EURPLN,Call,4.27808231635544,08/10/2025,10/09/2025</t>
  </si>
  <si>
    <t>EURPLN,Call,4.278767385946279,11/09/2025,11/08/2025</t>
  </si>
  <si>
    <t>EURPLN,Call,4.279138158588192,22/09/2025,21/08/2025</t>
  </si>
  <si>
    <t>EURPLN,Call,4.279271140219936,18/09/2025,19/08/2025</t>
  </si>
  <si>
    <t>EURPLN,Call,4.279745360258431,19/09/2025,20/08/2025</t>
  </si>
  <si>
    <t>EURPLN,Call,4.280171384514871,16/09/2025,14/08/2025</t>
  </si>
  <si>
    <t>EURPLN,Call,4.280734471070626,23/09/2025,22/08/2025</t>
  </si>
  <si>
    <t>EURPLN,Call,4.281283535514264,07/10/2025,09/09/2025</t>
  </si>
  <si>
    <t>EURPLN,Call,4.281573071094673,03/10/2025,05/09/2025</t>
  </si>
  <si>
    <t>EURPLN,Call,4.281644899169419,30/09/2025,02/09/2025</t>
  </si>
  <si>
    <t>EURPLN,Call,4.281761037740163,10/09/2025,08/08/2025</t>
  </si>
  <si>
    <t>EURPLN,Call,4.2820424434492885,01/10/2025,03/09/2025</t>
  </si>
  <si>
    <t>EURPLN,Call,4.282732696071208,12/09/2025,12/08/2025</t>
  </si>
  <si>
    <t>EURPLN,Call,4.282856459729204,02/10/2025,04/09/2025</t>
  </si>
  <si>
    <t>EURPLN,Call,4.283178536816547,29/09/2025,29/08/2025</t>
  </si>
  <si>
    <t>EURPLN,Call,4.283229772369222,25/09/2025,27/08/2025</t>
  </si>
  <si>
    <t>EURPLN,Call,4.283890407739946,06/10/2025,08/09/2025</t>
  </si>
  <si>
    <t>EURPLN,Call,4.283928494099361,17/09/2025,18/08/2025</t>
  </si>
  <si>
    <t>EURPLN,Call,4.285026007571925,15/09/2025,13/08/2025</t>
  </si>
  <si>
    <t>EURPLN,Call,4.285374223646148,08/10/2025,10/09/2025</t>
  </si>
  <si>
    <t>EURPLN,Call,4.285532978892462,24/09/2025,26/08/2025</t>
  </si>
  <si>
    <t>EURPLN,Call,4.285625011451702,26/09/2025,28/08/2025</t>
  </si>
  <si>
    <t>EURPLN,Call,4.286518038725097,11/09/2025,11/08/2025</t>
  </si>
  <si>
    <t>EURPLN,Call,4.28691440157599,22/09/2025,21/08/2025</t>
  </si>
  <si>
    <t>EURPLN,Call,4.287048944759688,18/09/2025,19/08/2025</t>
  </si>
  <si>
    <t>EURPLN,Call,4.287749611168759,19/09/2025,20/08/2025</t>
  </si>
  <si>
    <t>EURPLN,Call,4.288066915757521,07/10/2025,09/09/2025</t>
  </si>
  <si>
    <t>EURPLN,Call,4.288155758095215,16/09/2025,14/08/2025</t>
  </si>
  <si>
    <t>EURPLN,Call,4.288350614299633,03/10/2025,05/09/2025</t>
  </si>
  <si>
    <t>EURPLN,Call,4.288502312768263,23/09/2025,22/08/2025</t>
  </si>
  <si>
    <t>EURPLN,Call,4.288582759170786,30/09/2025,02/09/2025</t>
  </si>
  <si>
    <t>EURPLN,Call,4.288826330821331,01/10/2025,03/09/2025</t>
  </si>
  <si>
    <t>EURPLN,Call,4.289367936257811,10/09/2025,08/08/2025</t>
  </si>
  <si>
    <t>EURPLN,Call,4.2898349271595775,02/10/2025,04/09/2025</t>
  </si>
  <si>
    <t>EURPLN,Call,4.290379873334997,12/09/2025,12/08/2025</t>
  </si>
  <si>
    <t>EURPLN,Call,4.290651624128394,06/10/2025,08/09/2025</t>
  </si>
  <si>
    <t>EURPLN,Call,4.290928521882748,29/09/2025,29/08/2025</t>
  </si>
  <si>
    <t>EURPLN,Call,4.291300714773582,25/09/2025,27/08/2025</t>
  </si>
  <si>
    <t>EURPLN,Call,4.291938858443972,17/09/2025,18/08/2025</t>
  </si>
  <si>
    <t>EURPLN,Call,4.2926577319093795,15/09/2025,13/08/2025</t>
  </si>
  <si>
    <t>EURPLN,Call,4.292666130936857,08/10/2025,10/09/2025</t>
  </si>
  <si>
    <t>EURPLN,Call,4.293151306951299,24/09/2025,26/08/2025</t>
  </si>
  <si>
    <t>EURPLN,Call,4.293453050851626,26/09/2025,28/08/2025</t>
  </si>
  <si>
    <t>EURPLN,Call,4.294268691503915,11/09/2025,11/08/2025</t>
  </si>
  <si>
    <t>EURPLN,Call,4.294690644563787,22/09/2025,21/08/2025</t>
  </si>
  <si>
    <t>EURPLN,Call,4.294826749299441,18/09/2025,19/08/2025</t>
  </si>
  <si>
    <t>EURPLN,Call,4.294850296000778,07/10/2025,09/09/2025</t>
  </si>
  <si>
    <t>EURPLN,Call,4.295128157504592,03/10/2025,05/09/2025</t>
  </si>
  <si>
    <t>EURPLN,Call,4.295520619172152,30/09/2025,02/09/2025</t>
  </si>
  <si>
    <t>EURPLN,Call,4.295610218193373,01/10/2025,03/09/2025</t>
  </si>
  <si>
    <t>EURPLN,Call,4.295753862079087,19/09/2025,20/08/2025</t>
  </si>
  <si>
    <t>EURPLN,Call,4.296140131675559,16/09/2025,14/08/2025</t>
  </si>
  <si>
    <t>EURPLN,Call,4.2962701544659,23/09/2025,22/08/2025</t>
  </si>
  <si>
    <t>EURPLN,Call,4.29681339458995,02/10/2025,04/09/2025</t>
  </si>
  <si>
    <t>EURPLN,Call,4.296974834775458,10/09/2025,08/08/2025</t>
  </si>
  <si>
    <t>EURPLN,Call,4.297412840516841,06/10/2025,08/09/2025</t>
  </si>
  <si>
    <t>EURPLN,Call,4.298027050598785,12/09/2025,12/08/2025</t>
  </si>
  <si>
    <t>EURPLN,Call,4.298678506948949,29/09/2025,29/08/2025</t>
  </si>
  <si>
    <t>EURPLN,Call,4.299371657177942,25/09/2025,27/08/2025</t>
  </si>
  <si>
    <t>EURPLN,Call,4.299949222788582,17/09/2025,18/08/2025</t>
  </si>
  <si>
    <t>EURPLN,Call,4.299958038227565,08/10/2025,10/09/2025</t>
  </si>
  <si>
    <t>EURPLN,Call,4.300289456246835,15/09/2025,13/08/2025</t>
  </si>
  <si>
    <t>EURPLN,Call,4.300769635010135,24/09/2025,26/08/2025</t>
  </si>
  <si>
    <t>EURPLN,Call,4.301281090251551,26/09/2025,28/08/2025</t>
  </si>
  <si>
    <t>EURPLN,Call,4.301633676244034,07/10/2025,09/09/2025</t>
  </si>
  <si>
    <t>EURPLN,Call,4.301905700709551,03/10/2025,05/09/2025</t>
  </si>
  <si>
    <t>EURPLN,Call,4.3020193442827335,11/09/2025,11/08/2025</t>
  </si>
  <si>
    <t>EURPLN,Call,4.302394105565415,01/10/2025,03/09/2025</t>
  </si>
  <si>
    <t>EURPLN,Call,4.302458479173519,30/09/2025,02/09/2025</t>
  </si>
  <si>
    <t>EURPLN,Call,4.302466887551585,22/09/2025,21/08/2025</t>
  </si>
  <si>
    <t>EURPLN,Call,4.302604553839194,18/09/2025,19/08/2025</t>
  </si>
  <si>
    <t>EURPLN,Call,4.3037581129894145,19/09/2025,20/08/2025</t>
  </si>
  <si>
    <t>EURPLN,Call,4.303791862020324,02/10/2025,04/09/2025</t>
  </si>
  <si>
    <t>EURPLN,Call,4.304037996163538,23/09/2025,22/08/2025</t>
  </si>
  <si>
    <t>EURPLN,Call,4.304124505255903,16/09/2025,14/08/2025</t>
  </si>
  <si>
    <t>EURPLN,Call,4.304174056905288,06/10/2025,08/09/2025</t>
  </si>
  <si>
    <t>EURPLN,Call,4.304581733293105,10/09/2025,08/08/2025</t>
  </si>
  <si>
    <t>EURPLN,Call,4.305674227862573,12/09/2025,12/08/2025</t>
  </si>
  <si>
    <t>EURPLN,Call,4.30642849201515,29/09/2025,29/08/2025</t>
  </si>
  <si>
    <t>EURPLN,Call,4.307249945518273,08/10/2025,10/09/2025</t>
  </si>
  <si>
    <t>EURPLN,Call,4.307442599582302,25/09/2025,27/08/2025</t>
  </si>
  <si>
    <t>EURPLN,Call,4.307921180584291,15/09/2025,13/08/2025</t>
  </si>
  <si>
    <t>EURPLN,Call,4.307959587133192,17/09/2025,18/08/2025</t>
  </si>
  <si>
    <t>EURPLN,Call,4.308387963068972,24/09/2025,26/08/2025</t>
  </si>
  <si>
    <t>EURPLN,Call,4.308417056487291,07/10/2025,09/09/2025</t>
  </si>
  <si>
    <t>EURPLN,Call,4.308683243914511,03/10/2025,05/09/2025</t>
  </si>
  <si>
    <t>EURPLN,Call,4.309109129651475,26/09/2025,28/08/2025</t>
  </si>
  <si>
    <t>EURPLN,Call,4.309177992937457,01/10/2025,03/09/2025</t>
  </si>
  <si>
    <t>EURPLN,Call,4.309396339174886,30/09/2025,02/09/2025</t>
  </si>
  <si>
    <t>EURPLN,Call,4.309769997061553,11/09/2025,11/08/2025</t>
  </si>
  <si>
    <t>EURPLN,Call,4.310243130539383,22/09/2025,21/08/2025</t>
  </si>
  <si>
    <t>EURPLN,Call,4.310382358378947,18/09/2025,19/08/2025</t>
  </si>
  <si>
    <t>EURPLN,Call,4.310770329450698,02/10/2025,04/09/2025</t>
  </si>
  <si>
    <t>EURPLN,Call,4.311762363899743,19/09/2025,20/08/2025</t>
  </si>
  <si>
    <t>EURPLN,Call,4.311805837861176,23/09/2025,22/08/2025</t>
  </si>
  <si>
    <t>EURPLN,Call,4.312108878836248,16/09/2025,14/08/2025</t>
  </si>
  <si>
    <t>EURPLN,Call,4.312188631810752,10/09/2025,08/08/2025</t>
  </si>
  <si>
    <t>EURPLN,Call,4.313321405126362,12/09/2025,12/08/2025</t>
  </si>
  <si>
    <t>EURPLN,Call,4.314178477081351,29/09/2025,29/08/2025</t>
  </si>
  <si>
    <t>EURPLN,Call,4.314541852808981,08/10/2025,10/09/2025</t>
  </si>
  <si>
    <t>EURPLN,Call,4.315513541986662,25/09/2025,27/08/2025</t>
  </si>
  <si>
    <t>EURPLN,Call,4.315552904921746,15/09/2025,13/08/2025</t>
  </si>
  <si>
    <t>EURPLN,Call,4.315969951477802,17/09/2025,18/08/2025</t>
  </si>
  <si>
    <t>EURPLN,Call,4.316006291127808,24/09/2025,26/08/2025</t>
  </si>
  <si>
    <t>EURPLN,Call,4.316334199176253,30/09/2025,02/09/2025</t>
  </si>
  <si>
    <t>EURPLN,Call,4.316937169051399,26/09/2025,28/08/2025</t>
  </si>
  <si>
    <t>EURPLN,Call,4.317520649840371,11/09/2025,11/08/2025</t>
  </si>
  <si>
    <t>EURPLN,Call,4.31801937352718,22/09/2025,21/08/2025</t>
  </si>
  <si>
    <t>EURPLN,Call,4.319573679558813,23/09/2025,22/08/2025</t>
  </si>
  <si>
    <t>EURPLN,Call,4.319766614810071,19/09/2025,20/08/2025</t>
  </si>
  <si>
    <t>EURPLN,Call,4.320093252416592,16/09/2025,14/08/2025</t>
  </si>
  <si>
    <t>EURPLN,Call,4.32096858239015,12/09/2025,12/08/2025</t>
  </si>
  <si>
    <t>EURPLN,Call,4.32183376009969,08/10/2025,10/09/2025</t>
  </si>
  <si>
    <t>EURPLN,Call,4.321928462147552,29/09/2025,29/08/2025</t>
  </si>
  <si>
    <t>EURPLN,Call,4.323584484391022,25/09/2025,27/08/2025</t>
  </si>
  <si>
    <t>EURPLN,Call,4.323624619186645,24/09/2025,26/08/2025</t>
  </si>
  <si>
    <t>EURPLN,Call,4.324765208451323,26/09/2025,28/08/2025</t>
  </si>
  <si>
    <t>EURPLN,Call,4.325271302619189,11/09/2025,11/08/2025</t>
  </si>
  <si>
    <t>EURPLN,Call,4.328077625996936,16/09/2025,14/08/2025</t>
  </si>
  <si>
    <t>EURPLN,Call,4.3296784472137535,29/09/2025,29/08/2025</t>
  </si>
  <si>
    <t>EURPLN,Call,4.331655426795382,25/09/2025,27/08/2025</t>
  </si>
  <si>
    <t>EURPLN,Call,4.332593247851247,26/09/2025,28/08/2025</t>
  </si>
  <si>
    <t>EURPLN,Call,4.339726369199742,25/09/2025,27/08/2025</t>
  </si>
  <si>
    <t>EURPLN,Put,4.201493094822407,18/09/2025,19/08/2025</t>
  </si>
  <si>
    <t>EURPLN,Put,4.203824850653259,17/09/2025,18/08/2025</t>
  </si>
  <si>
    <t>EURPLN,Put,4.205692052563693,10/09/2025,08/08/2025</t>
  </si>
  <si>
    <t>EURPLN,Put,4.207707102065479,19/09/2025,20/08/2025</t>
  </si>
  <si>
    <t>EURPLN,Put,4.208708764197372,15/09/2025,13/08/2025</t>
  </si>
  <si>
    <t>EURPLN,Put,4.209151971698014,22/09/2025,21/08/2025</t>
  </si>
  <si>
    <t>EURPLN,Put,4.20927089936216,18/09/2025,19/08/2025</t>
  </si>
  <si>
    <t>EURPLN,Put,4.209517027467027,06/10/2025,08/09/2025</t>
  </si>
  <si>
    <t>EURPLN,Put,4.210823895791889,23/09/2025,22/08/2025</t>
  </si>
  <si>
    <t>EURPLN,Put,4.211835214997869,17/09/2025,18/08/2025</t>
  </si>
  <si>
    <t>EURPLN,Put,4.213071785425469,02/10/2025,04/09/2025</t>
  </si>
  <si>
    <t>EURPLN,Put,4.21329895108134,10/09/2025,08/08/2025</t>
  </si>
  <si>
    <t>EURPLN,Put,4.213449733081699,07/10/2025,09/09/2025</t>
  </si>
  <si>
    <t>EURPLN,Put,4.213797639045078,03/10/2025,05/09/2025</t>
  </si>
  <si>
    <t>EURPLN,Put,4.213908100697113,12/09/2025,12/08/2025</t>
  </si>
  <si>
    <t>EURPLN,Put,4.214203569728869,01/10/2025,03/09/2025</t>
  </si>
  <si>
    <t>EURPLN,Put,4.215711352975807,19/09/2025,20/08/2025</t>
  </si>
  <si>
    <t>EURPLN,Put,4.2162782438554745,06/10/2025,08/09/2025</t>
  </si>
  <si>
    <t>EURPLN,Put,4.216296395872117,16/09/2025,14/08/2025</t>
  </si>
  <si>
    <t>EURPLN,Put,4.2163404885348275,15/09/2025,13/08/2025</t>
  </si>
  <si>
    <t>EURPLN,Put,4.216762163715731,11/09/2025,11/08/2025</t>
  </si>
  <si>
    <t>EURPLN,Put,4.216928214685812,22/09/2025,21/08/2025</t>
  </si>
  <si>
    <t>EURPLN,Put,4.216968026362934,24/09/2025,26/08/2025</t>
  </si>
  <si>
    <t>EURPLN,Put,4.217048703901913,18/09/2025,19/08/2025</t>
  </si>
  <si>
    <t>EURPLN,Put,4.218591737489526,23/09/2025,22/08/2025</t>
  </si>
  <si>
    <t>EURPLN,Put,4.219204159157118,30/09/2025,02/09/2025</t>
  </si>
  <si>
    <t>EURPLN,Put,4.219747058029774,08/10/2025,10/09/2025</t>
  </si>
  <si>
    <t>EURPLN,Put,4.219845579342479,17/09/2025,18/08/2025</t>
  </si>
  <si>
    <t>EURPLN,Put,4.220050252855843,02/10/2025,04/09/2025</t>
  </si>
  <si>
    <t>EURPLN,Put,4.220233113324956,07/10/2025,09/09/2025</t>
  </si>
  <si>
    <t>EURPLN,Put,4.2205751822500375,03/10/2025,05/09/2025</t>
  </si>
  <si>
    <t>EURPLN,Put,4.220905849598987,10/09/2025,08/08/2025</t>
  </si>
  <si>
    <t>EURPLN,Put,4.220987457100911,01/10/2025,03/09/2025</t>
  </si>
  <si>
    <t>EURPLN,Put,4.221178656286938,29/09/2025,29/08/2025</t>
  </si>
  <si>
    <t>EURPLN,Put,4.221555277960901,12/09/2025,12/08/2025</t>
  </si>
  <si>
    <t>EURPLN,Put,4.22300069625231,26/09/2025,28/08/2025</t>
  </si>
  <si>
    <t>EURPLN,Put,4.223039460243921,06/10/2025,08/09/2025</t>
  </si>
  <si>
    <t>EURPLN,Put,4.223715603886135,19/09/2025,20/08/2025</t>
  </si>
  <si>
    <t>EURPLN,Put,4.223972212872282,15/09/2025,13/08/2025</t>
  </si>
  <si>
    <t>EURPLN,Put,4.224280769452461,16/09/2025,14/08/2025</t>
  </si>
  <si>
    <t>EURPLN,Put,4.224512816494549,11/09/2025,11/08/2025</t>
  </si>
  <si>
    <t>EURPLN,Put,4.2245863544217706,24/09/2025,26/08/2025</t>
  </si>
  <si>
    <t>EURPLN,Put,4.224704457673609,22/09/2025,21/08/2025</t>
  </si>
  <si>
    <t>EURPLN,Put,4.224826508441666,18/09/2025,19/08/2025</t>
  </si>
  <si>
    <t>EURPLN,Put,4.226142019158485,30/09/2025,02/09/2025</t>
  </si>
  <si>
    <t>EURPLN,Put,4.2263595791871635,23/09/2025,22/08/2025</t>
  </si>
  <si>
    <t>EURPLN,Put,4.226733175538703,25/09/2025,27/08/2025</t>
  </si>
  <si>
    <t>EURPLN,Put,4.227016493568212,07/10/2025,09/09/2025</t>
  </si>
  <si>
    <t>EURPLN,Put,4.227028720286216,02/10/2025,04/09/2025</t>
  </si>
  <si>
    <t>EURPLN,Put,4.227038965320482,08/10/2025,10/09/2025</t>
  </si>
  <si>
    <t>EURPLN,Put,4.227352725454997,03/10/2025,05/09/2025</t>
  </si>
  <si>
    <t>EURPLN,Put,4.227771344472953,01/10/2025,03/09/2025</t>
  </si>
  <si>
    <t>EURPLN,Put,4.227855943687089,17/09/2025,18/08/2025</t>
  </si>
  <si>
    <t>EURPLN,Put,4.228512748116634,10/09/2025,08/08/2025</t>
  </si>
  <si>
    <t>EURPLN,Put,4.228928641353139,29/09/2025,29/08/2025</t>
  </si>
  <si>
    <t>EURPLN,Put,4.22920245522469,12/09/2025,12/08/2025</t>
  </si>
  <si>
    <t>EURPLN,Put,4.229800676632369,06/10/2025,08/09/2025</t>
  </si>
  <si>
    <t>EURPLN,Put,4.230828735652234,26/09/2025,28/08/2025</t>
  </si>
  <si>
    <t>EURPLN,Put,4.231603937209737,15/09/2025,13/08/2025</t>
  </si>
  <si>
    <t>EURPLN,Put,4.231719854796463,19/09/2025,20/08/2025</t>
  </si>
  <si>
    <t>EURPLN,Put,4.2322046824806066,24/09/2025,26/08/2025</t>
  </si>
  <si>
    <t>EURPLN,Put,4.232263469273367,11/09/2025,11/08/2025</t>
  </si>
  <si>
    <t>EURPLN,Put,4.232265143032805,16/09/2025,14/08/2025</t>
  </si>
  <si>
    <t>EURPLN,Put,4.232480700661407,22/09/2025,21/08/2025</t>
  </si>
  <si>
    <t>EURPLN,Put,4.232604312981418,18/09/2025,19/08/2025</t>
  </si>
  <si>
    <t>EURPLN,Put,4.233079879159852,30/09/2025,02/09/2025</t>
  </si>
  <si>
    <t>EURPLN,Put,4.233799873811469,07/10/2025,09/09/2025</t>
  </si>
  <si>
    <t>EURPLN,Put,4.234007187716589,02/10/2025,04/09/2025</t>
  </si>
  <si>
    <t>EURPLN,Put,4.234127420884802,23/09/2025,22/08/2025</t>
  </si>
  <si>
    <t>EURPLN,Put,4.234130268659956,03/10/2025,05/09/2025</t>
  </si>
  <si>
    <t>EURPLN,Put,4.23433087261119,08/10/2025,10/09/2025</t>
  </si>
  <si>
    <t>EURPLN,Put,4.234555231844995,01/10/2025,03/09/2025</t>
  </si>
  <si>
    <t>EURPLN,Put,4.234804117943063,25/09/2025,27/08/2025</t>
  </si>
  <si>
    <t>EURPLN,Put,4.2358663080317,17/09/2025,18/08/2025</t>
  </si>
  <si>
    <t>EURPLN,Put,4.236119646634282,10/09/2025,08/08/2025</t>
  </si>
  <si>
    <t>EURPLN,Put,4.2365618930208155,06/10/2025,08/09/2025</t>
  </si>
  <si>
    <t>EURPLN,Put,4.23667862641934,29/09/2025,29/08/2025</t>
  </si>
  <si>
    <t>EURPLN,Put,4.236849632488478,12/09/2025,12/08/2025</t>
  </si>
  <si>
    <t>EURPLN,Put,4.238656775052158,26/09/2025,28/08/2025</t>
  </si>
  <si>
    <t>EURPLN,Put,4.239235661547193,15/09/2025,13/08/2025</t>
  </si>
  <si>
    <t>EURPLN,Put,4.239724105706791,19/09/2025,20/08/2025</t>
  </si>
  <si>
    <t>EURPLN,Put,4.239823010539443,24/09/2025,26/08/2025</t>
  </si>
  <si>
    <t>EURPLN,Put,4.2400141220521865,11/09/2025,11/08/2025</t>
  </si>
  <si>
    <t>EURPLN,Put,4.240017739161218,30/09/2025,02/09/2025</t>
  </si>
  <si>
    <t>EURPLN,Put,4.24024951661315,16/09/2025,14/08/2025</t>
  </si>
  <si>
    <t>EURPLN,Put,4.240256943649205,22/09/2025,21/08/2025</t>
  </si>
  <si>
    <t>EURPLN,Put,4.240382117521171,18/09/2025,19/08/2025</t>
  </si>
  <si>
    <t>EURPLN,Put,4.240583254054726,07/10/2025,09/09/2025</t>
  </si>
  <si>
    <t>EURPLN,Put,4.240907811864916,03/10/2025,05/09/2025</t>
  </si>
  <si>
    <t>EURPLN,Put,4.240985655146963,02/10/2025,04/09/2025</t>
  </si>
  <si>
    <t>EURPLN,Put,4.241339119217037,01/10/2025,03/09/2025</t>
  </si>
  <si>
    <t>EURPLN,Put,4.241622779901899,08/10/2025,10/09/2025</t>
  </si>
  <si>
    <t>EURPLN,Put,4.241895262582439,23/09/2025,22/08/2025</t>
  </si>
  <si>
    <t>EURPLN,Put,4.242875060347423,25/09/2025,27/08/2025</t>
  </si>
  <si>
    <t>EURPLN,Put,4.243323109409263,06/10/2025,08/09/2025</t>
  </si>
  <si>
    <t>EURPLN,Put,4.243726545151929,10/09/2025,08/08/2025</t>
  </si>
  <si>
    <t>EURPLN,Put,4.24387667237631,17/09/2025,18/08/2025</t>
  </si>
  <si>
    <t>EURPLN,Put,4.244428611485541,29/09/2025,29/08/2025</t>
  </si>
  <si>
    <t>EURPLN,Put,4.244496809752266,12/09/2025,12/08/2025</t>
  </si>
  <si>
    <t>EURPLN,Put,4.246484814452082,26/09/2025,28/08/2025</t>
  </si>
  <si>
    <t>EURPLN,Put,4.246867385884649,15/09/2025,13/08/2025</t>
  </si>
  <si>
    <t>EURPLN,Put,4.246955599162585,30/09/2025,02/09/2025</t>
  </si>
  <si>
    <t>EURPLN,Put,4.247366634297982,07/10/2025,09/09/2025</t>
  </si>
  <si>
    <t>EURPLN,Put,4.247441338598279,24/09/2025,26/08/2025</t>
  </si>
  <si>
    <t>EURPLN,Put,4.247685355069875,03/10/2025,05/09/2025</t>
  </si>
  <si>
    <t>EURPLN,Put,4.2477283566171185,19/09/2025,20/08/2025</t>
  </si>
  <si>
    <t>EURPLN,Put,4.247764774831005,11/09/2025,11/08/2025</t>
  </si>
  <si>
    <t>EURPLN,Put,4.247964122577336,02/10/2025,04/09/2025</t>
  </si>
  <si>
    <t>EURPLN,Put,4.248033186637002,22/09/2025,21/08/2025</t>
  </si>
  <si>
    <t>EURPLN,Put,4.248123006589079,01/10/2025,03/09/2025</t>
  </si>
  <si>
    <t>EURPLN,Put,4.248159922060924,18/09/2025,19/08/2025</t>
  </si>
  <si>
    <t>EURPLN,Put,4.248233890193494,16/09/2025,14/08/2025</t>
  </si>
  <si>
    <t>EURPLN,Put,4.248914687192607,08/10/2025,10/09/2025</t>
  </si>
  <si>
    <t>EURPLN,Put,4.249663104280076,23/09/2025,22/08/2025</t>
  </si>
  <si>
    <t>EURPLN,Put,4.25008432579771,06/10/2025,08/09/2025</t>
  </si>
  <si>
    <t>EURPLN,Put,4.250946002751783,25/09/2025,27/08/2025</t>
  </si>
  <si>
    <t>EURPLN,Put,4.2513334436695756,10/09/2025,08/08/2025</t>
  </si>
  <si>
    <t>EURPLN,Put,4.2518870367209205,17/09/2025,18/08/2025</t>
  </si>
  <si>
    <t>EURPLN,Put,4.252143987016055,12/09/2025,12/08/2025</t>
  </si>
  <si>
    <t>EURPLN,Put,4.252178596551742,29/09/2025,29/08/2025</t>
  </si>
  <si>
    <t>EURPLN,Put,4.253893459163952,30/09/2025,02/09/2025</t>
  </si>
  <si>
    <t>EURPLN,Put,4.2541500145412385,07/10/2025,09/09/2025</t>
  </si>
  <si>
    <t>EURPLN,Put,4.2543128538520065,26/09/2025,28/08/2025</t>
  </si>
  <si>
    <t>EURPLN,Put,4.254462898274835,03/10/2025,05/09/2025</t>
  </si>
  <si>
    <t>EURPLN,Put,4.2544991102221035,15/09/2025,13/08/2025</t>
  </si>
  <si>
    <t>EURPLN,Put,4.254906893961121,01/10/2025,03/09/2025</t>
  </si>
  <si>
    <t>EURPLN,Put,4.25494259000771,02/10/2025,04/09/2025</t>
  </si>
  <si>
    <t>EURPLN,Put,4.255059666657116,24/09/2025,26/08/2025</t>
  </si>
  <si>
    <t>EURPLN,Put,4.255515427609823,11/09/2025,11/08/2025</t>
  </si>
  <si>
    <t>EURPLN,Put,4.255732607527447,19/09/2025,20/08/2025</t>
  </si>
  <si>
    <t>EURPLN,Put,4.2558094296248,22/09/2025,21/08/2025</t>
  </si>
  <si>
    <t>EURPLN,Put,4.256206594483315,08/10/2025,10/09/2025</t>
  </si>
  <si>
    <t>EURPLN,Put,4.256218263773838,16/09/2025,14/08/2025</t>
  </si>
  <si>
    <t>EURPLN,Put,4.257430945977713,23/09/2025,22/08/2025</t>
  </si>
  <si>
    <t>EURPLN,Put,4.259016945156143,25/09/2025,27/08/2025</t>
  </si>
  <si>
    <t>EURPLN,Put,4.259791164279843,12/09/2025,12/08/2025</t>
  </si>
  <si>
    <t>EURPLN,Put,4.2599285816179435,29/09/2025,29/08/2025</t>
  </si>
  <si>
    <t>EURPLN,Put,4.260831319165319,30/09/2025,02/09/2025</t>
  </si>
  <si>
    <t>EURPLN,Put,4.262140893251931,26/09/2025,28/08/2025</t>
  </si>
  <si>
    <t>EURPLN,Put,4.262677994715952,24/09/2025,26/08/2025</t>
  </si>
  <si>
    <t>EURPLN,Put,4.263266080388641,11/09/2025,11/08/2025</t>
  </si>
  <si>
    <t>EURPLN,Put,4.2634985017740235,08/10/2025,10/09/2025</t>
  </si>
  <si>
    <t>EURPLN,Put,4.264202637354182,16/09/2025,14/08/2025</t>
  </si>
  <si>
    <t>EURPLN,Put,4.2670878875605025,25/09/2025,27/08/2025</t>
  </si>
  <si>
    <t>EURPLN,Put,4.267678566684144,29/09/2025,29/08/2025</t>
  </si>
  <si>
    <t>EURPLN,Put,4.269968932651855,26/09/2025,28/08/2025</t>
  </si>
  <si>
    <t>EURPLN,Put,4.275158829964862,25/09/2025,27/08/2025</t>
  </si>
  <si>
    <t>FCH6 Comdty</t>
  </si>
  <si>
    <t>FNZ5 Comdty</t>
  </si>
  <si>
    <t>Fixed Leg @ 06/12/2029</t>
  </si>
  <si>
    <t>Fixed Leg @ 06/6/2035</t>
  </si>
  <si>
    <t>Fixed Leg @ 06/6/2040</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</si>
  <si>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</si>
  <si>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</si>
  <si>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</si>
  <si>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</si>
  <si>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</si>
  <si>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</si>
  <si>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</si>
  <si>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</si>
  <si>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</si>
  <si>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</si>
  <si>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</si>
  <si>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</si>
  <si>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</si>
  <si>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</si>
  <si>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</si>
  <si>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</si>
  <si>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</si>
  <si>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</si>
  <si>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</si>
  <si>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</si>
  <si>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</si>
  <si>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</si>
  <si>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GCM6 Comdty</t>
  </si>
  <si>
    <t>GCM6P 3460 Comdty</t>
  </si>
  <si>
    <t>GCV5C 3660 Comdty</t>
  </si>
  <si>
    <t>GE UN Equity</t>
  </si>
  <si>
    <t>GE US 10/17/2025 C280 Equity</t>
  </si>
  <si>
    <t>GEV UN Equity</t>
  </si>
  <si>
    <t>GEV US 10/17/2025 C660 Equity</t>
  </si>
  <si>
    <t>GOOG US 10/17/2025 C240 Equity</t>
  </si>
  <si>
    <t>GOOG UW Equity</t>
  </si>
  <si>
    <t>GOOGL US 10/17/2025 C240 Equity</t>
  </si>
  <si>
    <t>GOOGL UW Equity</t>
  </si>
  <si>
    <t>GS UN Equity</t>
  </si>
  <si>
    <t>GS US 10/17/2025 C795 Equity</t>
  </si>
  <si>
    <t>HD UN Equity</t>
  </si>
  <si>
    <t>HD US 10/17/2025 C425 Equity</t>
  </si>
  <si>
    <t>HGV5 Comdty</t>
  </si>
  <si>
    <t>HOH6 Comdty</t>
  </si>
  <si>
    <t>HOJ6 Comdty</t>
  </si>
  <si>
    <t>HOK6 Comdty</t>
  </si>
  <si>
    <t>HOV5C 234 Comdty</t>
  </si>
  <si>
    <t>HOX5P 230 Comdty</t>
  </si>
  <si>
    <t>IBM UN Equity</t>
  </si>
  <si>
    <t>IBM US 10/17/2025 P260 Equity</t>
  </si>
  <si>
    <t>IJX5 Comdty</t>
  </si>
  <si>
    <t>INTU US 10/17/2025 C670 Equity</t>
  </si>
  <si>
    <t>INTU UW Equity</t>
  </si>
  <si>
    <t>ISRG US 10/17/2025 P450 Equity</t>
  </si>
  <si>
    <t>ISRG UW Equity</t>
  </si>
  <si>
    <t>JNJ UN Equity</t>
  </si>
  <si>
    <t>JNJ US 10/17/2025 P180 Equity</t>
  </si>
  <si>
    <t>JPM UN Equity</t>
  </si>
  <si>
    <t>JPM US 10/17/2025 C310 Equity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</si>
  <si>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</si>
  <si>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</si>
  <si>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</si>
  <si>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</si>
  <si>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</si>
  <si>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</si>
  <si>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</si>
  <si>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</si>
  <si>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</si>
  <si>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</si>
  <si>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</si>
  <si>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</si>
  <si>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</si>
  <si>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</si>
  <si>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</si>
  <si>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</si>
  <si>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</si>
  <si>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</si>
  <si>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</si>
  <si>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</si>
  <si>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KCH6P 362.5 Comdty</t>
  </si>
  <si>
    <t>KCN6 Comdty</t>
  </si>
  <si>
    <t>KCZ5C 397.5 Comdty</t>
  </si>
  <si>
    <t>KO UN Equity</t>
  </si>
  <si>
    <t>KO US 10/17/2025 P67.5 Equity</t>
  </si>
  <si>
    <t>LAH6 Comdty</t>
  </si>
  <si>
    <t>LAK6 Comdty</t>
  </si>
  <si>
    <t>LAV25 Comdty</t>
  </si>
  <si>
    <t>LAV5 Comdty</t>
  </si>
  <si>
    <t>LAV5C 2625 Comdty</t>
  </si>
  <si>
    <t>LAX5 Comdty</t>
  </si>
  <si>
    <t>LAX5P 2600 Comdty</t>
  </si>
  <si>
    <t>LCJ6 Comdty</t>
  </si>
  <si>
    <t>LHJ6 Comdty</t>
  </si>
  <si>
    <t>LIN US 10/17/2025 P480 Equity</t>
  </si>
  <si>
    <t>LIN UW Equity</t>
  </si>
  <si>
    <t>LLH6 Comdty</t>
  </si>
  <si>
    <t>LLJ6P 1975 Comdty</t>
  </si>
  <si>
    <t>LLK6 Comdty</t>
  </si>
  <si>
    <t>LLV5 Comdty</t>
  </si>
  <si>
    <t>LLX5 Comdty</t>
  </si>
  <si>
    <t>LLX5C 1975 Comdty</t>
  </si>
  <si>
    <t>LLY UN Equity</t>
  </si>
  <si>
    <t>LLY US 10/17/2025 P760 Equity</t>
  </si>
  <si>
    <t>LNH6 Comdty</t>
  </si>
  <si>
    <t>LNK6 Comdty</t>
  </si>
  <si>
    <t>LNV5 Comdty</t>
  </si>
  <si>
    <t>LNX5 Comdty</t>
  </si>
  <si>
    <t>LPV25 Comdty</t>
  </si>
  <si>
    <t>LPV5 Comdty</t>
  </si>
  <si>
    <t>LPV5C 10000 Comdty</t>
  </si>
  <si>
    <t>LPX5 Comdty</t>
  </si>
  <si>
    <t>LPX5P 9825 Comdty</t>
  </si>
  <si>
    <t>LTV5 Comdty</t>
  </si>
  <si>
    <t>LXH6 Comdty</t>
  </si>
  <si>
    <t>LXJ6 Comdty</t>
  </si>
  <si>
    <t>LXK6 Comdty</t>
  </si>
  <si>
    <t>LXM6 Comdty</t>
  </si>
  <si>
    <t>LXV5 Comdty</t>
  </si>
  <si>
    <t>LXV5C 2900 Comdty</t>
  </si>
  <si>
    <t>LXX5 Comdty</t>
  </si>
  <si>
    <t>LXX5P 2825 Comdty</t>
  </si>
  <si>
    <t>MA UN Equity</t>
  </si>
  <si>
    <t>MA US 10/17/2025 C595 Equity</t>
  </si>
  <si>
    <t>MCD UN Equity</t>
  </si>
  <si>
    <t>MCD US 10/17/2025 P310 Equity</t>
  </si>
  <si>
    <t>META US 10/17/2025 C760 Equity</t>
  </si>
  <si>
    <t>META UW Equity</t>
  </si>
  <si>
    <t>MRK UN Equity</t>
  </si>
  <si>
    <t>MRK US 10/17/2025 P85 Equity</t>
  </si>
  <si>
    <t>MS UN Equity</t>
  </si>
  <si>
    <t>MS US 10/17/2025 C160 Equity</t>
  </si>
  <si>
    <t>MSFT US 10/17/2025 P505 Equity</t>
  </si>
  <si>
    <t>MSFT UW Equity</t>
  </si>
  <si>
    <t>MWZ5 Comdty</t>
  </si>
  <si>
    <t>NFLX US 10/17/2025 P1220 Equity</t>
  </si>
  <si>
    <t>NFLX UW Equity</t>
  </si>
  <si>
    <t>NGV5C 2.95 Comdty</t>
  </si>
  <si>
    <t>NGV5P 2.95 Comdty</t>
  </si>
  <si>
    <t>NKY 11/14/25 P25000 Index</t>
  </si>
  <si>
    <t>NKY 11/14/25 P38750 Index</t>
  </si>
  <si>
    <t>NOU5 Index</t>
  </si>
  <si>
    <t>NOW UN Equity</t>
  </si>
  <si>
    <t>NOW US 10/17/2025 C950 Equity</t>
  </si>
  <si>
    <t>NVDA US 10/17/2025 P180 Equity</t>
  </si>
  <si>
    <t>NVDA UW Equity</t>
  </si>
  <si>
    <t>ORCL UN Equity</t>
  </si>
  <si>
    <t>ORCL US 10/17/2025 C310 Equity</t>
  </si>
  <si>
    <t>Opt Put BRT 25Nov25 53</t>
  </si>
  <si>
    <t>Opt Put BRT 25Sep25 54</t>
  </si>
  <si>
    <t>Opt Put BRT 28Oct25 57.5</t>
  </si>
  <si>
    <t>Opt Put WTI 16Oct25 40.5</t>
  </si>
  <si>
    <t>Opt Put WTI 16Oct25 54.5</t>
  </si>
  <si>
    <t>Opt Put WTI 17Sep25 51.5</t>
  </si>
  <si>
    <t>PEP US 10/17/2025 P145 Equity</t>
  </si>
  <si>
    <t>PEP UW Equity</t>
  </si>
  <si>
    <t>PG UN Equity</t>
  </si>
  <si>
    <t>PG US 10/17/2025 P160 Equity</t>
  </si>
  <si>
    <t>PLTR US 10/17/2025 C165 Equity</t>
  </si>
  <si>
    <t>PLTR UW Equity</t>
  </si>
  <si>
    <t>PM UN Equity</t>
  </si>
  <si>
    <t>PM US 10/17/2025 P170 Equity</t>
  </si>
  <si>
    <t>QCZ5 Comdty</t>
  </si>
  <si>
    <t>QSF6 Comdty</t>
  </si>
  <si>
    <t>QSH6 Comdty</t>
  </si>
  <si>
    <t>QSK6 Comdty</t>
  </si>
  <si>
    <t>QSV5 Comdty</t>
  </si>
  <si>
    <t>QSX5 Comdty</t>
  </si>
  <si>
    <t>QSZ5 Comdty</t>
  </si>
  <si>
    <t>QWZ5 Comdty</t>
  </si>
  <si>
    <t>RTX UN Equity</t>
  </si>
  <si>
    <t>RTX US 10/17/2025 P160 Equity</t>
  </si>
  <si>
    <t>SBV5 Comdty</t>
  </si>
  <si>
    <t>SCOV5 Comdty</t>
  </si>
  <si>
    <t>SMH6 Comdty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</si>
  <si>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</si>
  <si>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</si>
  <si>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</si>
  <si>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</si>
  <si>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</si>
  <si>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</si>
  <si>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</si>
  <si>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</si>
  <si>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</si>
  <si>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</si>
  <si>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</si>
  <si>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</si>
  <si>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</si>
  <si>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</si>
  <si>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</si>
  <si>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</si>
  <si>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</si>
  <si>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</si>
  <si>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</si>
  <si>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</si>
  <si>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</si>
  <si>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</si>
  <si>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</si>
  <si>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</si>
  <si>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</si>
  <si>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</si>
  <si>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</si>
  <si>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</si>
  <si>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</si>
  <si>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</si>
  <si>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</si>
  <si>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</si>
  <si>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</si>
  <si>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</si>
  <si>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</si>
  <si>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</si>
  <si>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</si>
  <si>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</si>
  <si>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</si>
  <si>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</si>
  <si>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</si>
  <si>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</si>
  <si>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</si>
  <si>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</si>
  <si>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</si>
  <si>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</si>
  <si>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06/18/26 P5925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</si>
  <si>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</si>
  <si>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</si>
  <si>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</si>
  <si>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</si>
  <si>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</si>
  <si>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</si>
  <si>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</si>
  <si>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</si>
  <si>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</si>
  <si>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</si>
  <si>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</si>
  <si>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</si>
  <si>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</si>
  <si>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</si>
  <si>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</si>
  <si>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11/21/25 P4200 Index</t>
  </si>
  <si>
    <t>SPX 11/21/25 P6000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</si>
  <si>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</si>
  <si>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</si>
  <si>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</si>
  <si>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</si>
  <si>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</si>
  <si>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</si>
  <si>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</si>
  <si>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</si>
  <si>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</si>
  <si>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</si>
  <si>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</si>
  <si>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</si>
  <si>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</si>
  <si>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</si>
  <si>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</si>
  <si>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</si>
  <si>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</si>
  <si>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</si>
  <si>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</si>
  <si>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</si>
  <si>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</si>
  <si>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</si>
  <si>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</si>
  <si>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</si>
  <si>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</si>
  <si>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</si>
  <si>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</si>
  <si>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</si>
  <si>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</si>
  <si>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</si>
  <si>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</si>
  <si>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</si>
  <si>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</si>
  <si>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</si>
  <si>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</si>
  <si>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</si>
  <si>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</si>
  <si>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</si>
  <si>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</si>
  <si>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</si>
  <si>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</si>
  <si>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</si>
  <si>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</si>
  <si>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</si>
  <si>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</si>
  <si>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</si>
  <si>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</si>
  <si>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</si>
  <si>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</si>
  <si>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</si>
  <si>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</si>
  <si>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</si>
  <si>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</si>
  <si>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</si>
  <si>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</si>
  <si>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</si>
  <si>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</si>
  <si>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</si>
  <si>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</si>
  <si>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</si>
  <si>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</si>
  <si>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</si>
  <si>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</si>
  <si>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</si>
  <si>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</si>
  <si>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</si>
  <si>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</si>
  <si>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</si>
  <si>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</si>
  <si>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</si>
  <si>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</si>
  <si>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</si>
  <si>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</si>
  <si>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</si>
  <si>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</si>
  <si>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</si>
  <si>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</si>
  <si>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</si>
  <si>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</si>
  <si>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</si>
  <si>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</si>
  <si>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</si>
  <si>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</si>
  <si>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</si>
  <si>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</si>
  <si>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</si>
  <si>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</si>
  <si>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</si>
  <si>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</si>
  <si>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</si>
  <si>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</si>
  <si>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</si>
  <si>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</si>
  <si>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</si>
  <si>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</si>
  <si>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</si>
  <si>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</si>
  <si>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</si>
  <si>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</si>
  <si>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</si>
  <si>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</si>
  <si>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</si>
  <si>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</si>
  <si>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</si>
  <si>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</si>
  <si>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</si>
  <si>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</si>
  <si>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</si>
  <si>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09/12/25 C6610 Index</t>
  </si>
  <si>
    <t>SPXW US 09/12/25 C6615 Index</t>
  </si>
  <si>
    <t>SPXW US 09/12/25 C6620 Index</t>
  </si>
  <si>
    <t>SPXW US 09/12/25 C6625 Index</t>
  </si>
  <si>
    <t>SPXW US 09/12/25 C6630 Index</t>
  </si>
  <si>
    <t>SPXW US 09/12/25 C6635 Index</t>
  </si>
  <si>
    <t>SPXW US 09/12/25 C6640 Index</t>
  </si>
  <si>
    <t>SPXW US 09/12/25 C6645 Index</t>
  </si>
  <si>
    <t>SPXW US 09/12/25 C6650 Index</t>
  </si>
  <si>
    <t>SPXW US 09/12/25 C6655 Index</t>
  </si>
  <si>
    <t>SPXW US 09/12/25 C6660 Index</t>
  </si>
  <si>
    <t>SPXW US 09/12/25 C6665 Index</t>
  </si>
  <si>
    <t>SPXW US 09/12/25 C6670 Index</t>
  </si>
  <si>
    <t>SPXW US 09/12/25 C6675 Index</t>
  </si>
  <si>
    <t>SPXW US 09/12/25 C6680 Index</t>
  </si>
  <si>
    <t>SPXW US 09/12/25 C6685 Index</t>
  </si>
  <si>
    <t>SPXW US 09/12/25 C6690 Index</t>
  </si>
  <si>
    <t>SPXW US 09/12/25 C6700 Index</t>
  </si>
  <si>
    <t>SPXW US 09/12/25 C6710 Index</t>
  </si>
  <si>
    <t>SPXW US 09/12/25 C6720 Index</t>
  </si>
  <si>
    <t>SPXW US 09/12/25 C6725 Index</t>
  </si>
  <si>
    <t>SPXW US 09/12/25 C6730 Index</t>
  </si>
  <si>
    <t>SPXW US 09/12/25 C6740 Index</t>
  </si>
  <si>
    <t>SPXW US 09/12/25 C6750 Index</t>
  </si>
  <si>
    <t>SPXW US 09/15/25 C6630 Index</t>
  </si>
  <si>
    <t>SPXW US 09/15/25 C6635 Index</t>
  </si>
  <si>
    <t>SPXW US 09/15/25 C6640 Index</t>
  </si>
  <si>
    <t>SPXW US 09/15/25 C6645 Index</t>
  </si>
  <si>
    <t>SPXW US 09/15/25 C6650 Index</t>
  </si>
  <si>
    <t>SPXW US 09/15/25 C6655 Index</t>
  </si>
  <si>
    <t>SPXW US 09/15/25 C6660 Index</t>
  </si>
  <si>
    <t>SPXW US 09/15/25 C6665 Index</t>
  </si>
  <si>
    <t>SPXW US 09/15/25 C6670 Index</t>
  </si>
  <si>
    <t>SPXW US 09/15/25 C6675 Index</t>
  </si>
  <si>
    <t>SPXW US 09/15/25 C6680 Index</t>
  </si>
  <si>
    <t>SPXW US 09/15/25 C6685 Index</t>
  </si>
  <si>
    <t>SPXW US 09/15/25 C6690 Index</t>
  </si>
  <si>
    <t>SPXW US 09/15/25 C6695 Index</t>
  </si>
  <si>
    <t>SPXW US 09/15/25 C6700 Index</t>
  </si>
  <si>
    <t>SPXW US 09/15/25 C6705 Index</t>
  </si>
  <si>
    <t>SPXW US 09/15/25 C6710 Index</t>
  </si>
  <si>
    <t>SPXW US 09/15/25 C6715 Index</t>
  </si>
  <si>
    <t>SPXW US 09/15/25 C6720 Index</t>
  </si>
  <si>
    <t>SPXW US 09/15/25 C6725 Index</t>
  </si>
  <si>
    <t>SPXW US 09/15/25 C6730 Index</t>
  </si>
  <si>
    <t>SPXW US 09/16/25 C6650 Index</t>
  </si>
  <si>
    <t>SPXW US 09/16/25 C6655 Index</t>
  </si>
  <si>
    <t>SPXW US 09/16/25 C6660 Index</t>
  </si>
  <si>
    <t>SPXW US 09/16/25 C6665 Index</t>
  </si>
  <si>
    <t>SPXW US 09/16/25 C6670 Index</t>
  </si>
  <si>
    <t>SPXW US 09/16/25 C6675 Index</t>
  </si>
  <si>
    <t>SPXW US 09/16/25 C6680 Index</t>
  </si>
  <si>
    <t>SPXW US 09/16/25 C6685 Index</t>
  </si>
  <si>
    <t>SPXW US 09/16/25 C6690 Index</t>
  </si>
  <si>
    <t>SPXW US 09/16/25 C6695 Index</t>
  </si>
  <si>
    <t>SPXW US 09/16/25 C6700 Index</t>
  </si>
  <si>
    <t>SPXW US 09/16/25 C6705 Index</t>
  </si>
  <si>
    <t>SPXW US 09/16/25 C6710 Index</t>
  </si>
  <si>
    <t>SPXW US 09/16/25 C6715 Index</t>
  </si>
  <si>
    <t>SPXW US 09/16/25 C6720 Index</t>
  </si>
  <si>
    <t>SPXW US 09/16/25 C6725 Index</t>
  </si>
  <si>
    <t>SPXW US 09/16/25 C6730 Index</t>
  </si>
  <si>
    <t>SPXW US 09/16/25 C6740 Index</t>
  </si>
  <si>
    <t>SPXW US 09/16/25 C6750 Index</t>
  </si>
  <si>
    <t>SPXW US 09/16/25 C6760 Index</t>
  </si>
  <si>
    <t>SPXW US 09/17/25 C6690 Index</t>
  </si>
  <si>
    <t>SPXW US 09/17/25 C6700 Index</t>
  </si>
  <si>
    <t>SPXW US 09/17/25 C6720 Index</t>
  </si>
  <si>
    <t>SPXW US 09/17/25 C6725 Index</t>
  </si>
  <si>
    <t>SPXW US 09/17/25 C6730 Index</t>
  </si>
  <si>
    <t>SPXW US 09/17/25 C6740 Index</t>
  </si>
  <si>
    <t>SPXW US 09/17/25 C6750 Index</t>
  </si>
  <si>
    <t>SPXW US 09/17/25 C6760 Index</t>
  </si>
  <si>
    <t>SPXW US 09/17/25 C6770 Index</t>
  </si>
  <si>
    <t>SPXW US 09/17/25 C6775 Index</t>
  </si>
  <si>
    <t>SPXW US 09/17/25 C6780 Index</t>
  </si>
  <si>
    <t>SPXW US 09/17/25 C6790 Index</t>
  </si>
  <si>
    <t>SPXW US 09/17/25 C6800 Index</t>
  </si>
  <si>
    <t>SPXW US 09/17/25 C6825 Index</t>
  </si>
  <si>
    <t>SPXW US 09/18/25 C6750 Index</t>
  </si>
  <si>
    <t>SPXW US 09/18/25 C6775 Index</t>
  </si>
  <si>
    <t>SPXW US 09/18/25 C6800 Index</t>
  </si>
  <si>
    <t>SPXW US 09/18/25 C6825 Index</t>
  </si>
  <si>
    <t>SPXW US 09/18/25 C6850 Index</t>
  </si>
  <si>
    <t>SPY US 10/17/2025 C663 Equity</t>
  </si>
  <si>
    <t>SPY US Equity</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</si>
  <si>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</si>
  <si>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</si>
  <si>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</si>
  <si>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</si>
  <si>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</si>
  <si>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</si>
  <si>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</si>
  <si>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</si>
  <si>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</si>
  <si>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</si>
  <si>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</si>
  <si>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</si>
  <si>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</si>
  <si>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</si>
  <si>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</si>
  <si>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</si>
  <si>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</si>
  <si>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</si>
  <si>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</si>
  <si>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</si>
  <si>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</si>
  <si>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</si>
  <si>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09/19/25 P5075 Index</t>
  </si>
  <si>
    <t>SX5E 09/19/25 P5100 Index</t>
  </si>
  <si>
    <t>SX5E 09/19/25 P5125 Index</t>
  </si>
  <si>
    <t>SX5E 09/19/25 P5150 Index</t>
  </si>
  <si>
    <t>SX5E 09/19/25 P5175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</si>
  <si>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</si>
  <si>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</si>
  <si>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</si>
  <si>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</si>
  <si>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</si>
  <si>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</si>
  <si>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</si>
  <si>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</si>
  <si>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</si>
  <si>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</si>
  <si>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</si>
  <si>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</si>
  <si>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</si>
  <si>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</si>
  <si>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</si>
  <si>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</si>
  <si>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</si>
  <si>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</si>
  <si>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</si>
  <si>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</si>
  <si>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</si>
  <si>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P3500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</si>
  <si>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</si>
  <si>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</si>
  <si>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</si>
  <si>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</si>
  <si>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</si>
  <si>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</si>
  <si>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</si>
  <si>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</si>
  <si>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</si>
  <si>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</si>
  <si>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</si>
  <si>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</si>
  <si>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</si>
  <si>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P5000 Index</t>
  </si>
  <si>
    <t>Swap US 09/15/2025 20Y Rec-4.14</t>
  </si>
  <si>
    <t>Swap US 09/15/2025 2Y Rec-3.4788</t>
  </si>
  <si>
    <t>T UN Equity</t>
  </si>
  <si>
    <t>T US 10/17/2025 C30 Equity</t>
  </si>
  <si>
    <t>TMO UN Equity</t>
  </si>
  <si>
    <t>TMO US 10/17/2025 C500 Equity</t>
  </si>
  <si>
    <t>TSLA US 10/17/2025 C370 Equity</t>
  </si>
  <si>
    <t>TSLA UW Equity</t>
  </si>
  <si>
    <t>TXN US 10/17/2025 P185 Equity</t>
  </si>
  <si>
    <t>TXN UW Equity</t>
  </si>
  <si>
    <t>TZTZ5 Comdty</t>
  </si>
  <si>
    <t>UBER UN Equity</t>
  </si>
  <si>
    <t>UBER US 10/17/2025 C95 Equity</t>
  </si>
  <si>
    <t>UNH UN Equity</t>
  </si>
  <si>
    <t>UNH US 10/17/2025 C360 Equity</t>
  </si>
  <si>
    <t>USD</t>
  </si>
  <si>
    <t>USDCNH,Call,7.098446495517027,16/10/2025,09/09/2025</t>
  </si>
  <si>
    <t>USDCNH,Call,7.09913380701066,17/10/2025,10/09/2025</t>
  </si>
  <si>
    <t>USDCNH,Call,7.107495089619416,29/09/2025,29/08/2025</t>
  </si>
  <si>
    <t>USDCNH,Call,7.1090522380360195,16/10/2025,09/09/2025</t>
  </si>
  <si>
    <t>USDCNH,Call,7.109588987540148,17/10/2025,10/09/2025</t>
  </si>
  <si>
    <t>USDCNH,Call,7.111736810019257,15/10/2025,08/09/2025</t>
  </si>
  <si>
    <t>USDCNH,Call,7.112838208172411,14/10/2025,05/09/2025</t>
  </si>
  <si>
    <t>USDCNH,Call,7.1167473468885065,29/09/2025,29/08/2025</t>
  </si>
  <si>
    <t>USDCNH,Call,7.1196579805550115,16/10/2025,09/09/2025</t>
  </si>
  <si>
    <t>USDCNH,Call,7.120044168069636,17/10/2025,10/09/2025</t>
  </si>
  <si>
    <t>USDCNH,Call,7.120972425163572,10/10/2025,04/09/2025</t>
  </si>
  <si>
    <t>USDCNH,Call,7.121152423756142,30/09/2025,02/09/2025</t>
  </si>
  <si>
    <t>USDCNH,Call,7.122004445606031,15/10/2025,08/09/2025</t>
  </si>
  <si>
    <t>USDCNH,Call,7.123550009709191,14/10/2025,05/09/2025</t>
  </si>
  <si>
    <t>USDCNH,Call,7.124793875297062,09/10/2025,03/09/2025</t>
  </si>
  <si>
    <t>USDCNH,Call,7.125999604157597,29/09/2025,29/08/2025</t>
  </si>
  <si>
    <t>USDCNH,Call,7.129901297182857,30/09/2025,02/09/2025</t>
  </si>
  <si>
    <t>USDCNH,Call,7.130263723074004,16/10/2025,09/09/2025</t>
  </si>
  <si>
    <t>USDCNH,Call,7.130499348599123,17/10/2025,10/09/2025</t>
  </si>
  <si>
    <t>USDCNH,Call,7.131460114372828,10/10/2025,04/09/2025</t>
  </si>
  <si>
    <t>USDCNH,Call,7.132272081192805,15/10/2025,08/09/2025</t>
  </si>
  <si>
    <t>USDCNH,Call,7.133892418937992,26/09/2025,28/08/2025</t>
  </si>
  <si>
    <t>USDCNH,Call,7.13426181124597,14/10/2025,05/09/2025</t>
  </si>
  <si>
    <t>USDCNH,Call,7.135174584243808,09/10/2025,03/09/2025</t>
  </si>
  <si>
    <t>USDCNH,Call,7.1352518614266875,29/09/2025,29/08/2025</t>
  </si>
  <si>
    <t>USDCNH,Call,7.138399528173722,24/09/2025,26/08/2025</t>
  </si>
  <si>
    <t>USDCNH,Call,7.138650170609572,30/09/2025,02/09/2025</t>
  </si>
  <si>
    <t>USDCNH,Call,7.140869465592995,16/10/2025,09/09/2025</t>
  </si>
  <si>
    <t>USDCNH,Call,7.140954529128611,17/10/2025,10/09/2025</t>
  </si>
  <si>
    <t>USDCNH,Call,7.1419478035820845,10/10/2025,04/09/2025</t>
  </si>
  <si>
    <t>USDCNH,Call,7.141957321894715,25/09/2025,27/08/2025</t>
  </si>
  <si>
    <t>USDCNH,Call,7.142539716779579,15/10/2025,08/09/2025</t>
  </si>
  <si>
    <t>USDCNH,Call,7.14279866597847,26/09/2025,28/08/2025</t>
  </si>
  <si>
    <t>USDCNH,Call,7.144504118695778,29/09/2025,29/08/2025</t>
  </si>
  <si>
    <t>USDCNH,Call,7.144973612782751,14/10/2025,05/09/2025</t>
  </si>
  <si>
    <t>USDCNH,Call,7.1455552931905535,09/10/2025,03/09/2025</t>
  </si>
  <si>
    <t>USDCNH,Call,7.146987364847289,24/09/2025,26/08/2025</t>
  </si>
  <si>
    <t>USDCNH,Call,7.147399044036287,30/09/2025,02/09/2025</t>
  </si>
  <si>
    <t>USDCNH,Call,7.151031051796846,25/09/2025,27/08/2025</t>
  </si>
  <si>
    <t>USDCNH,Call,7.151409709658099,17/10/2025,10/09/2025</t>
  </si>
  <si>
    <t>USDCNH,Call,7.151475208111987,16/10/2025,09/09/2025</t>
  </si>
  <si>
    <t>USDCNH,Call,7.151704913018947,26/09/2025,28/08/2025</t>
  </si>
  <si>
    <t>USDCNH,Call,7.152435492791341,10/10/2025,04/09/2025</t>
  </si>
  <si>
    <t>USDCNH,Call,7.152807352366353,15/10/2025,08/09/2025</t>
  </si>
  <si>
    <t>USDCNH,Call,7.153756375964869,29/09/2025,29/08/2025</t>
  </si>
  <si>
    <t>USDCNH,Call,7.155575201520855,24/09/2025,26/08/2025</t>
  </si>
  <si>
    <t>USDCNH,Call,7.155685414319532,14/10/2025,05/09/2025</t>
  </si>
  <si>
    <t>USDCNH,Call,7.1559360021373,09/10/2025,03/09/2025</t>
  </si>
  <si>
    <t>USDCNH,Call,7.156147917463001,30/09/2025,02/09/2025</t>
  </si>
  <si>
    <t>USDCNH,Call,7.157220454195107,15/09/2025,14/08/2025</t>
  </si>
  <si>
    <t>USDCNH,Call,7.160104781698976,25/09/2025,27/08/2025</t>
  </si>
  <si>
    <t>USDCNH,Call,7.16060860136438,22/09/2025,21/08/2025</t>
  </si>
  <si>
    <t>USDCNH,Call,7.160611160059425,26/09/2025,28/08/2025</t>
  </si>
  <si>
    <t>USDCNH,Call,7.161864890187586,17/10/2025,10/09/2025</t>
  </si>
  <si>
    <t>USDCNH,Call,7.162080950630979,16/10/2025,09/09/2025</t>
  </si>
  <si>
    <t>USDCNH,Call,7.162923182000597,10/10/2025,04/09/2025</t>
  </si>
  <si>
    <t>USDCNH,Call,7.163008633233959,29/09/2025,29/08/2025</t>
  </si>
  <si>
    <t>USDCNH,Call,7.163074987953127,15/10/2025,08/09/2025</t>
  </si>
  <si>
    <t>USDCNH,Call,7.164163038194421,24/09/2025,26/08/2025</t>
  </si>
  <si>
    <t>USDCNH,Call,7.164896790889717,30/09/2025,02/09/2025</t>
  </si>
  <si>
    <t>USDCNH,Call,7.165632374638555,12/09/2025,13/08/2025</t>
  </si>
  <si>
    <t>USDCNH,Call,7.166109024531703,15/09/2025,14/08/2025</t>
  </si>
  <si>
    <t>USDCNH,Call,7.166316711084046,09/10/2025,03/09/2025</t>
  </si>
  <si>
    <t>USDCNH,Call,7.166397215856311,14/10/2025,05/09/2025</t>
  </si>
  <si>
    <t>USDCNH,Call,7.166878140399105,17/09/2025,18/08/2025</t>
  </si>
  <si>
    <t>USDCNH,Call,7.167502449282374,16/09/2025,15/08/2025</t>
  </si>
  <si>
    <t>USDCNH,Call,7.167921158412636,10/09/2025,11/08/2025</t>
  </si>
  <si>
    <t>USDCNH,Call,7.169178511601108,25/09/2025,27/08/2025</t>
  </si>
  <si>
    <t>USDCNH,Call,7.169387727239314,22/09/2025,21/08/2025</t>
  </si>
  <si>
    <t>USDCNH,Call,7.169517407099902,26/09/2025,28/08/2025</t>
  </si>
  <si>
    <t>USDCNH,Call,7.169633062023532,19/09/2025,20/08/2025</t>
  </si>
  <si>
    <t>USDCNH,Call,7.169786300755823,18/09/2025,19/08/2025</t>
  </si>
  <si>
    <t>USDCNH,Call,7.171206955841088,23/09/2025,22/08/2025</t>
  </si>
  <si>
    <t>USDCNH,Call,7.17226089050305,29/09/2025,29/08/2025</t>
  </si>
  <si>
    <t>USDCNH,Call,7.172320070717074,17/10/2025,10/09/2025</t>
  </si>
  <si>
    <t>USDCNH,Call,7.172686693149971,16/10/2025,09/09/2025</t>
  </si>
  <si>
    <t>USDCNH,Call,7.1727508748679885,24/09/2025,26/08/2025</t>
  </si>
  <si>
    <t>USDCNH,Call,7.173342623539901,15/10/2025,08/09/2025</t>
  </si>
  <si>
    <t>USDCNH,Call,7.173410871209852,10/10/2025,04/09/2025</t>
  </si>
  <si>
    <t>USDCNH,Call,7.173645664316432,30/09/2025,02/09/2025</t>
  </si>
  <si>
    <t>USDCNH,Call,7.17469050101014,12/09/2025,13/08/2025</t>
  </si>
  <si>
    <t>USDCNH,Call,7.174997594868301,15/09/2025,14/08/2025</t>
  </si>
  <si>
    <t>USDCNH,Call,7.175390295836333,17/09/2025,18/08/2025</t>
  </si>
  <si>
    <t>USDCNH,Call,7.176516092105996,16/09/2025,15/08/2025</t>
  </si>
  <si>
    <t>USDCNH,Call,7.176624757039467,10/09/2025,11/08/2025</t>
  </si>
  <si>
    <t>USDCNH,Call,7.176697420030792,09/10/2025,03/09/2025</t>
  </si>
  <si>
    <t>USDCNH,Call,7.177109017393091,14/10/2025,05/09/2025</t>
  </si>
  <si>
    <t>USDCNH,Call,7.177656606836454,11/09/2025,12/08/2025</t>
  </si>
  <si>
    <t>USDCNH,Call,7.178166853114248,22/09/2025,21/08/2025</t>
  </si>
  <si>
    <t>USDCNH,Call,7.178252241503239,25/09/2025,27/08/2025</t>
  </si>
  <si>
    <t>USDCNH,Call,7.17842365414038,26/09/2025,28/08/2025</t>
  </si>
  <si>
    <t>USDCNH,Call,7.1784390997495535,19/09/2025,20/08/2025</t>
  </si>
  <si>
    <t>USDCNH,Call,7.178472069310175,18/09/2025,19/08/2025</t>
  </si>
  <si>
    <t>USDCNH,Call,7.179781047648658,23/09/2025,22/08/2025</t>
  </si>
  <si>
    <t>USDCNH,Call,7.181338711541555,24/09/2025,26/08/2025</t>
  </si>
  <si>
    <t>USDCNH,Call,7.182394537743146,30/09/2025,02/09/2025</t>
  </si>
  <si>
    <t>USDCNH,Call,7.1836102591266755,15/10/2025,08/09/2025</t>
  </si>
  <si>
    <t>USDCNH,Call,7.183748627381725,12/09/2025,13/08/2025</t>
  </si>
  <si>
    <t>USDCNH,Call,7.183886165204897,15/09/2025,14/08/2025</t>
  </si>
  <si>
    <t>USDCNH,Call,7.183898560419109,10/10/2025,04/09/2025</t>
  </si>
  <si>
    <t>USDCNH,Call,7.183902451273561,17/09/2025,18/08/2025</t>
  </si>
  <si>
    <t>USDCNH,Call,7.185328355666298,10/09/2025,11/08/2025</t>
  </si>
  <si>
    <t>USDCNH,Call,7.185529734929618,16/09/2025,15/08/2025</t>
  </si>
  <si>
    <t>USDCNH,Call,7.186343872278305,11/09/2025,12/08/2025</t>
  </si>
  <si>
    <t>USDCNH,Call,7.186945978989181,22/09/2025,21/08/2025</t>
  </si>
  <si>
    <t>USDCNH,Call,7.187078128977538,09/10/2025,03/09/2025</t>
  </si>
  <si>
    <t>USDCNH,Call,7.187157837864526,18/09/2025,19/08/2025</t>
  </si>
  <si>
    <t>USDCNH,Call,7.187245137475576,19/09/2025,20/08/2025</t>
  </si>
  <si>
    <t>USDCNH,Call,7.18732597140537,25/09/2025,27/08/2025</t>
  </si>
  <si>
    <t>USDCNH,Call,7.187329901180857,26/09/2025,28/08/2025</t>
  </si>
  <si>
    <t>USDCNH,Call,7.187820818929872,14/10/2025,05/09/2025</t>
  </si>
  <si>
    <t>USDCNH,Call,7.1883551394562275,23/09/2025,22/08/2025</t>
  </si>
  <si>
    <t>USDCNH,Call,7.189926548215121,24/09/2025,26/08/2025</t>
  </si>
  <si>
    <t>USDCNH,Call,7.1924146067107895,17/09/2025,18/08/2025</t>
  </si>
  <si>
    <t>USDCNH,Call,7.192774735541494,15/09/2025,14/08/2025</t>
  </si>
  <si>
    <t>USDCNH,Call,7.19280675375331,12/09/2025,13/08/2025</t>
  </si>
  <si>
    <t>USDCNH,Call,7.19403195429313,10/09/2025,11/08/2025</t>
  </si>
  <si>
    <t>USDCNH,Call,7.194386249628365,10/10/2025,04/09/2025</t>
  </si>
  <si>
    <t>USDCNH,Call,7.19454337775324,16/09/2025,15/08/2025</t>
  </si>
  <si>
    <t>USDCNH,Call,7.195031137720156,11/09/2025,12/08/2025</t>
  </si>
  <si>
    <t>USDCNH,Call,7.195725104864114,22/09/2025,21/08/2025</t>
  </si>
  <si>
    <t>USDCNH,Call,7.195843606418878,18/09/2025,19/08/2025</t>
  </si>
  <si>
    <t>USDCNH,Call,7.196051175201597,19/09/2025,20/08/2025</t>
  </si>
  <si>
    <t>USDCNH,Call,7.196236148221335,26/09/2025,28/08/2025</t>
  </si>
  <si>
    <t>USDCNH,Call,7.1963997013075005,25/09/2025,27/08/2025</t>
  </si>
  <si>
    <t>USDCNH,Call,7.196929231263797,23/09/2025,22/08/2025</t>
  </si>
  <si>
    <t>USDCNH,Call,7.197458837924284,09/10/2025,03/09/2025</t>
  </si>
  <si>
    <t>USDCNH,Call,7.1985143848886874,24/09/2025,26/08/2025</t>
  </si>
  <si>
    <t>USDCNH,Call,7.200926762148017,17/09/2025,18/08/2025</t>
  </si>
  <si>
    <t>USDCNH,Call,7.201663305878092,15/09/2025,14/08/2025</t>
  </si>
  <si>
    <t>USDCNH,Call,7.2018648801248935,12/09/2025,13/08/2025</t>
  </si>
  <si>
    <t>USDCNH,Call,7.202735552919961,10/09/2025,11/08/2025</t>
  </si>
  <si>
    <t>USDCNH,Call,7.203557020576861,16/09/2025,15/08/2025</t>
  </si>
  <si>
    <t>USDCNH,Call,7.203718403162008,11/09/2025,12/08/2025</t>
  </si>
  <si>
    <t>USDCNH,Call,7.204504230739047,22/09/2025,21/08/2025</t>
  </si>
  <si>
    <t>USDCNH,Call,7.204529374973229,18/09/2025,19/08/2025</t>
  </si>
  <si>
    <t>USDCNH,Call,7.204857212927619,19/09/2025,20/08/2025</t>
  </si>
  <si>
    <t>USDCNH,Call,7.205473431209632,25/09/2025,27/08/2025</t>
  </si>
  <si>
    <t>USDCNH,Call,7.205503323071367,23/09/2025,22/08/2025</t>
  </si>
  <si>
    <t>USDCNH,Call,7.209438917585245,17/09/2025,18/08/2025</t>
  </si>
  <si>
    <t>USDCNH,Call,7.210551876214688,15/09/2025,14/08/2025</t>
  </si>
  <si>
    <t>USDCNH,Call,7.210923006496478,12/09/2025,13/08/2025</t>
  </si>
  <si>
    <t>USDCNH,Call,7.2114391515467915,10/09/2025,11/08/2025</t>
  </si>
  <si>
    <t>USDCNH,Call,7.21240566860386,11/09/2025,12/08/2025</t>
  </si>
  <si>
    <t>USDCNH,Call,7.212570663400483,16/09/2025,15/08/2025</t>
  </si>
  <si>
    <t>USDCNH,Call,7.213215143527581,18/09/2025,19/08/2025</t>
  </si>
  <si>
    <t>USDCNH,Call,7.213283356613982,22/09/2025,21/08/2025</t>
  </si>
  <si>
    <t>USDCNH,Call,7.213663250653641,19/09/2025,20/08/2025</t>
  </si>
  <si>
    <t>USDCNH,Call,7.214077414878936,23/09/2025,22/08/2025</t>
  </si>
  <si>
    <t>USDCNH,Call,7.217951073022473,17/09/2025,18/08/2025</t>
  </si>
  <si>
    <t>USDCNH,Call,7.219440446551285,15/09/2025,14/08/2025</t>
  </si>
  <si>
    <t>USDCNH,Call,7.219981132868063,12/09/2025,13/08/2025</t>
  </si>
  <si>
    <t>USDCNH,Call,7.220142750173623,10/09/2025,11/08/2025</t>
  </si>
  <si>
    <t>USDCNH,Call,7.221092934045711,11/09/2025,12/08/2025</t>
  </si>
  <si>
    <t>USDCNH,Call,7.221584306224106,16/09/2025,15/08/2025</t>
  </si>
  <si>
    <t>USDCNH,Call,7.221900912081932,18/09/2025,19/08/2025</t>
  </si>
  <si>
    <t>USDCNH,Call,7.222062482488915,22/09/2025,21/08/2025</t>
  </si>
  <si>
    <t>USDCNH,Call,7.222469288379663,19/09/2025,20/08/2025</t>
  </si>
  <si>
    <t>USDCNH,Call,7.222651506686506,23/09/2025,22/08/2025</t>
  </si>
  <si>
    <t>USDCNH,Call,7.226463228459701,17/09/2025,18/08/2025</t>
  </si>
  <si>
    <t>USDCNH,Call,7.228846348800454,10/09/2025,11/08/2025</t>
  </si>
  <si>
    <t>USDCNH,Call,7.229039259239648,12/09/2025,13/08/2025</t>
  </si>
  <si>
    <t>USDCNH,Call,7.229780199487562,11/09/2025,12/08/2025</t>
  </si>
  <si>
    <t>USDCNH,Call,7.230586680636284,18/09/2025,19/08/2025</t>
  </si>
  <si>
    <t>USDCNH,Call,7.230597949047727,16/09/2025,15/08/2025</t>
  </si>
  <si>
    <t>USDCNH,Call,7.231225598494076,23/09/2025,22/08/2025</t>
  </si>
  <si>
    <t>USDCNH,Call,7.231275326105685,19/09/2025,20/08/2025</t>
  </si>
  <si>
    <t>USDCNH,Call,7.238467464929414,11/09/2025,12/08/2025</t>
  </si>
  <si>
    <t>USDCNH,Put,7.024206297884084,16/10/2025,09/09/2025</t>
  </si>
  <si>
    <t>USDCNH,Put,7.025947543304246,17/10/2025,10/09/2025</t>
  </si>
  <si>
    <t>USDCNH,Put,7.034812040403076,16/10/2025,09/09/2025</t>
  </si>
  <si>
    <t>USDCNH,Put,7.036402723833734,17/10/2025,10/09/2025</t>
  </si>
  <si>
    <t>USDCNH,Put,7.037855597414949,14/10/2025,05/09/2025</t>
  </si>
  <si>
    <t>USDCNH,Put,7.039863360911838,15/10/2025,08/09/2025</t>
  </si>
  <si>
    <t>USDCNH,Put,7.0427292887357815,29/09/2025,29/08/2025</t>
  </si>
  <si>
    <t>USDCNH,Put,7.045417782922068,16/10/2025,09/09/2025</t>
  </si>
  <si>
    <t>USDCNH,Put,7.046857904363222,17/10/2025,10/09/2025</t>
  </si>
  <si>
    <t>USDCNH,Put,7.04755860069878,10/10/2025,04/09/2025</t>
  </si>
  <si>
    <t>USDCNH,Put,7.048567398951729,14/10/2025,05/09/2025</t>
  </si>
  <si>
    <t>USDCNH,Put,7.050130996498612,15/10/2025,08/09/2025</t>
  </si>
  <si>
    <t>USDCNH,Put,7.051981546004872,29/09/2025,29/08/2025</t>
  </si>
  <si>
    <t>USDCNH,Put,7.05212891266984,09/10/2025,03/09/2025</t>
  </si>
  <si>
    <t>USDCNH,Put,7.05602352544106,16/10/2025,09/09/2025</t>
  </si>
  <si>
    <t>USDCNH,Put,7.0573130848927095,17/10/2025,10/09/2025</t>
  </si>
  <si>
    <t>USDCNH,Put,7.058046289908036,10/10/2025,04/09/2025</t>
  </si>
  <si>
    <t>USDCNH,Put,7.059279200488509,14/10/2025,05/09/2025</t>
  </si>
  <si>
    <t>USDCNH,Put,7.059910309769138,30/09/2025,02/09/2025</t>
  </si>
  <si>
    <t>USDCNH,Put,7.060398632085386,15/10/2025,08/09/2025</t>
  </si>
  <si>
    <t>USDCNH,Put,7.0612338032739626,29/09/2025,29/08/2025</t>
  </si>
  <si>
    <t>USDCNH,Put,7.062509621616586,09/10/2025,03/09/2025</t>
  </si>
  <si>
    <t>USDCNH,Put,7.066629267960051,16/10/2025,09/09/2025</t>
  </si>
  <si>
    <t>USDCNH,Put,7.067768265422197,17/10/2025,10/09/2025</t>
  </si>
  <si>
    <t>USDCNH,Put,7.0685339791172925,10/10/2025,04/09/2025</t>
  </si>
  <si>
    <t>USDCNH,Put,7.0686591831958525,30/09/2025,02/09/2025</t>
  </si>
  <si>
    <t>USDCNH,Put,7.06999100202529,14/10/2025,05/09/2025</t>
  </si>
  <si>
    <t>USDCNH,Put,7.070486060543053,29/09/2025,29/08/2025</t>
  </si>
  <si>
    <t>USDCNH,Put,7.07066626767216,15/10/2025,08/09/2025</t>
  </si>
  <si>
    <t>USDCNH,Put,7.071548689654651,26/09/2025,28/08/2025</t>
  </si>
  <si>
    <t>USDCNH,Put,7.0728903305633315,09/10/2025,03/09/2025</t>
  </si>
  <si>
    <t>USDCNH,Put,7.077235010479043,16/10/2025,09/09/2025</t>
  </si>
  <si>
    <t>USDCNH,Put,7.077408056622567,30/09/2025,02/09/2025</t>
  </si>
  <si>
    <t>USDCNH,Put,7.078223445951685,17/10/2025,10/09/2025</t>
  </si>
  <si>
    <t>USDCNH,Put,7.078284671458757,24/09/2025,26/08/2025</t>
  </si>
  <si>
    <t>USDCNH,Put,7.078441212579797,25/09/2025,27/08/2025</t>
  </si>
  <si>
    <t>USDCNH,Put,7.079021668326548,10/10/2025,04/09/2025</t>
  </si>
  <si>
    <t>USDCNH,Put,7.079738317812144,29/09/2025,29/08/2025</t>
  </si>
  <si>
    <t>USDCNH,Put,7.080454936695128,26/09/2025,28/08/2025</t>
  </si>
  <si>
    <t>USDCNH,Put,7.08070280356207,14/10/2025,05/09/2025</t>
  </si>
  <si>
    <t>USDCNH,Put,7.080933903258934,15/10/2025,08/09/2025</t>
  </si>
  <si>
    <t>USDCNH,Put,7.083271039510078,09/10/2025,03/09/2025</t>
  </si>
  <si>
    <t>USDCNH,Put,7.086156930049283,30/09/2025,02/09/2025</t>
  </si>
  <si>
    <t>USDCNH,Put,7.086872508132323,24/09/2025,26/08/2025</t>
  </si>
  <si>
    <t>USDCNH,Put,7.087514942481928,25/09/2025,27/08/2025</t>
  </si>
  <si>
    <t>USDCNH,Put,7.087840752998035,16/10/2025,09/09/2025</t>
  </si>
  <si>
    <t>USDCNH,Put,7.0886786264811725,17/10/2025,10/09/2025</t>
  </si>
  <si>
    <t>USDCNH,Put,7.088990575081234,29/09/2025,29/08/2025</t>
  </si>
  <si>
    <t>USDCNH,Put,7.089361183735606,26/09/2025,28/08/2025</t>
  </si>
  <si>
    <t>USDCNH,Put,7.089509357535804,10/10/2025,04/09/2025</t>
  </si>
  <si>
    <t>USDCNH,Put,7.091201538845708,15/10/2025,08/09/2025</t>
  </si>
  <si>
    <t>USDCNH,Put,7.09141460509885,14/10/2025,05/09/2025</t>
  </si>
  <si>
    <t>USDCNH,Put,7.093651748456824,09/10/2025,03/09/2025</t>
  </si>
  <si>
    <t>USDCNH,Put,7.0949058034759975,30/09/2025,02/09/2025</t>
  </si>
  <si>
    <t>USDCNH,Put,7.095000461838928,15/09/2025,14/08/2025</t>
  </si>
  <si>
    <t>USDCNH,Put,7.09546034480589,24/09/2025,26/08/2025</t>
  </si>
  <si>
    <t>USDCNH,Put,7.096588672384059,25/09/2025,27/08/2025</t>
  </si>
  <si>
    <t>USDCNH,Put,7.098242832350325,29/09/2025,29/08/2025</t>
  </si>
  <si>
    <t>USDCNH,Put,7.098267430776083,26/09/2025,28/08/2025</t>
  </si>
  <si>
    <t>USDCNH,Put,7.099154720239846,22/09/2025,21/08/2025</t>
  </si>
  <si>
    <t>USDCNH,Put,7.09999704674506,10/10/2025,04/09/2025</t>
  </si>
  <si>
    <t>USDCNH,Put,7.1014691744324825,15/10/2025,08/09/2025</t>
  </si>
  <si>
    <t>USDCNH,Put,7.10212640663563,14/10/2025,05/09/2025</t>
  </si>
  <si>
    <t>USDCNH,Put,7.102225490037463,12/09/2025,13/08/2025</t>
  </si>
  <si>
    <t>USDCNH,Put,7.103654676902712,30/09/2025,02/09/2025</t>
  </si>
  <si>
    <t>USDCNH,Put,7.103889032175525,15/09/2025,14/08/2025</t>
  </si>
  <si>
    <t>USDCNH,Put,7.10403245740357,09/10/2025,03/09/2025</t>
  </si>
  <si>
    <t>USDCNH,Put,7.104048181479456,24/09/2025,26/08/2025</t>
  </si>
  <si>
    <t>USDCNH,Put,7.1044069495170215,16/09/2025,15/08/2025</t>
  </si>
  <si>
    <t>USDCNH,Put,7.105662402286191,25/09/2025,27/08/2025</t>
  </si>
  <si>
    <t>USDCNH,Put,7.106995968024818,10/09/2025,11/08/2025</t>
  </si>
  <si>
    <t>USDCNH,Put,7.107173677816561,26/09/2025,28/08/2025</t>
  </si>
  <si>
    <t>USDCNH,Put,7.10729305233851,17/09/2025,18/08/2025</t>
  </si>
  <si>
    <t>USDCNH,Put,7.107933846114779,22/09/2025,21/08/2025</t>
  </si>
  <si>
    <t>USDCNH,Put,7.107990797941379,19/09/2025,20/08/2025</t>
  </si>
  <si>
    <t>USDCNH,Put,7.108985920875361,18/09/2025,19/08/2025</t>
  </si>
  <si>
    <t>USDCNH,Put,7.110484735954317,10/10/2025,04/09/2025</t>
  </si>
  <si>
    <t>USDCNH,Put,7.111188313188101,23/09/2025,22/08/2025</t>
  </si>
  <si>
    <t>USDCNH,Put,7.111283616409048,12/09/2025,13/08/2025</t>
  </si>
  <si>
    <t>USDCNH,Put,7.112403550329427,30/09/2025,02/09/2025</t>
  </si>
  <si>
    <t>USDCNH,Put,7.112636018153023,24/09/2025,26/08/2025</t>
  </si>
  <si>
    <t>USDCNH,Put,7.112777602512121,15/09/2025,14/08/2025</t>
  </si>
  <si>
    <t>USDCNH,Put,7.113420592340644,16/09/2025,15/08/2025</t>
  </si>
  <si>
    <t>USDCNH,Put,7.114413166350316,09/10/2025,03/09/2025</t>
  </si>
  <si>
    <t>USDCNH,Put,7.114736132188321,25/09/2025,27/08/2025</t>
  </si>
  <si>
    <t>USDCNH,Put,7.115699566651649,10/09/2025,11/08/2025</t>
  </si>
  <si>
    <t>USDCNH,Put,7.115805207775738,17/09/2025,18/08/2025</t>
  </si>
  <si>
    <t>USDCNH,Put,7.116079924857038,26/09/2025,28/08/2025</t>
  </si>
  <si>
    <t>USDCNH,Put,7.116712971989713,22/09/2025,21/08/2025</t>
  </si>
  <si>
    <t>USDCNH,Put,7.116796835667401,19/09/2025,20/08/2025</t>
  </si>
  <si>
    <t>USDCNH,Put,7.116845748743493,11/09/2025,12/08/2025</t>
  </si>
  <si>
    <t>USDCNH,Put,7.117671689429713,18/09/2025,19/08/2025</t>
  </si>
  <si>
    <t>USDCNH,Put,7.1197624049956705,23/09/2025,22/08/2025</t>
  </si>
  <si>
    <t>USDCNH,Put,7.120341742780632,12/09/2025,13/08/2025</t>
  </si>
  <si>
    <t>USDCNH,Put,7.12122385482659,24/09/2025,26/08/2025</t>
  </si>
  <si>
    <t>USDCNH,Put,7.121666172848719,15/09/2025,14/08/2025</t>
  </si>
  <si>
    <t>USDCNH,Put,7.122434235164265,16/09/2025,15/08/2025</t>
  </si>
  <si>
    <t>USDCNH,Put,7.123809862090452,25/09/2025,27/08/2025</t>
  </si>
  <si>
    <t>USDCNH,Put,7.124317363212966,17/09/2025,18/08/2025</t>
  </si>
  <si>
    <t>USDCNH,Put,7.124403165278481,10/09/2025,11/08/2025</t>
  </si>
  <si>
    <t>USDCNH,Put,7.124986171897516,26/09/2025,28/08/2025</t>
  </si>
  <si>
    <t>USDCNH,Put,7.1254920978646465,22/09/2025,21/08/2025</t>
  </si>
  <si>
    <t>USDCNH,Put,7.125533014185344,11/09/2025,12/08/2025</t>
  </si>
  <si>
    <t>USDCNH,Put,7.125602873393422,19/09/2025,20/08/2025</t>
  </si>
  <si>
    <t>USDCNH,Put,7.1263574579840645,18/09/2025,19/08/2025</t>
  </si>
  <si>
    <t>USDCNH,Put,7.12833649680324,23/09/2025,22/08/2025</t>
  </si>
  <si>
    <t>USDCNH,Put,7.129399869152217,12/09/2025,13/08/2025</t>
  </si>
  <si>
    <t>USDCNH,Put,7.129811691500156,24/09/2025,26/08/2025</t>
  </si>
  <si>
    <t>USDCNH,Put,7.130554743185316,15/09/2025,14/08/2025</t>
  </si>
  <si>
    <t>USDCNH,Put,7.1314478779878865,16/09/2025,15/08/2025</t>
  </si>
  <si>
    <t>USDCNH,Put,7.132829518650194,17/09/2025,18/08/2025</t>
  </si>
  <si>
    <t>USDCNH,Put,7.1328835919925835,25/09/2025,27/08/2025</t>
  </si>
  <si>
    <t>USDCNH,Put,7.133106763905311,10/09/2025,11/08/2025</t>
  </si>
  <si>
    <t>USDCNH,Put,7.134220279627196,11/09/2025,12/08/2025</t>
  </si>
  <si>
    <t>USDCNH,Put,7.13427122373958,22/09/2025,21/08/2025</t>
  </si>
  <si>
    <t>USDCNH,Put,7.134408911119444,19/09/2025,20/08/2025</t>
  </si>
  <si>
    <t>USDCNH,Put,7.135043226538416,18/09/2025,19/08/2025</t>
  </si>
  <si>
    <t>USDCNH,Put,7.136910588610809,23/09/2025,22/08/2025</t>
  </si>
  <si>
    <t>USDCNH,Put,7.138457995523801,12/09/2025,13/08/2025</t>
  </si>
  <si>
    <t>USDCNH,Put,7.139443313521912,15/09/2025,14/08/2025</t>
  </si>
  <si>
    <t>USDCNH,Put,7.140461520811509,16/09/2025,15/08/2025</t>
  </si>
  <si>
    <t>USDCNH,Put,7.141341674087421,17/09/2025,18/08/2025</t>
  </si>
  <si>
    <t>USDCNH,Put,7.1418103625321425,10/09/2025,11/08/2025</t>
  </si>
  <si>
    <t>USDCNH,Put,7.142907545069047,11/09/2025,12/08/2025</t>
  </si>
  <si>
    <t>USDCNH,Put,7.143050349614513,22/09/2025,21/08/2025</t>
  </si>
  <si>
    <t>USDCNH,Put,7.143214948845467,19/09/2025,20/08/2025</t>
  </si>
  <si>
    <t>USDCNH,Put,7.143728995092768,18/09/2025,19/08/2025</t>
  </si>
  <si>
    <t>USDCNH,Put,7.145484680418379,23/09/2025,22/08/2025</t>
  </si>
  <si>
    <t>USDCNH,Put,7.147516121895386,12/09/2025,13/08/2025</t>
  </si>
  <si>
    <t>USDCNH,Put,7.14833188385851,15/09/2025,14/08/2025</t>
  </si>
  <si>
    <t>USDCNH,Put,7.149475163635131,16/09/2025,15/08/2025</t>
  </si>
  <si>
    <t>USDCNH,Put,7.149853829524649,17/09/2025,18/08/2025</t>
  </si>
  <si>
    <t>USDCNH,Put,7.150513961158974,10/09/2025,11/08/2025</t>
  </si>
  <si>
    <t>USDCNH,Put,7.151594810510899,11/09/2025,12/08/2025</t>
  </si>
  <si>
    <t>USDCNH,Put,7.151829475489447,22/09/2025,21/08/2025</t>
  </si>
  <si>
    <t>USDCNH,Put,7.152020986571488,19/09/2025,20/08/2025</t>
  </si>
  <si>
    <t>USDCNH,Put,7.152414763647119,18/09/2025,19/08/2025</t>
  </si>
  <si>
    <t>USDCNH,Put,7.154058772225949,23/09/2025,22/08/2025</t>
  </si>
  <si>
    <t>USDCNH,Put,7.1565742482669705,12/09/2025,13/08/2025</t>
  </si>
  <si>
    <t>USDCNH,Put,7.158365984961877,17/09/2025,18/08/2025</t>
  </si>
  <si>
    <t>USDCNH,Put,7.158488806458752,16/09/2025,15/08/2025</t>
  </si>
  <si>
    <t>USDCNH,Put,7.159217559785805,10/09/2025,11/08/2025</t>
  </si>
  <si>
    <t>USDCNH,Put,7.16028207595275,11/09/2025,12/08/2025</t>
  </si>
  <si>
    <t>USDCNH,Put,7.16082702429751,19/09/2025,20/08/2025</t>
  </si>
  <si>
    <t>USDCNH,Put,7.161100532201471,18/09/2025,19/08/2025</t>
  </si>
  <si>
    <t>USDCNH,Put,7.162632864033519,23/09/2025,22/08/2025</t>
  </si>
  <si>
    <t>USDCNH,Put,7.168969341394602,11/09/2025,12/08/2025</t>
  </si>
  <si>
    <t>USDINR,Call,87.12419359642864,24/09/2025,21/08/2025</t>
  </si>
  <si>
    <t>USDINR,Call,87.20861124973405,23/09/2025,20/08/2025</t>
  </si>
  <si>
    <t>USDINR,Call,87.30500158049354,24/09/2025,21/08/2025</t>
  </si>
  <si>
    <t>USDINR,Call,87.36967154808892,22/09/2025,19/08/2025</t>
  </si>
  <si>
    <t>USDINR,Call,87.38368418539459,23/09/2025,20/08/2025</t>
  </si>
  <si>
    <t>USDINR,Call,87.48580956455844,24/09/2025,21/08/2025</t>
  </si>
  <si>
    <t>USDINR,Call,87.55225756508685,22/09/2025,19/08/2025</t>
  </si>
  <si>
    <t>USDINR,Call,87.55875712105514,23/09/2025,20/08/2025</t>
  </si>
  <si>
    <t>USDINR,Call,87.58298658103024,19/09/2025,18/08/2025</t>
  </si>
  <si>
    <t>USDINR,Call,87.62305751112184,18/09/2025,14/08/2025</t>
  </si>
  <si>
    <t>USDINR,Call,87.62882526864621,25/09/2025,22/08/2025</t>
  </si>
  <si>
    <t>USDINR,Call,87.66661754862334,24/09/2025,21/08/2025</t>
  </si>
  <si>
    <t>USDINR,Call,87.69830067689932,15/09/2025,11/08/2025</t>
  </si>
  <si>
    <t>USDINR,Call,87.73383005671568,23/09/2025,20/08/2025</t>
  </si>
  <si>
    <t>USDINR,Call,87.73484358208478,22/09/2025,19/08/2025</t>
  </si>
  <si>
    <t>USDINR,Call,87.75158245220842,12/09/2025,08/08/2025</t>
  </si>
  <si>
    <t>USDINR,Call,87.75383023833076,19/09/2025,18/08/2025</t>
  </si>
  <si>
    <t>USDINR,Call,87.75914765251144,29/09/2025,28/08/2025</t>
  </si>
  <si>
    <t>USDINR,Call,87.80746758097077,18/09/2025,14/08/2025</t>
  </si>
  <si>
    <t>USDINR,Call,87.81129199903228,25/09/2025,22/08/2025</t>
  </si>
  <si>
    <t>USDINR,Call,87.81905359209591,16/09/2025,12/08/2025</t>
  </si>
  <si>
    <t>USDINR,Call,87.84742553268823,24/09/2025,21/08/2025</t>
  </si>
  <si>
    <t>USDINR,Call,87.84918197551107,17/09/2025,13/08/2025</t>
  </si>
  <si>
    <t>USDINR,Call,87.88201663844855,11/09/2025,07/08/2025</t>
  </si>
  <si>
    <t>USDINR,Call,87.88443992484271,15/09/2025,11/08/2025</t>
  </si>
  <si>
    <t>USDINR,Call,87.88851087883846,26/09/2025,26/08/2025</t>
  </si>
  <si>
    <t>USDINR,Call,87.90396400871171,10/09/2025,06/08/2025</t>
  </si>
  <si>
    <t>USDINR,Call,87.90890299237623,23/09/2025,20/08/2025</t>
  </si>
  <si>
    <t>USDINR,Call,87.91742959908272,22/09/2025,19/08/2025</t>
  </si>
  <si>
    <t>USDINR,Call,87.92467389563127,19/09/2025,18/08/2025</t>
  </si>
  <si>
    <t>USDINR,Call,87.93171801679748,29/09/2025,28/08/2025</t>
  </si>
  <si>
    <t>USDINR,Call,87.9380421842025,12/09/2025,08/08/2025</t>
  </si>
  <si>
    <t>USDINR,Call,87.96848755915013,30/09/2025,29/08/2025</t>
  </si>
  <si>
    <t>USDINR,Call,87.99187765081969,18/09/2025,14/08/2025</t>
  </si>
  <si>
    <t>USDINR,Call,87.99375872941835,25/09/2025,22/08/2025</t>
  </si>
  <si>
    <t>USDINR,Call,88.00920651676924,16/09/2025,12/08/2025</t>
  </si>
  <si>
    <t>USDINR,Call,88.02823351675313,24/09/2025,21/08/2025</t>
  </si>
  <si>
    <t>USDINR,Call,88.03519950522768,17/09/2025,13/08/2025</t>
  </si>
  <si>
    <t>USDINR,Call,88.06323775022884,26/09/2025,26/08/2025</t>
  </si>
  <si>
    <t>USDINR,Call,88.0705791727861,15/09/2025,11/08/2025</t>
  </si>
  <si>
    <t>USDINR,Call,88.07749100267917,11/09/2025,07/08/2025</t>
  </si>
  <si>
    <t>USDINR,Call,88.08397592803676,23/09/2025,20/08/2025</t>
  </si>
  <si>
    <t>USDINR,Call,88.0955175529318,19/09/2025,18/08/2025</t>
  </si>
  <si>
    <t>USDINR,Call,88.10001561608067,22/09/2025,19/08/2025</t>
  </si>
  <si>
    <t>USDINR,Call,88.10229579858698,10/09/2025,06/08/2025</t>
  </si>
  <si>
    <t>USDINR,Call,88.10428838108349,29/09/2025,28/08/2025</t>
  </si>
  <si>
    <t>USDINR,Call,88.12450191619658,12/09/2025,08/08/2025</t>
  </si>
  <si>
    <t>USDINR,Call,88.14305427900435,30/09/2025,29/08/2025</t>
  </si>
  <si>
    <t>USDINR,Call,88.17622545980441,25/09/2025,22/08/2025</t>
  </si>
  <si>
    <t>USDINR,Call,88.17628772066861,18/09/2025,14/08/2025</t>
  </si>
  <si>
    <t>USDINR,Call,88.19842628175634,08/10/2025,09/09/2025</t>
  </si>
  <si>
    <t>USDINR,Call,88.19935944144258,16/09/2025,12/08/2025</t>
  </si>
  <si>
    <t>USDINR,Call,88.20904150081803,24/09/2025,21/08/2025</t>
  </si>
  <si>
    <t>USDINR,Call,88.21837116079843,03/10/2025,03/09/2025</t>
  </si>
  <si>
    <t>USDINR,Call,88.22121703494429,17/09/2025,13/08/2025</t>
  </si>
  <si>
    <t>USDINR,Call,88.22286754695259,01/10/2025,02/09/2025</t>
  </si>
  <si>
    <t>USDINR,Call,88.23796462161921,26/09/2025,26/08/2025</t>
  </si>
  <si>
    <t>USDINR,Call,88.25671842072948,15/09/2025,11/08/2025</t>
  </si>
  <si>
    <t>USDINR,Call,88.25904886369732,23/09/2025,20/08/2025</t>
  </si>
  <si>
    <t>USDINR,Call,88.26636121023232,19/09/2025,18/08/2025</t>
  </si>
  <si>
    <t>USDINR,Call,88.2729653669098,11/09/2025,07/08/2025</t>
  </si>
  <si>
    <t>USDINR,Call,88.27685874536951,29/09/2025,28/08/2025</t>
  </si>
  <si>
    <t>USDINR,Call,88.2826016330786,22/09/2025,19/08/2025</t>
  </si>
  <si>
    <t>USDINR,Call,88.29321037650918,06/10/2025,04/09/2025</t>
  </si>
  <si>
    <t>USDINR,Call,88.30062758846226,10/09/2025,06/08/2025</t>
  </si>
  <si>
    <t>USDINR,Call,88.31096164819064,12/09/2025,08/08/2025</t>
  </si>
  <si>
    <t>USDINR,Call,88.31110652480008,09/10/2025,10/09/2025</t>
  </si>
  <si>
    <t>USDINR,Call,88.31762099885854,30/09/2025,29/08/2025</t>
  </si>
  <si>
    <t>USDINR,Call,88.35588974466373,08/10/2025,09/09/2025</t>
  </si>
  <si>
    <t>USDINR,Call,88.35869219019048,25/09/2025,22/08/2025</t>
  </si>
  <si>
    <t>USDINR,Call,88.36069779051755,18/09/2025,14/08/2025</t>
  </si>
  <si>
    <t>USDINR,Call,88.38951236611591,16/09/2025,12/08/2025</t>
  </si>
  <si>
    <t>USDINR,Call,88.38984948488293,24/09/2025,21/08/2025</t>
  </si>
  <si>
    <t>USDINR,Call,88.39118049691571,01/10/2025,02/09/2025</t>
  </si>
  <si>
    <t>USDINR,Call,88.39198287066807,03/10/2025,03/09/2025</t>
  </si>
  <si>
    <t>USDINR,Call,88.4072345646609,17/09/2025,13/08/2025</t>
  </si>
  <si>
    <t>USDINR,Call,88.41269149300959,26/09/2025,26/08/2025</t>
  </si>
  <si>
    <t>USDINR,Call,88.43412179935785,23/09/2025,20/08/2025</t>
  </si>
  <si>
    <t>USDINR,Call,88.43720486753284,19/09/2025,18/08/2025</t>
  </si>
  <si>
    <t>USDINR,Call,88.44285766867287,15/09/2025,11/08/2025</t>
  </si>
  <si>
    <t>USDINR,Call,88.44942910965553,29/09/2025,28/08/2025</t>
  </si>
  <si>
    <t>USDINR,Call,88.45946561995099,09/10/2025,10/09/2025</t>
  </si>
  <si>
    <t>USDINR,Call,88.46518765007653,22/09/2025,19/08/2025</t>
  </si>
  <si>
    <t>USDINR,Call,88.46521972547846,06/10/2025,04/09/2025</t>
  </si>
  <si>
    <t>USDINR,Call,88.46843973114042,11/09/2025,07/08/2025</t>
  </si>
  <si>
    <t>USDINR,Call,88.49218771871274,30/09/2025,29/08/2025</t>
  </si>
  <si>
    <t>USDINR,Call,88.4974213801847,12/09/2025,08/08/2025</t>
  </si>
  <si>
    <t>USDINR,Call,88.49895937833755,10/09/2025,06/08/2025</t>
  </si>
  <si>
    <t>USDINR,Call,88.5133532075711,08/10/2025,09/09/2025</t>
  </si>
  <si>
    <t>USDINR,Call,88.54115892057654,25/09/2025,22/08/2025</t>
  </si>
  <si>
    <t>USDINR,Call,88.54510786036647,18/09/2025,14/08/2025</t>
  </si>
  <si>
    <t>USDINR,Call,88.55949344687885,01/10/2025,02/09/2025</t>
  </si>
  <si>
    <t>USDINR,Call,88.56559458053772,03/10/2025,03/09/2025</t>
  </si>
  <si>
    <t>USDINR,Call,88.57966529078924,16/09/2025,12/08/2025</t>
  </si>
  <si>
    <t>USDINR,Call,88.58741836439998,26/09/2025,26/08/2025</t>
  </si>
  <si>
    <t>USDINR,Call,88.59325209437752,17/09/2025,13/08/2025</t>
  </si>
  <si>
    <t>USDINR,Call,88.60782471510191,09/10/2025,10/09/2025</t>
  </si>
  <si>
    <t>USDINR,Call,88.60804852483335,19/09/2025,18/08/2025</t>
  </si>
  <si>
    <t>USDINR,Call,88.62199947394154,29/09/2025,28/08/2025</t>
  </si>
  <si>
    <t>USDINR,Call,88.62899691661625,15/09/2025,11/08/2025</t>
  </si>
  <si>
    <t>USDINR,Call,88.63722907444773,06/10/2025,04/09/2025</t>
  </si>
  <si>
    <t>USDINR,Call,88.64777366707447,22/09/2025,19/08/2025</t>
  </si>
  <si>
    <t>USDINR,Call,88.66391409537106,11/09/2025,07/08/2025</t>
  </si>
  <si>
    <t>USDINR,Call,88.66675443856694,30/09/2025,29/08/2025</t>
  </si>
  <si>
    <t>USDINR,Call,88.67081667047849,08/10/2025,09/09/2025</t>
  </si>
  <si>
    <t>USDINR,Call,88.68388111217878,12/09/2025,08/08/2025</t>
  </si>
  <si>
    <t>USDINR,Call,88.69729116821283,10/09/2025,06/08/2025</t>
  </si>
  <si>
    <t>USDINR,Call,88.7236256509626,25/09/2025,22/08/2025</t>
  </si>
  <si>
    <t>USDINR,Call,88.72780639684197,01/10/2025,02/09/2025</t>
  </si>
  <si>
    <t>USDINR,Call,88.7295179302154,18/09/2025,14/08/2025</t>
  </si>
  <si>
    <t>USDINR,Call,88.73920629040738,03/10/2025,03/09/2025</t>
  </si>
  <si>
    <t>USDINR,Call,88.75618381025282,09/10/2025,10/09/2025</t>
  </si>
  <si>
    <t>USDINR,Call,88.76214523579036,26/09/2025,26/08/2025</t>
  </si>
  <si>
    <t>USDINR,Call,88.76981821546256,16/09/2025,12/08/2025</t>
  </si>
  <si>
    <t>USDINR,Call,88.77889218213387,19/09/2025,18/08/2025</t>
  </si>
  <si>
    <t>USDINR,Call,88.77926962409413,17/09/2025,13/08/2025</t>
  </si>
  <si>
    <t>USDINR,Call,88.79456983822756,29/09/2025,28/08/2025</t>
  </si>
  <si>
    <t>USDINR,Call,88.80923842341701,06/10/2025,04/09/2025</t>
  </si>
  <si>
    <t>USDINR,Call,88.81513616455963,15/09/2025,11/08/2025</t>
  </si>
  <si>
    <t>USDINR,Call,88.82828013338586,08/10/2025,09/09/2025</t>
  </si>
  <si>
    <t>USDINR,Call,88.84132115842114,30/09/2025,29/08/2025</t>
  </si>
  <si>
    <t>USDINR,Call,88.85938845960167,11/09/2025,07/08/2025</t>
  </si>
  <si>
    <t>USDINR,Call,88.87034084417286,12/09/2025,08/08/2025</t>
  </si>
  <si>
    <t>USDINR,Call,88.89562295808811,10/09/2025,06/08/2025</t>
  </si>
  <si>
    <t>USDINR,Call,88.8961193468051,01/10/2025,02/09/2025</t>
  </si>
  <si>
    <t>USDINR,Call,88.90454290540373,09/10/2025,10/09/2025</t>
  </si>
  <si>
    <t>USDINR,Call,88.90609238134867,25/09/2025,22/08/2025</t>
  </si>
  <si>
    <t>USDINR,Call,88.91281800027703,03/10/2025,03/09/2025</t>
  </si>
  <si>
    <t>USDINR,Call,88.91392800006432,18/09/2025,14/08/2025</t>
  </si>
  <si>
    <t>USDINR,Call,88.93687210718073,26/09/2025,26/08/2025</t>
  </si>
  <si>
    <t>USDINR,Call,88.9599711401359,16/09/2025,12/08/2025</t>
  </si>
  <si>
    <t>USDINR,Call,88.96528715381073,17/09/2025,13/08/2025</t>
  </si>
  <si>
    <t>USDINR,Call,88.96714020251358,29/09/2025,28/08/2025</t>
  </si>
  <si>
    <t>USDINR,Call,88.9812477723863,06/10/2025,04/09/2025</t>
  </si>
  <si>
    <t>USDINR,Call,88.98574359629325,08/10/2025,09/09/2025</t>
  </si>
  <si>
    <t>USDINR,Call,89.00127541250302,15/09/2025,11/08/2025</t>
  </si>
  <si>
    <t>USDINR,Call,89.01588787827534,30/09/2025,29/08/2025</t>
  </si>
  <si>
    <t>USDINR,Call,89.05290200055464,09/10/2025,10/09/2025</t>
  </si>
  <si>
    <t>USDINR,Call,89.05486282383231,11/09/2025,07/08/2025</t>
  </si>
  <si>
    <t>USDINR,Call,89.05680057616692,12/09/2025,08/08/2025</t>
  </si>
  <si>
    <t>USDINR,Call,89.06443229676822,01/10/2025,02/09/2025</t>
  </si>
  <si>
    <t>USDINR,Call,89.08642971014667,03/10/2025,03/09/2025</t>
  </si>
  <si>
    <t>USDINR,Call,89.0939547479634,10/09/2025,06/08/2025</t>
  </si>
  <si>
    <t>USDINR,Call,89.11159897857111,26/09/2025,26/08/2025</t>
  </si>
  <si>
    <t>USDINR,Call,89.14320705920062,08/10/2025,09/09/2025</t>
  </si>
  <si>
    <t>USDINR,Call,89.15012406480923,16/09/2025,12/08/2025</t>
  </si>
  <si>
    <t>USDINR,Call,89.15130468352734,17/09/2025,13/08/2025</t>
  </si>
  <si>
    <t>USDINR,Call,89.15325712135558,06/10/2025,04/09/2025</t>
  </si>
  <si>
    <t>USDINR,Call,89.19045459812953,30/09/2025,29/08/2025</t>
  </si>
  <si>
    <t>USDINR,Call,89.20126109570556,09/10/2025,10/09/2025</t>
  </si>
  <si>
    <t>USDINR,Call,89.23274524673135,01/10/2025,02/09/2025</t>
  </si>
  <si>
    <t>USDINR,Call,89.25033718806293,11/09/2025,07/08/2025</t>
  </si>
  <si>
    <t>USDINR,Call,89.26004142001634,03/10/2025,03/09/2025</t>
  </si>
  <si>
    <t>USDINR,Call,89.29228653783868,10/09/2025,06/08/2025</t>
  </si>
  <si>
    <t>USDINR,Call,89.300670522108,08/10/2025,09/09/2025</t>
  </si>
  <si>
    <t>USDINR,Call,89.32526647032485,06/10/2025,04/09/2025</t>
  </si>
  <si>
    <t>USDINR,Call,89.34962019085647,09/10/2025,10/09/2025</t>
  </si>
  <si>
    <t>USDINR,Call,89.40105819669448,01/10/2025,02/09/2025</t>
  </si>
  <si>
    <t>USDINR,Call,89.43365312988598,03/10/2025,03/09/2025</t>
  </si>
  <si>
    <t>USDINR,Call,89.49727581929413,06/10/2025,04/09/2025</t>
  </si>
  <si>
    <t>USDINR,Put,85.85853770797435,24/09/2025,21/08/2025</t>
  </si>
  <si>
    <t>USDINR,Put,85.98310070011024,23/09/2025,20/08/2025</t>
  </si>
  <si>
    <t>USDINR,Put,86.03934569203925,24/09/2025,21/08/2025</t>
  </si>
  <si>
    <t>USDINR,Put,86.09156942910334,22/09/2025,19/08/2025</t>
  </si>
  <si>
    <t>USDINR,Put,86.15817363577078,23/09/2025,20/08/2025</t>
  </si>
  <si>
    <t>USDINR,Put,86.22015367610415,24/09/2025,21/08/2025</t>
  </si>
  <si>
    <t>USDINR,Put,86.27415544610128,22/09/2025,19/08/2025</t>
  </si>
  <si>
    <t>USDINR,Put,86.33218702217937,18/09/2025,14/08/2025</t>
  </si>
  <si>
    <t>USDINR,Put,86.33324657143133,23/09/2025,20/08/2025</t>
  </si>
  <si>
    <t>USDINR,Put,86.35155815594376,25/09/2025,22/08/2025</t>
  </si>
  <si>
    <t>USDINR,Put,86.38708097992661,19/09/2025,18/08/2025</t>
  </si>
  <si>
    <t>USDINR,Put,86.39532594129564,15/09/2025,11/08/2025</t>
  </si>
  <si>
    <t>USDINR,Put,86.40096166016905,24/09/2025,21/08/2025</t>
  </si>
  <si>
    <t>USDINR,Put,86.44636432824994,12/09/2025,08/08/2025</t>
  </si>
  <si>
    <t>USDINR,Put,86.45674146309922,22/09/2025,19/08/2025</t>
  </si>
  <si>
    <t>USDINR,Put,86.48798311938259,16/09/2025,12/08/2025</t>
  </si>
  <si>
    <t>USDINR,Put,86.50831950709187,23/09/2025,20/08/2025</t>
  </si>
  <si>
    <t>USDINR,Put,86.51369608883417,11/09/2025,07/08/2025</t>
  </si>
  <si>
    <t>USDINR,Put,86.51564147958473,10/09/2025,06/08/2025</t>
  </si>
  <si>
    <t>USDINR,Put,86.51659709202829,18/09/2025,14/08/2025</t>
  </si>
  <si>
    <t>USDINR,Put,86.53402488632983,25/09/2025,22/08/2025</t>
  </si>
  <si>
    <t>USDINR,Put,86.5470592674948,17/09/2025,13/08/2025</t>
  </si>
  <si>
    <t>USDINR,Put,86.55115510250933,29/09/2025,28/08/2025</t>
  </si>
  <si>
    <t>USDINR,Put,86.55792463722713,19/09/2025,18/08/2025</t>
  </si>
  <si>
    <t>USDINR,Put,86.58146518923903,15/09/2025,11/08/2025</t>
  </si>
  <si>
    <t>USDINR,Put,86.58176964423394,24/09/2025,21/08/2025</t>
  </si>
  <si>
    <t>USDINR,Put,86.63282406024402,12/09/2025,08/08/2025</t>
  </si>
  <si>
    <t>USDINR,Put,86.63932748009717,22/09/2025,19/08/2025</t>
  </si>
  <si>
    <t>USDINR,Put,86.66542277910581,26/09/2025,26/08/2025</t>
  </si>
  <si>
    <t>USDINR,Put,86.67813604405592,16/09/2025,12/08/2025</t>
  </si>
  <si>
    <t>USDINR,Put,86.68339244275242,23/09/2025,20/08/2025</t>
  </si>
  <si>
    <t>USDINR,Put,86.70100716187721,18/09/2025,14/08/2025</t>
  </si>
  <si>
    <t>USDINR,Put,86.70917045306479,11/09/2025,07/08/2025</t>
  </si>
  <si>
    <t>USDINR,Put,86.71397326946001,10/09/2025,06/08/2025</t>
  </si>
  <si>
    <t>USDINR,Put,86.7164916167159,25/09/2025,22/08/2025</t>
  </si>
  <si>
    <t>USDINR,Put,86.72372546679534,29/09/2025,28/08/2025</t>
  </si>
  <si>
    <t>USDINR,Put,86.72876829452764,19/09/2025,18/08/2025</t>
  </si>
  <si>
    <t>USDINR,Put,86.73307679721141,17/09/2025,13/08/2025</t>
  </si>
  <si>
    <t>USDINR,Put,86.74652052017075,30/09/2025,29/08/2025</t>
  </si>
  <si>
    <t>USDINR,Put,86.76257762829884,24/09/2025,21/08/2025</t>
  </si>
  <si>
    <t>USDINR,Put,86.76760443718241,15/09/2025,11/08/2025</t>
  </si>
  <si>
    <t>USDINR,Put,86.81928379223808,12/09/2025,08/08/2025</t>
  </si>
  <si>
    <t>USDINR,Put,86.8219134970951,22/09/2025,19/08/2025</t>
  </si>
  <si>
    <t>USDINR,Put,86.84014965049619,26/09/2025,26/08/2025</t>
  </si>
  <si>
    <t>USDINR,Put,86.85846537841296,23/09/2025,20/08/2025</t>
  </si>
  <si>
    <t>USDINR,Put,86.86828896872926,16/09/2025,12/08/2025</t>
  </si>
  <si>
    <t>USDINR,Put,86.88541723172614,18/09/2025,14/08/2025</t>
  </si>
  <si>
    <t>USDINR,Put,86.89629583108136,29/09/2025,28/08/2025</t>
  </si>
  <si>
    <t>USDINR,Put,86.89895834710195,25/09/2025,22/08/2025</t>
  </si>
  <si>
    <t>USDINR,Put,86.89961195182816,19/09/2025,18/08/2025</t>
  </si>
  <si>
    <t>USDINR,Put,86.90464481729542,11/09/2025,07/08/2025</t>
  </si>
  <si>
    <t>USDINR,Put,86.9123050593353,10/09/2025,06/08/2025</t>
  </si>
  <si>
    <t>USDINR,Put,86.91909432692802,17/09/2025,13/08/2025</t>
  </si>
  <si>
    <t>USDINR,Put,86.92108724002495,30/09/2025,29/08/2025</t>
  </si>
  <si>
    <t>USDINR,Put,86.94338561236374,24/09/2025,21/08/2025</t>
  </si>
  <si>
    <t>USDINR,Put,86.95374368512579,15/09/2025,11/08/2025</t>
  </si>
  <si>
    <t>USDINR,Put,87.00308919171086,03/10/2025,03/09/2025</t>
  </si>
  <si>
    <t>USDINR,Put,87.00449951409303,22/09/2025,19/08/2025</t>
  </si>
  <si>
    <t>USDINR,Put,87.00574352423214,12/09/2025,08/08/2025</t>
  </si>
  <si>
    <t>USDINR,Put,87.01487652188656,26/09/2025,26/08/2025</t>
  </si>
  <si>
    <t>USDINR,Put,87.03353831407351,23/09/2025,20/08/2025</t>
  </si>
  <si>
    <t>USDINR,Put,87.04467689721069,01/10/2025,02/09/2025</t>
  </si>
  <si>
    <t>USDINR,Put,87.05844189340259,16/09/2025,12/08/2025</t>
  </si>
  <si>
    <t>USDINR,Put,87.06886619536738,29/09/2025,28/08/2025</t>
  </si>
  <si>
    <t>USDINR,Put,87.06982730157507,18/09/2025,14/08/2025</t>
  </si>
  <si>
    <t>USDINR,Put,87.07045560912869,19/09/2025,18/08/2025</t>
  </si>
  <si>
    <t>USDINR,Put,87.08142507748802,25/09/2025,22/08/2025</t>
  </si>
  <si>
    <t>USDINR,Put,87.08914493372423,06/10/2025,04/09/2025</t>
  </si>
  <si>
    <t>USDINR,Put,87.09565395987914,30/09/2025,29/08/2025</t>
  </si>
  <si>
    <t>USDINR,Put,87.09618204140467,08/10/2025,09/09/2025</t>
  </si>
  <si>
    <t>USDINR,Put,87.10011918152604,11/09/2025,07/08/2025</t>
  </si>
  <si>
    <t>USDINR,Put,87.10511185664463,17/09/2025,13/08/2025</t>
  </si>
  <si>
    <t>USDINR,Put,87.11063684921058,10/09/2025,06/08/2025</t>
  </si>
  <si>
    <t>USDINR,Put,87.13988293306917,15/09/2025,11/08/2025</t>
  </si>
  <si>
    <t>USDINR,Put,87.1767009015805,03/10/2025,03/09/2025</t>
  </si>
  <si>
    <t>USDINR,Put,87.18708553109097,22/09/2025,19/08/2025</t>
  </si>
  <si>
    <t>USDINR,Put,87.18960339327694,26/09/2025,26/08/2025</t>
  </si>
  <si>
    <t>USDINR,Put,87.19220325622622,12/09/2025,08/08/2025</t>
  </si>
  <si>
    <t>USDINR,Put,87.21298984717382,01/10/2025,02/09/2025</t>
  </si>
  <si>
    <t>USDINR,Put,87.24129926642921,19/09/2025,18/08/2025</t>
  </si>
  <si>
    <t>USDINR,Put,87.2414365596534,29/09/2025,28/08/2025</t>
  </si>
  <si>
    <t>USDINR,Put,87.24859481807592,16/09/2025,12/08/2025</t>
  </si>
  <si>
    <t>USDINR,Put,87.25364550431206,08/10/2025,09/09/2025</t>
  </si>
  <si>
    <t>USDINR,Put,87.254237371424,18/09/2025,14/08/2025</t>
  </si>
  <si>
    <t>USDINR,Put,87.26115428269351,06/10/2025,04/09/2025</t>
  </si>
  <si>
    <t>USDINR,Put,87.26389180787409,25/09/2025,22/08/2025</t>
  </si>
  <si>
    <t>USDINR,Put,87.27022067973334,30/09/2025,29/08/2025</t>
  </si>
  <si>
    <t>USDINR,Put,87.27259285874369,09/10/2025,10/09/2025</t>
  </si>
  <si>
    <t>USDINR,Put,87.29112938636125,17/09/2025,13/08/2025</t>
  </si>
  <si>
    <t>USDINR,Put,87.29559354575667,11/09/2025,07/08/2025</t>
  </si>
  <si>
    <t>USDINR,Put,87.30896863908586,10/09/2025,06/08/2025</t>
  </si>
  <si>
    <t>USDINR,Put,87.32602218101256,15/09/2025,11/08/2025</t>
  </si>
  <si>
    <t>USDINR,Put,87.35031261145016,03/10/2025,03/09/2025</t>
  </si>
  <si>
    <t>USDINR,Put,87.36433026466733,26/09/2025,26/08/2025</t>
  </si>
  <si>
    <t>USDINR,Put,87.3786629882203,12/09/2025,08/08/2025</t>
  </si>
  <si>
    <t>USDINR,Put,87.38130279713695,01/10/2025,02/09/2025</t>
  </si>
  <si>
    <t>USDINR,Put,87.41110896721943,08/10/2025,09/09/2025</t>
  </si>
  <si>
    <t>USDINR,Put,87.41214292372972,19/09/2025,18/08/2025</t>
  </si>
  <si>
    <t>USDINR,Put,87.41400692393941,29/09/2025,28/08/2025</t>
  </si>
  <si>
    <t>USDINR,Put,87.4209519538946,09/10/2025,10/09/2025</t>
  </si>
  <si>
    <t>USDINR,Put,87.43316363166278,06/10/2025,04/09/2025</t>
  </si>
  <si>
    <t>USDINR,Put,87.43864744127292,18/09/2025,14/08/2025</t>
  </si>
  <si>
    <t>USDINR,Put,87.43874774274924,16/09/2025,12/08/2025</t>
  </si>
  <si>
    <t>USDINR,Put,87.44478739958754,30/09/2025,29/08/2025</t>
  </si>
  <si>
    <t>USDINR,Put,87.44635853826016,25/09/2025,22/08/2025</t>
  </si>
  <si>
    <t>USDINR,Put,87.47714691607786,17/09/2025,13/08/2025</t>
  </si>
  <si>
    <t>USDINR,Put,87.4910679099873,11/09/2025,07/08/2025</t>
  </si>
  <si>
    <t>USDINR,Put,87.50730042896114,10/09/2025,06/08/2025</t>
  </si>
  <si>
    <t>USDINR,Put,87.51216142895595,15/09/2025,11/08/2025</t>
  </si>
  <si>
    <t>USDINR,Put,87.52392432131981,03/10/2025,03/09/2025</t>
  </si>
  <si>
    <t>USDINR,Put,87.5390571360577,26/09/2025,26/08/2025</t>
  </si>
  <si>
    <t>USDINR,Put,87.54961574710008,01/10/2025,02/09/2025</t>
  </si>
  <si>
    <t>USDINR,Put,87.56512272021436,12/09/2025,08/08/2025</t>
  </si>
  <si>
    <t>USDINR,Put,87.56857243012682,08/10/2025,09/09/2025</t>
  </si>
  <si>
    <t>USDINR,Put,87.56931104904552,09/10/2025,10/09/2025</t>
  </si>
  <si>
    <t>USDINR,Put,87.58657728822543,29/09/2025,28/08/2025</t>
  </si>
  <si>
    <t>USDINR,Put,87.60517298063206,06/10/2025,04/09/2025</t>
  </si>
  <si>
    <t>USDINR,Put,87.61935411944174,30/09/2025,29/08/2025</t>
  </si>
  <si>
    <t>USDINR,Put,87.62890066742258,16/09/2025,12/08/2025</t>
  </si>
  <si>
    <t>USDINR,Put,87.66316444579446,17/09/2025,13/08/2025</t>
  </si>
  <si>
    <t>USDINR,Put,87.68654227421793,11/09/2025,07/08/2025</t>
  </si>
  <si>
    <t>USDINR,Put,87.69753603118946,03/10/2025,03/09/2025</t>
  </si>
  <si>
    <t>USDINR,Put,87.70563221883643,10/09/2025,06/08/2025</t>
  </si>
  <si>
    <t>USDINR,Put,87.71378400744808,26/09/2025,26/08/2025</t>
  </si>
  <si>
    <t>USDINR,Put,87.71767014419643,09/10/2025,10/09/2025</t>
  </si>
  <si>
    <t>USDINR,Put,87.7179286970632,01/10/2025,02/09/2025</t>
  </si>
  <si>
    <t>USDINR,Put,87.7260358930342,08/10/2025,09/09/2025</t>
  </si>
  <si>
    <t>USDINR,Put,87.77718232960135,06/10/2025,04/09/2025</t>
  </si>
  <si>
    <t>USDINR,Put,87.79392083929594,30/09/2025,29/08/2025</t>
  </si>
  <si>
    <t>USDINR,Put,87.86602923934734,09/10/2025,10/09/2025</t>
  </si>
  <si>
    <t>USDINR,Put,87.87114774105912,03/10/2025,03/09/2025</t>
  </si>
  <si>
    <t>USDINR,Put,87.88349935594158,08/10/2025,09/09/2025</t>
  </si>
  <si>
    <t>USDINR,Put,87.88624164702632,01/10/2025,02/09/2025</t>
  </si>
  <si>
    <t>USDINR,Put,87.94919167857063,06/10/2025,04/09/2025</t>
  </si>
  <si>
    <t>USDINR,Put,88.01438833449825,09/10/2025,10/09/2025</t>
  </si>
  <si>
    <t>USDINR,Put,88.04096281884895,08/10/2025,09/09/2025</t>
  </si>
  <si>
    <t>USDINR,Put,88.04475945092877,03/10/2025,03/09/2025</t>
  </si>
  <si>
    <t>USDINR,Put,88.05455459698946,01/10/2025,02/09/2025</t>
  </si>
  <si>
    <t>USDINR,Put,88.1212010275399,06/10/2025,04/09/2025</t>
  </si>
  <si>
    <t>USDINR,Put,88.16274742964917,09/10/2025,10/09/2025</t>
  </si>
  <si>
    <t>USDKRW,Call,1381.3414128856516,15/09/2025,13/08/2025</t>
  </si>
  <si>
    <t>USDKRW,Call,1382.457741031704,16/09/2025,14/08/2025</t>
  </si>
  <si>
    <t>USDKRW,Call,1382.9997982655213,17/09/2025,18/08/2025</t>
  </si>
  <si>
    <t>USDKRW,Call,1384.5592841674631,16/10/2025,10/09/2025</t>
  </si>
  <si>
    <t>USDKRW,Call,1384.6561754115814,15/10/2025,09/09/2025</t>
  </si>
  <si>
    <t>USDKRW,Call,1385.8537360030662,26/09/2025,28/08/2025</t>
  </si>
  <si>
    <t>USDKRW,Call,1386.2478260916823,11/09/2025,11/08/2025</t>
  </si>
  <si>
    <t>USDKRW,Call,1386.7259426646183,15/09/2025,13/08/2025</t>
  </si>
  <si>
    <t>USDKRW,Call,1387.6719324616158,16/09/2025,14/08/2025</t>
  </si>
  <si>
    <t>USDKRW,Call,1387.705985341983,29/09/2025,29/08/2025</t>
  </si>
  <si>
    <t>USDKRW,Call,1387.874087685996,17/09/2025,18/08/2025</t>
  </si>
  <si>
    <t>USDKRW,Call,1388.0424410085732,10/09/2025,08/08/2025</t>
  </si>
  <si>
    <t>USDKRW,Call,1388.1265655484783,12/09/2025,12/08/2025</t>
  </si>
  <si>
    <t>USDKRW,Call,1388.9016677847583,18/09/2025,19/08/2025</t>
  </si>
  <si>
    <t>USDKRW,Call,1389.0540682736867,10/10/2025,05/09/2025</t>
  </si>
  <si>
    <t>USDKRW,Call,1389.2163445916913,30/09/2025,02/09/2025</t>
  </si>
  <si>
    <t>USDKRW,Call,1389.2314043795668,14/10/2025,08/09/2025</t>
  </si>
  <si>
    <t>USDKRW,Call,1389.533541799178,16/10/2025,10/09/2025</t>
  </si>
  <si>
    <t>USDKRW,Call,1389.6909167415097,15/10/2025,09/09/2025</t>
  </si>
  <si>
    <t>USDKRW,Call,1390.5883124097973,26/09/2025,28/08/2025</t>
  </si>
  <si>
    <t>USDKRW,Call,1390.9462817098956,02/10/2025,04/09/2025</t>
  </si>
  <si>
    <t>USDKRW,Call,1391.554681196196,11/09/2025,11/08/2025</t>
  </si>
  <si>
    <t>USDKRW,Call,1391.590013901979,24/09/2025,26/08/2025</t>
  </si>
  <si>
    <t>USDKRW,Call,1391.6112594908373,01/10/2025,03/09/2025</t>
  </si>
  <si>
    <t>USDKRW,Call,1392.1104724435847,15/09/2025,13/08/2025</t>
  </si>
  <si>
    <t>USDKRW,Call,1392.3521561137043,23/09/2025,22/08/2025</t>
  </si>
  <si>
    <t>USDKRW,Call,1392.480409036786,29/09/2025,29/08/2025</t>
  </si>
  <si>
    <t>USDKRW,Call,1392.7483771064708,17/09/2025,18/08/2025</t>
  </si>
  <si>
    <t>USDKRW,Call,1392.8861238915274,16/09/2025,14/08/2025</t>
  </si>
  <si>
    <t>USDKRW,Call,1393.4797710011696,12/09/2025,12/08/2025</t>
  </si>
  <si>
    <t>USDKRW,Call,1393.5342121087838,10/09/2025,08/08/2025</t>
  </si>
  <si>
    <t>USDKRW,Call,1393.7994179180248,30/09/2025,02/09/2025</t>
  </si>
  <si>
    <t>USDKRW,Call,1393.9613932659038,18/09/2025,19/08/2025</t>
  </si>
  <si>
    <t>USDKRW,Call,1394.0572500556186,25/09/2025,27/08/2025</t>
  </si>
  <si>
    <t>USDKRW,Call,1394.2043938962224,10/10/2025,05/09/2025</t>
  </si>
  <si>
    <t>USDKRW,Call,1394.3459734348137,14/10/2025,08/09/2025</t>
  </si>
  <si>
    <t>USDKRW,Call,1394.5077994308926,16/10/2025,10/09/2025</t>
  </si>
  <si>
    <t>USDKRW,Call,1394.725658071438,15/10/2025,09/09/2025</t>
  </si>
  <si>
    <t>USDKRW,Call,1395.3228888165281,26/09/2025,28/08/2025</t>
  </si>
  <si>
    <t>USDKRW,Call,1395.536153890272,02/10/2025,04/09/2025</t>
  </si>
  <si>
    <t>USDKRW,Call,1396.1408336062284,01/10/2025,03/09/2025</t>
  </si>
  <si>
    <t>USDKRW,Call,1396.1568101651633,22/09/2025,21/08/2025</t>
  </si>
  <si>
    <t>USDKRW,Call,1396.3681858855186,24/09/2025,26/08/2025</t>
  </si>
  <si>
    <t>USDKRW,Call,1396.6590520219481,19/09/2025,20/08/2025</t>
  </si>
  <si>
    <t>USDKRW,Call,1396.8615363007095,11/09/2025,11/08/2025</t>
  </si>
  <si>
    <t>USDKRW,Call,1397.1915417942362,23/09/2025,22/08/2025</t>
  </si>
  <si>
    <t>USDKRW,Call,1397.254832731589,29/09/2025,29/08/2025</t>
  </si>
  <si>
    <t>USDKRW,Call,1397.4950022225512,15/09/2025,13/08/2025</t>
  </si>
  <si>
    <t>USDKRW,Call,1397.6226665269455,17/09/2025,18/08/2025</t>
  </si>
  <si>
    <t>USDKRW,Call,1398.1003153214392,16/09/2025,14/08/2025</t>
  </si>
  <si>
    <t>USDKRW,Call,1398.3824912443583,30/09/2025,02/09/2025</t>
  </si>
  <si>
    <t>USDKRW,Call,1398.738896479414,25/09/2025,27/08/2025</t>
  </si>
  <si>
    <t>USDKRW,Call,1398.8329764538607,12/09/2025,12/08/2025</t>
  </si>
  <si>
    <t>USDKRW,Call,1399.0211187470493,18/09/2025,19/08/2025</t>
  </si>
  <si>
    <t>USDKRW,Call,1399.0259832089946,10/09/2025,08/08/2025</t>
  </si>
  <si>
    <t>USDKRW,Call,1399.354719518758,10/10/2025,05/09/2025</t>
  </si>
  <si>
    <t>USDKRW,Call,1399.4605424900603,14/10/2025,08/09/2025</t>
  </si>
  <si>
    <t>USDKRW,Call,1399.4820570626075,16/10/2025,10/09/2025</t>
  </si>
  <si>
    <t>USDKRW,Call,1399.7603994013662,15/10/2025,09/09/2025</t>
  </si>
  <si>
    <t>USDKRW,Call,1400.0574652232592,26/09/2025,28/08/2025</t>
  </si>
  <si>
    <t>USDKRW,Call,1400.1260260706488,02/10/2025,04/09/2025</t>
  </si>
  <si>
    <t>USDKRW,Call,1400.6704077216198,01/10/2025,03/09/2025</t>
  </si>
  <si>
    <t>USDKRW,Call,1401.1406469599917,22/09/2025,21/08/2025</t>
  </si>
  <si>
    <t>USDKRW,Call,1401.1463578690582,24/09/2025,26/08/2025</t>
  </si>
  <si>
    <t>USDKRW,Call,1401.6710239316035,19/09/2025,20/08/2025</t>
  </si>
  <si>
    <t>USDKRW,Call,1402.029256426392,29/09/2025,29/08/2025</t>
  </si>
  <si>
    <t>USDKRW,Call,1402.0309274747683,23/09/2025,22/08/2025</t>
  </si>
  <si>
    <t>USDKRW,Call,1402.1683914052232,11/09/2025,11/08/2025</t>
  </si>
  <si>
    <t>USDKRW,Call,1402.4969559474202,17/09/2025,18/08/2025</t>
  </si>
  <si>
    <t>USDKRW,Call,1402.8795320015176,15/09/2025,13/08/2025</t>
  </si>
  <si>
    <t>USDKRW,Call,1402.9655645706916,30/09/2025,02/09/2025</t>
  </si>
  <si>
    <t>USDKRW,Call,1403.314506751351,16/09/2025,14/08/2025</t>
  </si>
  <si>
    <t>USDKRW,Call,1403.4205429032093,25/09/2025,27/08/2025</t>
  </si>
  <si>
    <t>USDKRW,Call,1404.0808442281948,18/09/2025,19/08/2025</t>
  </si>
  <si>
    <t>USDKRW,Call,1404.186181906552,12/09/2025,12/08/2025</t>
  </si>
  <si>
    <t>USDKRW,Call,1404.4563146943224,16/10/2025,10/09/2025</t>
  </si>
  <si>
    <t>USDKRW,Call,1404.5050451412937,10/10/2025,05/09/2025</t>
  </si>
  <si>
    <t>USDKRW,Call,1404.5177543092052,10/09/2025,08/08/2025</t>
  </si>
  <si>
    <t>USDKRW,Call,1404.5751115453072,14/10/2025,08/09/2025</t>
  </si>
  <si>
    <t>USDKRW,Call,1404.7158982510255,02/10/2025,04/09/2025</t>
  </si>
  <si>
    <t>USDKRW,Call,1404.79204162999,26/09/2025,28/08/2025</t>
  </si>
  <si>
    <t>USDKRW,Call,1404.7951407312942,15/10/2025,09/09/2025</t>
  </si>
  <si>
    <t>USDKRW,Call,1405.1999818370111,01/10/2025,03/09/2025</t>
  </si>
  <si>
    <t>USDKRW,Call,1405.9245298525977,24/09/2025,26/08/2025</t>
  </si>
  <si>
    <t>USDKRW,Call,1406.12448375482,22/09/2025,21/08/2025</t>
  </si>
  <si>
    <t>USDKRW,Call,1406.6829958412586,19/09/2025,20/08/2025</t>
  </si>
  <si>
    <t>USDKRW,Call,1406.8036801211952,29/09/2025,29/08/2025</t>
  </si>
  <si>
    <t>USDKRW,Call,1406.8703131553002,23/09/2025,22/08/2025</t>
  </si>
  <si>
    <t>USDKRW,Call,1407.371245367895,17/09/2025,18/08/2025</t>
  </si>
  <si>
    <t>USDKRW,Call,1407.4752465097367,11/09/2025,11/08/2025</t>
  </si>
  <si>
    <t>USDKRW,Call,1407.548637897025,30/09/2025,02/09/2025</t>
  </si>
  <si>
    <t>USDKRW,Call,1408.1021893270047,25/09/2025,27/08/2025</t>
  </si>
  <si>
    <t>USDKRW,Call,1408.2640617804843,15/09/2025,13/08/2025</t>
  </si>
  <si>
    <t>USDKRW,Call,1408.5286981812628,16/09/2025,14/08/2025</t>
  </si>
  <si>
    <t>USDKRW,Call,1409.14056970934,18/09/2025,19/08/2025</t>
  </si>
  <si>
    <t>USDKRW,Call,1409.3057704314022,02/10/2025,04/09/2025</t>
  </si>
  <si>
    <t>USDKRW,Call,1409.4305723260372,16/10/2025,10/09/2025</t>
  </si>
  <si>
    <t>USDKRW,Call,1409.5266180367212,26/09/2025,28/08/2025</t>
  </si>
  <si>
    <t>USDKRW,Call,1409.5393873592432,12/09/2025,12/08/2025</t>
  </si>
  <si>
    <t>USDKRW,Call,1409.6553707638293,10/10/2025,05/09/2025</t>
  </si>
  <si>
    <t>USDKRW,Call,1409.6896806005539,14/10/2025,08/09/2025</t>
  </si>
  <si>
    <t>USDKRW,Call,1409.7295559524025,01/10/2025,03/09/2025</t>
  </si>
  <si>
    <t>USDKRW,Call,1409.8298820612224,15/10/2025,09/09/2025</t>
  </si>
  <si>
    <t>USDKRW,Call,1410.0095254094158,10/09/2025,08/08/2025</t>
  </si>
  <si>
    <t>USDKRW,Call,1410.7027018361373,24/09/2025,26/08/2025</t>
  </si>
  <si>
    <t>USDKRW,Call,1411.1083205496484,22/09/2025,21/08/2025</t>
  </si>
  <si>
    <t>USDKRW,Call,1411.5781038159982,29/09/2025,29/08/2025</t>
  </si>
  <si>
    <t>USDKRW,Call,1411.694967750914,19/09/2025,20/08/2025</t>
  </si>
  <si>
    <t>USDKRW,Call,1411.7096988358321,23/09/2025,22/08/2025</t>
  </si>
  <si>
    <t>USDKRW,Call,1412.1317112233585,30/09/2025,02/09/2025</t>
  </si>
  <si>
    <t>USDKRW,Call,1412.2455347883697,17/09/2025,18/08/2025</t>
  </si>
  <si>
    <t>USDKRW,Call,1412.7821016142505,11/09/2025,11/08/2025</t>
  </si>
  <si>
    <t>USDKRW,Call,1412.7838357507999,25/09/2025,27/08/2025</t>
  </si>
  <si>
    <t>USDKRW,Call,1413.6485915594508,15/09/2025,13/08/2025</t>
  </si>
  <si>
    <t>USDKRW,Call,1413.7428896111744,16/09/2025,14/08/2025</t>
  </si>
  <si>
    <t>USDKRW,Call,1413.8956426117786,02/10/2025,04/09/2025</t>
  </si>
  <si>
    <t>USDKRW,Call,1414.2002951904856,18/09/2025,19/08/2025</t>
  </si>
  <si>
    <t>USDKRW,Call,1414.2591300677936,01/10/2025,03/09/2025</t>
  </si>
  <si>
    <t>USDKRW,Call,1414.261194443452,26/09/2025,28/08/2025</t>
  </si>
  <si>
    <t>USDKRW,Call,1414.4048299577519,16/10/2025,10/09/2025</t>
  </si>
  <si>
    <t>USDKRW,Call,1414.8042496558007,14/10/2025,08/09/2025</t>
  </si>
  <si>
    <t>USDKRW,Call,1414.805696386365,10/10/2025,05/09/2025</t>
  </si>
  <si>
    <t>USDKRW,Call,1414.8646233911506,15/10/2025,09/09/2025</t>
  </si>
  <si>
    <t>USDKRW,Call,1414.8925928119345,12/09/2025,12/08/2025</t>
  </si>
  <si>
    <t>USDKRW,Call,1415.480873819677,24/09/2025,26/08/2025</t>
  </si>
  <si>
    <t>USDKRW,Call,1415.5012965096264,10/09/2025,08/08/2025</t>
  </si>
  <si>
    <t>USDKRW,Call,1416.0921573444766,22/09/2025,21/08/2025</t>
  </si>
  <si>
    <t>USDKRW,Call,1416.352527510801,29/09/2025,29/08/2025</t>
  </si>
  <si>
    <t>USDKRW,Call,1416.549084516364,23/09/2025,22/08/2025</t>
  </si>
  <si>
    <t>USDKRW,Call,1416.7069396605693,19/09/2025,20/08/2025</t>
  </si>
  <si>
    <t>USDKRW,Call,1416.714784549692,30/09/2025,02/09/2025</t>
  </si>
  <si>
    <t>USDKRW,Call,1417.1198242088444,17/09/2025,18/08/2025</t>
  </si>
  <si>
    <t>USDKRW,Call,1417.465482174595,25/09/2025,27/08/2025</t>
  </si>
  <si>
    <t>USDKRW,Call,1418.088956718764,11/09/2025,11/08/2025</t>
  </si>
  <si>
    <t>USDKRW,Call,1418.4855147921553,02/10/2025,04/09/2025</t>
  </si>
  <si>
    <t>USDKRW,Call,1418.788704183185,01/10/2025,03/09/2025</t>
  </si>
  <si>
    <t>USDKRW,Call,1418.9570810410862,16/09/2025,14/08/2025</t>
  </si>
  <si>
    <t>USDKRW,Call,1418.9957708501831,26/09/2025,28/08/2025</t>
  </si>
  <si>
    <t>USDKRW,Call,1419.0331213384172,15/09/2025,13/08/2025</t>
  </si>
  <si>
    <t>USDKRW,Call,1419.260020671631,18/09/2025,19/08/2025</t>
  </si>
  <si>
    <t>USDKRW,Call,1419.3790875894667,16/10/2025,10/09/2025</t>
  </si>
  <si>
    <t>USDKRW,Call,1419.8993647210789,15/10/2025,09/09/2025</t>
  </si>
  <si>
    <t>USDKRW,Call,1419.9188187110474,14/10/2025,08/09/2025</t>
  </si>
  <si>
    <t>USDKRW,Call,1419.9560220089006,10/10/2025,05/09/2025</t>
  </si>
  <si>
    <t>USDKRW,Call,1420.2457982646256,12/09/2025,12/08/2025</t>
  </si>
  <si>
    <t>USDKRW,Call,1420.2590458032166,24/09/2025,26/08/2025</t>
  </si>
  <si>
    <t>USDKRW,Call,1420.9930676098372,10/09/2025,08/08/2025</t>
  </si>
  <si>
    <t>USDKRW,Call,1421.075994139305,22/09/2025,21/08/2025</t>
  </si>
  <si>
    <t>USDKRW,Call,1421.1269512056042,29/09/2025,29/08/2025</t>
  </si>
  <si>
    <t>USDKRW,Call,1421.2978578760253,30/09/2025,02/09/2025</t>
  </si>
  <si>
    <t>USDKRW,Call,1421.3884701968962,23/09/2025,22/08/2025</t>
  </si>
  <si>
    <t>USDKRW,Call,1421.7189115702247,19/09/2025,20/08/2025</t>
  </si>
  <si>
    <t>USDKRW,Call,1422.1471285983905,25/09/2025,27/08/2025</t>
  </si>
  <si>
    <t>USDKRW,Call,1423.075386972532,02/10/2025,04/09/2025</t>
  </si>
  <si>
    <t>USDKRW,Call,1423.3182782985764,01/10/2025,03/09/2025</t>
  </si>
  <si>
    <t>USDKRW,Call,1423.3958118232777,11/09/2025,11/08/2025</t>
  </si>
  <si>
    <t>USDKRW,Call,1424.3197461527766,18/09/2025,19/08/2025</t>
  </si>
  <si>
    <t>USDKRW,Call,1425.0333877662943,14/10/2025,08/09/2025</t>
  </si>
  <si>
    <t>USDKRW,Call,1425.0372177867562,24/09/2025,26/08/2025</t>
  </si>
  <si>
    <t>USDKRW,Call,1425.1063476314364,10/10/2025,05/09/2025</t>
  </si>
  <si>
    <t>USDKRW,Call,1425.599003717317,12/09/2025,12/08/2025</t>
  </si>
  <si>
    <t>USDKRW,Call,1426.0598309341333,22/09/2025,21/08/2025</t>
  </si>
  <si>
    <t>USDKRW,Call,1426.227855877428,23/09/2025,22/08/2025</t>
  </si>
  <si>
    <t>USDKRW,Call,1426.4848387100478,10/09/2025,08/08/2025</t>
  </si>
  <si>
    <t>USDKRW,Call,1426.7308834798798,19/09/2025,20/08/2025</t>
  </si>
  <si>
    <t>USDKRW,Call,1426.8287750221857,25/09/2025,27/08/2025</t>
  </si>
  <si>
    <t>USDKRW,Call,1431.0436677289617,22/09/2025,21/08/2025</t>
  </si>
  <si>
    <t>USDKRW,Call,1431.7428553895352,19/09/2025,20/08/2025</t>
  </si>
  <si>
    <t>USDKRW,Put,1343.6497044328862,15/09/2025,13/08/2025</t>
  </si>
  <si>
    <t>USDKRW,Put,1345.9584010223218,16/09/2025,14/08/2025</t>
  </si>
  <si>
    <t>USDKRW,Put,1348.8797723221983,17/09/2025,18/08/2025</t>
  </si>
  <si>
    <t>USDKRW,Put,1349.0342342118527,15/09/2025,13/08/2025</t>
  </si>
  <si>
    <t>USDKRW,Put,1349.099840360087,11/09/2025,11/08/2025</t>
  </si>
  <si>
    <t>USDKRW,Put,1349.412986102084,15/10/2025,09/09/2025</t>
  </si>
  <si>
    <t>USDKRW,Put,1349.6000433070985,10/09/2025,08/08/2025</t>
  </si>
  <si>
    <t>USDKRW,Put,1349.7394807454596,16/10/2025,10/09/2025</t>
  </si>
  <si>
    <t>USDKRW,Put,1350.6541273796397,12/09/2025,12/08/2025</t>
  </si>
  <si>
    <t>USDKRW,Put,1351.1725924522336,16/09/2025,14/08/2025</t>
  </si>
  <si>
    <t>USDKRW,Put,1352.7117011559492,26/09/2025,28/08/2025</t>
  </si>
  <si>
    <t>USDKRW,Put,1353.001788915937,10/10/2025,05/09/2025</t>
  </si>
  <si>
    <t>USDKRW,Put,1353.4294209928394,14/10/2025,08/09/2025</t>
  </si>
  <si>
    <t>USDKRW,Put,1353.48358941674,18/09/2025,19/08/2025</t>
  </si>
  <si>
    <t>USDKRW,Put,1353.754061742673,17/09/2025,18/08/2025</t>
  </si>
  <si>
    <t>USDKRW,Put,1354.2850194783618,29/09/2025,29/08/2025</t>
  </si>
  <si>
    <t>USDKRW,Put,1354.4066954646007,11/09/2025,11/08/2025</t>
  </si>
  <si>
    <t>USDKRW,Put,1354.4187639908191,15/09/2025,13/08/2025</t>
  </si>
  <si>
    <t>USDKRW,Put,1354.4477274320122,15/10/2025,09/09/2025</t>
  </si>
  <si>
    <t>USDKRW,Put,1354.7137383771744,16/10/2025,10/09/2025</t>
  </si>
  <si>
    <t>USDKRW,Put,1355.0918144073091,10/09/2025,08/08/2025</t>
  </si>
  <si>
    <t>USDKRW,Put,1356.007332832331,12/09/2025,12/08/2025</t>
  </si>
  <si>
    <t>USDKRW,Put,1356.3867838821452,16/09/2025,14/08/2025</t>
  </si>
  <si>
    <t>USDKRW,Put,1357.1348313073574,30/09/2025,02/09/2025</t>
  </si>
  <si>
    <t>USDKRW,Put,1357.4462775626803,26/09/2025,28/08/2025</t>
  </si>
  <si>
    <t>USDKRW,Put,1358.1428100172018,24/09/2025,26/08/2025</t>
  </si>
  <si>
    <t>USDKRW,Put,1358.1521145384727,10/10/2025,05/09/2025</t>
  </si>
  <si>
    <t>USDKRW,Put,1358.4764563499805,23/09/2025,22/08/2025</t>
  </si>
  <si>
    <t>USDKRW,Put,1358.5433148978855,18/09/2025,19/08/2025</t>
  </si>
  <si>
    <t>USDKRW,Put,1358.5439900480862,14/10/2025,08/09/2025</t>
  </si>
  <si>
    <t>USDKRW,Put,1358.6283511631477,17/09/2025,18/08/2025</t>
  </si>
  <si>
    <t>USDKRW,Put,1358.817176447259,02/10/2025,04/09/2025</t>
  </si>
  <si>
    <t>USDKRW,Put,1359.059443173165,29/09/2025,29/08/2025</t>
  </si>
  <si>
    <t>USDKRW,Put,1359.4824687619405,15/10/2025,09/09/2025</t>
  </si>
  <si>
    <t>USDKRW,Put,1359.687996008889,16/10/2025,10/09/2025</t>
  </si>
  <si>
    <t>USDKRW,Put,1359.7135505691142,11/09/2025,11/08/2025</t>
  </si>
  <si>
    <t>USDKRW,Put,1359.8032937697858,15/09/2025,13/08/2025</t>
  </si>
  <si>
    <t>USDKRW,Put,1359.904240683098,01/10/2025,03/09/2025</t>
  </si>
  <si>
    <t>USDKRW,Put,1360.58358550752,10/09/2025,08/08/2025</t>
  </si>
  <si>
    <t>USDKRW,Put,1361.2699526013648,22/09/2025,21/08/2025</t>
  </si>
  <si>
    <t>USDKRW,Put,1361.2857250890518,25/09/2025,27/08/2025</t>
  </si>
  <si>
    <t>USDKRW,Put,1361.3605382850221,12/09/2025,12/08/2025</t>
  </si>
  <si>
    <t>USDKRW,Put,1361.575248654361,19/09/2025,20/08/2025</t>
  </si>
  <si>
    <t>USDKRW,Put,1361.600975312057,16/09/2025,14/08/2025</t>
  </si>
  <si>
    <t>USDKRW,Put,1361.717904633691,30/09/2025,02/09/2025</t>
  </si>
  <si>
    <t>USDKRW,Put,1362.1808539694111,26/09/2025,28/08/2025</t>
  </si>
  <si>
    <t>USDKRW,Put,1362.9209820007413,24/09/2025,26/08/2025</t>
  </si>
  <si>
    <t>USDKRW,Put,1363.3024401610082,10/10/2025,05/09/2025</t>
  </si>
  <si>
    <t>USDKRW,Put,1363.3158420305124,23/09/2025,22/08/2025</t>
  </si>
  <si>
    <t>USDKRW,Put,1363.4070486276357,02/10/2025,04/09/2025</t>
  </si>
  <si>
    <t>USDKRW,Put,1363.5026405836225,17/09/2025,18/08/2025</t>
  </si>
  <si>
    <t>USDKRW,Put,1363.603040379031,18/09/2025,19/08/2025</t>
  </si>
  <si>
    <t>USDKRW,Put,1363.658559103333,14/10/2025,08/09/2025</t>
  </si>
  <si>
    <t>USDKRW,Put,1363.8338668679678,29/09/2025,29/08/2025</t>
  </si>
  <si>
    <t>USDKRW,Put,1364.4338147984893,01/10/2025,03/09/2025</t>
  </si>
  <si>
    <t>USDKRW,Put,1364.5172100918687,15/10/2025,09/09/2025</t>
  </si>
  <si>
    <t>USDKRW,Put,1364.662253640604,16/10/2025,10/09/2025</t>
  </si>
  <si>
    <t>USDKRW,Put,1365.020405673628,11/09/2025,11/08/2025</t>
  </si>
  <si>
    <t>USDKRW,Put,1365.1878235487522,15/09/2025,13/08/2025</t>
  </si>
  <si>
    <t>USDKRW,Put,1365.967371512847,25/09/2025,27/08/2025</t>
  </si>
  <si>
    <t>USDKRW,Put,1366.0753566077306,10/09/2025,08/08/2025</t>
  </si>
  <si>
    <t>USDKRW,Put,1366.2537893961933,22/09/2025,21/08/2025</t>
  </si>
  <si>
    <t>USDKRW,Put,1366.3009779600243,30/09/2025,02/09/2025</t>
  </si>
  <si>
    <t>USDKRW,Put,1366.5872205640164,19/09/2025,20/08/2025</t>
  </si>
  <si>
    <t>USDKRW,Put,1366.7137437377135,12/09/2025,12/08/2025</t>
  </si>
  <si>
    <t>USDKRW,Put,1366.8151667419688,16/09/2025,14/08/2025</t>
  </si>
  <si>
    <t>USDKRW,Put,1366.9154303761422,26/09/2025,28/08/2025</t>
  </si>
  <si>
    <t>USDKRW,Put,1367.6991539842809,24/09/2025,26/08/2025</t>
  </si>
  <si>
    <t>USDKRW,Put,1367.9969208080124,02/10/2025,04/09/2025</t>
  </si>
  <si>
    <t>USDKRW,Put,1368.1552277110445,23/09/2025,22/08/2025</t>
  </si>
  <si>
    <t>USDKRW,Put,1368.3769300040972,17/09/2025,18/08/2025</t>
  </si>
  <si>
    <t>USDKRW,Put,1368.452765783544,10/10/2025,05/09/2025</t>
  </si>
  <si>
    <t>USDKRW,Put,1368.608290562771,29/09/2025,29/08/2025</t>
  </si>
  <si>
    <t>USDKRW,Put,1368.6627658601765,18/09/2025,19/08/2025</t>
  </si>
  <si>
    <t>USDKRW,Put,1368.7731281585798,14/10/2025,08/09/2025</t>
  </si>
  <si>
    <t>USDKRW,Put,1368.9633889138806,01/10/2025,03/09/2025</t>
  </si>
  <si>
    <t>USDKRW,Put,1369.5519514217967,15/10/2025,09/09/2025</t>
  </si>
  <si>
    <t>USDKRW,Put,1369.6365112723188,16/10/2025,10/09/2025</t>
  </si>
  <si>
    <t>USDKRW,Put,1370.3272607781414,11/09/2025,11/08/2025</t>
  </si>
  <si>
    <t>USDKRW,Put,1370.5723533277187,15/09/2025,13/08/2025</t>
  </si>
  <si>
    <t>USDKRW,Put,1370.6490179366424,25/09/2025,27/08/2025</t>
  </si>
  <si>
    <t>USDKRW,Put,1370.8840512863576,30/09/2025,02/09/2025</t>
  </si>
  <si>
    <t>USDKRW,Put,1371.2376261910215,22/09/2025,21/08/2025</t>
  </si>
  <si>
    <t>USDKRW,Put,1371.5671277079412,10/09/2025,08/08/2025</t>
  </si>
  <si>
    <t>USDKRW,Put,1371.5991924736716,19/09/2025,20/08/2025</t>
  </si>
  <si>
    <t>USDKRW,Put,1371.650006782873,26/09/2025,28/08/2025</t>
  </si>
  <si>
    <t>USDKRW,Put,1372.0293581718806,16/09/2025,14/08/2025</t>
  </si>
  <si>
    <t>USDKRW,Put,1372.0669491904046,12/09/2025,12/08/2025</t>
  </si>
  <si>
    <t>USDKRW,Put,1372.4773259678207,24/09/2025,26/08/2025</t>
  </si>
  <si>
    <t>USDKRW,Put,1372.5867929883889,02/10/2025,04/09/2025</t>
  </si>
  <si>
    <t>USDKRW,Put,1372.9946133915764,23/09/2025,22/08/2025</t>
  </si>
  <si>
    <t>USDKRW,Put,1373.251219424572,17/09/2025,18/08/2025</t>
  </si>
  <si>
    <t>USDKRW,Put,1373.382714257574,29/09/2025,29/08/2025</t>
  </si>
  <si>
    <t>USDKRW,Put,1373.4929630292718,01/10/2025,03/09/2025</t>
  </si>
  <si>
    <t>USDKRW,Put,1373.6030914060796,10/10/2025,05/09/2025</t>
  </si>
  <si>
    <t>USDKRW,Put,1373.7224913413218,18/09/2025,19/08/2025</t>
  </si>
  <si>
    <t>USDKRW,Put,1373.8876972138264,14/10/2025,08/09/2025</t>
  </si>
  <si>
    <t>USDKRW,Put,1374.586692751725,15/10/2025,09/09/2025</t>
  </si>
  <si>
    <t>USDKRW,Put,1374.6107689040336,16/10/2025,10/09/2025</t>
  </si>
  <si>
    <t>USDKRW,Put,1375.3306643604376,25/09/2025,27/08/2025</t>
  </si>
  <si>
    <t>USDKRW,Put,1375.4671246126911,30/09/2025,02/09/2025</t>
  </si>
  <si>
    <t>USDKRW,Put,1375.6341158826551,11/09/2025,11/08/2025</t>
  </si>
  <si>
    <t>USDKRW,Put,1375.9568831066852,15/09/2025,13/08/2025</t>
  </si>
  <si>
    <t>USDKRW,Put,1376.22146298585,22/09/2025,21/08/2025</t>
  </si>
  <si>
    <t>USDKRW,Put,1376.3845831896042,26/09/2025,28/08/2025</t>
  </si>
  <si>
    <t>USDKRW,Put,1376.611164383327,19/09/2025,20/08/2025</t>
  </si>
  <si>
    <t>USDKRW,Put,1377.0588988081518,10/09/2025,08/08/2025</t>
  </si>
  <si>
    <t>USDKRW,Put,1377.1766651687656,02/10/2025,04/09/2025</t>
  </si>
  <si>
    <t>USDKRW,Put,1377.2435496017922,16/09/2025,14/08/2025</t>
  </si>
  <si>
    <t>USDKRW,Put,1377.2554979513602,24/09/2025,26/08/2025</t>
  </si>
  <si>
    <t>USDKRW,Put,1377.4201546430959,12/09/2025,12/08/2025</t>
  </si>
  <si>
    <t>USDKRW,Put,1377.8339990721083,23/09/2025,22/08/2025</t>
  </si>
  <si>
    <t>USDKRW,Put,1378.0225371446631,01/10/2025,03/09/2025</t>
  </si>
  <si>
    <t>USDKRW,Put,1378.1255088450466,17/09/2025,18/08/2025</t>
  </si>
  <si>
    <t>USDKRW,Put,1378.157137952377,29/09/2025,29/08/2025</t>
  </si>
  <si>
    <t>USDKRW,Put,1378.7534170286153,10/10/2025,05/09/2025</t>
  </si>
  <si>
    <t>USDKRW,Put,1378.7822168224673,18/09/2025,19/08/2025</t>
  </si>
  <si>
    <t>USDKRW,Put,1379.0022662690733,14/10/2025,08/09/2025</t>
  </si>
  <si>
    <t>USDKRW,Put,1379.5850265357483,16/10/2025,10/09/2025</t>
  </si>
  <si>
    <t>USDKRW,Put,1379.6214340816532,15/10/2025,09/09/2025</t>
  </si>
  <si>
    <t>USDKRW,Put,1380.0123107842328,25/09/2025,27/08/2025</t>
  </si>
  <si>
    <t>USDKRW,Put,1380.0501979390247,30/09/2025,02/09/2025</t>
  </si>
  <si>
    <t>USDKRW,Put,1380.9409709871686,11/09/2025,11/08/2025</t>
  </si>
  <si>
    <t>USDKRW,Put,1381.119159596335,26/09/2025,28/08/2025</t>
  </si>
  <si>
    <t>USDKRW,Put,1381.2052997806782,22/09/2025,21/08/2025</t>
  </si>
  <si>
    <t>USDKRW,Put,1381.6231362929823,19/09/2025,20/08/2025</t>
  </si>
  <si>
    <t>USDKRW,Put,1381.7665373491423,02/10/2025,04/09/2025</t>
  </si>
  <si>
    <t>USDKRW,Put,1382.0336699348998,24/09/2025,26/08/2025</t>
  </si>
  <si>
    <t>USDKRW,Put,1382.5506699083626,10/09/2025,08/08/2025</t>
  </si>
  <si>
    <t>USDKRW,Put,1382.5521112600545,01/10/2025,03/09/2025</t>
  </si>
  <si>
    <t>USDKRW,Put,1382.6733847526402,23/09/2025,22/08/2025</t>
  </si>
  <si>
    <t>USDKRW,Put,1382.773360095787,12/09/2025,12/08/2025</t>
  </si>
  <si>
    <t>USDKRW,Put,1382.93156164718,29/09/2025,29/08/2025</t>
  </si>
  <si>
    <t>USDKRW,Put,1383.8419423036128,18/09/2025,19/08/2025</t>
  </si>
  <si>
    <t>USDKRW,Put,1383.9037426511509,10/10/2025,05/09/2025</t>
  </si>
  <si>
    <t>USDKRW,Put,1384.11683532432,14/10/2025,08/09/2025</t>
  </si>
  <si>
    <t>USDKRW,Put,1384.633271265358,30/09/2025,02/09/2025</t>
  </si>
  <si>
    <t>USDKRW,Put,1384.6939572080282,25/09/2025,27/08/2025</t>
  </si>
  <si>
    <t>USDKRW,Put,1386.1891365755066,22/09/2025,21/08/2025</t>
  </si>
  <si>
    <t>USDKRW,Put,1386.356409529519,02/10/2025,04/09/2025</t>
  </si>
  <si>
    <t>USDKRW,Put,1386.6351082026376,19/09/2025,20/08/2025</t>
  </si>
  <si>
    <t>USDKRW,Put,1386.8118419184393,24/09/2025,26/08/2025</t>
  </si>
  <si>
    <t>USDKRW,Put,1387.0816853754459,01/10/2025,03/09/2025</t>
  </si>
  <si>
    <t>USDKRW,Put,1387.5127704331724,23/09/2025,22/08/2025</t>
  </si>
  <si>
    <t>USDKRW,Put,1389.3756036318234,25/09/2025,27/08/2025</t>
  </si>
  <si>
    <t>USDKRW,Put,1391.1729733703348,22/09/2025,21/08/2025</t>
  </si>
  <si>
    <t>USDKRW,Put,1391.6470801122928,19/09/2025,20/08/2025</t>
  </si>
  <si>
    <t>USDSGD,Call,1.2769934111069023,15/09/2025,14/08/2025</t>
  </si>
  <si>
    <t>USDSGD,Call,1.278673366776844,07/10/2025,09/09/2025</t>
  </si>
  <si>
    <t>USDSGD,Call,1.2790421023368017,17/09/2025,18/08/2025</t>
  </si>
  <si>
    <t>USDSGD,Call,1.2794538933698214,12/09/2025,13/08/2025</t>
  </si>
  <si>
    <t>USDSGD,Call,1.2795037601117933,15/09/2025,14/08/2025</t>
  </si>
  <si>
    <t>USDSGD,Call,1.280529782628001,08/10/2025,10/09/2025</t>
  </si>
  <si>
    <t>USDSGD,Call,1.2805969540204258,29/09/2025,29/08/2025</t>
  </si>
  <si>
    <t>USDSGD,Call,1.2806719369841262,16/09/2025,15/08/2025</t>
  </si>
  <si>
    <t>USDSGD,Call,1.2809635632863055,10/09/2025,11/08/2025</t>
  </si>
  <si>
    <t>USDSGD,Call,1.2809760264215542,07/10/2025,09/09/2025</t>
  </si>
  <si>
    <t>USDSGD,Call,1.281202829620293,18/09/2025,19/08/2025</t>
  </si>
  <si>
    <t>USDSGD,Call,1.2815327828037195,17/09/2025,18/08/2025</t>
  </si>
  <si>
    <t>USDSGD,Call,1.2818338039931658,24/09/2025,26/08/2025</t>
  </si>
  <si>
    <t>USDSGD,Call,1.2820141091166843,15/09/2025,14/08/2025</t>
  </si>
  <si>
    <t>USDSGD,Call,1.282018923268934,12/09/2025,13/08/2025</t>
  </si>
  <si>
    <t>USDSGD,Call,1.2821518962047667,06/10/2025,08/09/2025</t>
  </si>
  <si>
    <t>USDSGD,Call,1.282623422584459,19/09/2025,20/08/2025</t>
  </si>
  <si>
    <t>USDSGD,Call,1.2826906690321254,30/09/2025,02/09/2025</t>
  </si>
  <si>
    <t>USDSGD,Call,1.2828083989227779,08/10/2025,10/09/2025</t>
  </si>
  <si>
    <t>USDSGD,Call,1.283117607119994,29/09/2025,29/08/2025</t>
  </si>
  <si>
    <t>USDSGD,Call,1.2831957265946485,22/09/2025,21/08/2025</t>
  </si>
  <si>
    <t>USDSGD,Call,1.283221434725112,16/09/2025,15/08/2025</t>
  </si>
  <si>
    <t>USDSGD,Call,1.2832786860662644,07/10/2025,09/09/2025</t>
  </si>
  <si>
    <t>USDSGD,Call,1.2832821015753009,26/09/2025,28/08/2025</t>
  </si>
  <si>
    <t>USDSGD,Call,1.283412359737213,11/09/2025,12/08/2025</t>
  </si>
  <si>
    <t>USDSGD,Call,1.2835162873147172,10/09/2025,11/08/2025</t>
  </si>
  <si>
    <t>USDSGD,Call,1.2837577310443513,18/09/2025,19/08/2025</t>
  </si>
  <si>
    <t>USDSGD,Call,1.2839046548989406,03/10/2025,05/09/2025</t>
  </si>
  <si>
    <t>USDSGD,Call,1.2840234632706373,17/09/2025,18/08/2025</t>
  </si>
  <si>
    <t>USDSGD,Call,1.2843243764678536,24/09/2025,26/08/2025</t>
  </si>
  <si>
    <t>USDSGD,Call,1.2844581147093734,06/10/2025,08/09/2025</t>
  </si>
  <si>
    <t>USDSGD,Call,1.284478933987959,25/09/2025,27/08/2025</t>
  </si>
  <si>
    <t>USDSGD,Call,1.2845244581215756,15/09/2025,14/08/2025</t>
  </si>
  <si>
    <t>USDSGD,Call,1.284583953168047,12/09/2025,13/08/2025</t>
  </si>
  <si>
    <t>USDSGD,Call,1.285046924109688,30/09/2025,02/09/2025</t>
  </si>
  <si>
    <t>USDSGD,Call,1.2850870152175546,08/10/2025,10/09/2025</t>
  </si>
  <si>
    <t>USDSGD,Call,1.2851408056469018,19/09/2025,20/08/2025</t>
  </si>
  <si>
    <t>USDSGD,Call,1.2855813457109748,07/10/2025,09/09/2025</t>
  </si>
  <si>
    <t>USDSGD,Call,1.285638260219562,29/09/2025,29/08/2025</t>
  </si>
  <si>
    <t>USDSGD,Call,1.2857361447448576,22/09/2025,21/08/2025</t>
  </si>
  <si>
    <t>USDSGD,Call,1.2857709324660977,16/09/2025,15/08/2025</t>
  </si>
  <si>
    <t>USDSGD,Call,1.285846747160305,26/09/2025,28/08/2025</t>
  </si>
  <si>
    <t>USDSGD,Call,1.2859697718139875,11/09/2025,12/08/2025</t>
  </si>
  <si>
    <t>USDSGD,Call,1.2860690113431292,10/09/2025,11/08/2025</t>
  </si>
  <si>
    <t>USDSGD,Call,1.2862105571115934,02/10/2025,04/09/2025</t>
  </si>
  <si>
    <t>USDSGD,Call,1.2863126324684093,18/09/2025,19/08/2025</t>
  </si>
  <si>
    <t>USDSGD,Call,1.2863492904087481,03/10/2025,05/09/2025</t>
  </si>
  <si>
    <t>USDSGD,Call,1.286470177855873,01/10/2025,03/09/2025</t>
  </si>
  <si>
    <t>USDSGD,Call,1.2865141437375553,17/09/2025,18/08/2025</t>
  </si>
  <si>
    <t>USDSGD,Call,1.2867643332139804,06/10/2025,08/09/2025</t>
  </si>
  <si>
    <t>USDSGD,Call,1.2868149489425413,24/09/2025,26/08/2025</t>
  </si>
  <si>
    <t>USDSGD,Call,1.2869772211776593,25/09/2025,27/08/2025</t>
  </si>
  <si>
    <t>USDSGD,Call,1.28700628902627,23/09/2025,22/08/2025</t>
  </si>
  <si>
    <t>USDSGD,Call,1.2870348071264666,15/09/2025,14/08/2025</t>
  </si>
  <si>
    <t>USDSGD,Call,1.2871489830671596,12/09/2025,13/08/2025</t>
  </si>
  <si>
    <t>USDSGD,Call,1.2873656315123314,08/10/2025,10/09/2025</t>
  </si>
  <si>
    <t>USDSGD,Call,1.2874031791872504,30/09/2025,02/09/2025</t>
  </si>
  <si>
    <t>USDSGD,Call,1.2876581887093446,19/09/2025,20/08/2025</t>
  </si>
  <si>
    <t>USDSGD,Call,1.287884005355685,07/10/2025,09/09/2025</t>
  </si>
  <si>
    <t>USDSGD,Call,1.28815891331913,29/09/2025,29/08/2025</t>
  </si>
  <si>
    <t>USDSGD,Call,1.288276562895067,22/09/2025,21/08/2025</t>
  </si>
  <si>
    <t>USDSGD,Call,1.2883204302070834,16/09/2025,15/08/2025</t>
  </si>
  <si>
    <t>USDSGD,Call,1.2884113927453091,26/09/2025,28/08/2025</t>
  </si>
  <si>
    <t>USDSGD,Call,1.288527183890762,11/09/2025,12/08/2025</t>
  </si>
  <si>
    <t>USDSGD,Call,1.288621735371541,10/09/2025,11/08/2025</t>
  </si>
  <si>
    <t>USDSGD,Call,1.2886647220305574,02/10/2025,04/09/2025</t>
  </si>
  <si>
    <t>USDSGD,Call,1.2887939259185555,03/10/2025,05/09/2025</t>
  </si>
  <si>
    <t>USDSGD,Call,1.2888675338924676,18/09/2025,19/08/2025</t>
  </si>
  <si>
    <t>USDSGD,Call,1.2888713006475787,01/10/2025,03/09/2025</t>
  </si>
  <si>
    <t>USDSGD,Call,1.2890048242044734,17/09/2025,18/08/2025</t>
  </si>
  <si>
    <t>USDSGD,Call,1.2890705517185872,06/10/2025,08/09/2025</t>
  </si>
  <si>
    <t>USDSGD,Call,1.289305521417229,24/09/2025,26/08/2025</t>
  </si>
  <si>
    <t>USDSGD,Call,1.28947550836736,25/09/2025,27/08/2025</t>
  </si>
  <si>
    <t>USDSGD,Call,1.2895070946144718,23/09/2025,22/08/2025</t>
  </si>
  <si>
    <t>USDSGD,Call,1.2895451561313576,15/09/2025,14/08/2025</t>
  </si>
  <si>
    <t>USDSGD,Call,1.2896442478071082,08/10/2025,10/09/2025</t>
  </si>
  <si>
    <t>USDSGD,Call,1.2897140129662725,12/09/2025,13/08/2025</t>
  </si>
  <si>
    <t>USDSGD,Call,1.289759434264813,30/09/2025,02/09/2025</t>
  </si>
  <si>
    <t>USDSGD,Call,1.2901755717717873,19/09/2025,20/08/2025</t>
  </si>
  <si>
    <t>USDSGD,Call,1.2901866650003952,07/10/2025,09/09/2025</t>
  </si>
  <si>
    <t>USDSGD,Call,1.290679566418698,29/09/2025,29/08/2025</t>
  </si>
  <si>
    <t>USDSGD,Call,1.2908169810452763,22/09/2025,21/08/2025</t>
  </si>
  <si>
    <t>USDSGD,Call,1.290869927948069,16/09/2025,15/08/2025</t>
  </si>
  <si>
    <t>USDSGD,Call,1.2909760383303133,26/09/2025,28/08/2025</t>
  </si>
  <si>
    <t>USDSGD,Call,1.2910845959675366,11/09/2025,12/08/2025</t>
  </si>
  <si>
    <t>USDSGD,Call,1.2911188869495214,02/10/2025,04/09/2025</t>
  </si>
  <si>
    <t>USDSGD,Call,1.291174459399953,10/09/2025,11/08/2025</t>
  </si>
  <si>
    <t>USDSGD,Call,1.2912385614283628,03/10/2025,05/09/2025</t>
  </si>
  <si>
    <t>USDSGD,Call,1.2912724234392847,01/10/2025,03/09/2025</t>
  </si>
  <si>
    <t>USDSGD,Call,1.291376770223194,06/10/2025,08/09/2025</t>
  </si>
  <si>
    <t>USDSGD,Call,1.2914224353165256,18/09/2025,19/08/2025</t>
  </si>
  <si>
    <t>USDSGD,Call,1.2914955046713912,17/09/2025,18/08/2025</t>
  </si>
  <si>
    <t>USDSGD,Call,1.2917960938919166,24/09/2025,26/08/2025</t>
  </si>
  <si>
    <t>USDSGD,Call,1.2919228641018852,08/10/2025,10/09/2025</t>
  </si>
  <si>
    <t>USDSGD,Call,1.2919737955570605,25/09/2025,27/08/2025</t>
  </si>
  <si>
    <t>USDSGD,Call,1.2920079002026739,23/09/2025,22/08/2025</t>
  </si>
  <si>
    <t>USDSGD,Call,1.2920555051362488,15/09/2025,14/08/2025</t>
  </si>
  <si>
    <t>USDSGD,Call,1.2921156893423755,30/09/2025,02/09/2025</t>
  </si>
  <si>
    <t>USDSGD,Call,1.2922790428653852,12/09/2025,13/08/2025</t>
  </si>
  <si>
    <t>USDSGD,Call,1.2924893246451057,07/10/2025,09/09/2025</t>
  </si>
  <si>
    <t>USDSGD,Call,1.29269295483423,19/09/2025,20/08/2025</t>
  </si>
  <si>
    <t>USDSGD,Call,1.2932002195182664,29/09/2025,29/08/2025</t>
  </si>
  <si>
    <t>USDSGD,Call,1.2933573991954856,22/09/2025,21/08/2025</t>
  </si>
  <si>
    <t>USDSGD,Call,1.293419425689055,16/09/2025,15/08/2025</t>
  </si>
  <si>
    <t>USDSGD,Call,1.2935406839153174,26/09/2025,28/08/2025</t>
  </si>
  <si>
    <t>USDSGD,Call,1.2935730518684854,02/10/2025,04/09/2025</t>
  </si>
  <si>
    <t>USDSGD,Call,1.2936420080443112,11/09/2025,12/08/2025</t>
  </si>
  <si>
    <t>USDSGD,Call,1.2936735462309905,01/10/2025,03/09/2025</t>
  </si>
  <si>
    <t>USDSGD,Call,1.2936829887278007,06/10/2025,08/09/2025</t>
  </si>
  <si>
    <t>USDSGD,Call,1.2936831969381701,03/10/2025,05/09/2025</t>
  </si>
  <si>
    <t>USDSGD,Call,1.293727183428365,10/09/2025,11/08/2025</t>
  </si>
  <si>
    <t>USDSGD,Call,1.2939773367405838,18/09/2025,19/08/2025</t>
  </si>
  <si>
    <t>USDSGD,Call,1.293986185138309,17/09/2025,18/08/2025</t>
  </si>
  <si>
    <t>USDSGD,Call,1.294201480396662,08/10/2025,10/09/2025</t>
  </si>
  <si>
    <t>USDSGD,Call,1.2942866663666044,24/09/2025,26/08/2025</t>
  </si>
  <si>
    <t>USDSGD,Call,1.2944719444199382,30/09/2025,02/09/2025</t>
  </si>
  <si>
    <t>USDSGD,Call,1.294472082746761,25/09/2025,27/08/2025</t>
  </si>
  <si>
    <t>USDSGD,Call,1.294508705790876,23/09/2025,22/08/2025</t>
  </si>
  <si>
    <t>USDSGD,Call,1.2945658541411398,15/09/2025,14/08/2025</t>
  </si>
  <si>
    <t>USDSGD,Call,1.294791984289816,07/10/2025,09/09/2025</t>
  </si>
  <si>
    <t>USDSGD,Call,1.294844072764498,12/09/2025,13/08/2025</t>
  </si>
  <si>
    <t>USDSGD,Call,1.2952103378966728,19/09/2025,20/08/2025</t>
  </si>
  <si>
    <t>USDSGD,Call,1.2957208726178344,29/09/2025,29/08/2025</t>
  </si>
  <si>
    <t>USDSGD,Call,1.2958978173456948,22/09/2025,21/08/2025</t>
  </si>
  <si>
    <t>USDSGD,Call,1.2959689234300407,16/09/2025,15/08/2025</t>
  </si>
  <si>
    <t>USDSGD,Call,1.2959892072324077,06/10/2025,08/09/2025</t>
  </si>
  <si>
    <t>USDSGD,Call,1.2960272167874494,02/10/2025,04/09/2025</t>
  </si>
  <si>
    <t>USDSGD,Call,1.2960746690226963,01/10/2025,03/09/2025</t>
  </si>
  <si>
    <t>USDSGD,Call,1.2961053295003213,26/09/2025,28/08/2025</t>
  </si>
  <si>
    <t>USDSGD,Call,1.2961278324479777,03/10/2025,05/09/2025</t>
  </si>
  <si>
    <t>USDSGD,Call,1.2961994201210858,11/09/2025,12/08/2025</t>
  </si>
  <si>
    <t>USDSGD,Call,1.2962799074567768,10/09/2025,11/08/2025</t>
  </si>
  <si>
    <t>USDSGD,Call,1.296476865605227,17/09/2025,18/08/2025</t>
  </si>
  <si>
    <t>USDSGD,Call,1.2964800966914387,08/10/2025,10/09/2025</t>
  </si>
  <si>
    <t>USDSGD,Call,1.2965322381646418,18/09/2025,19/08/2025</t>
  </si>
  <si>
    <t>USDSGD,Call,1.2967772388412921,24/09/2025,26/08/2025</t>
  </si>
  <si>
    <t>USDSGD,Call,1.2968281994975006,30/09/2025,02/09/2025</t>
  </si>
  <si>
    <t>USDSGD,Call,1.2969703699364614,25/09/2025,27/08/2025</t>
  </si>
  <si>
    <t>USDSGD,Call,1.297009511379078,23/09/2025,22/08/2025</t>
  </si>
  <si>
    <t>USDSGD,Call,1.2974091026636108,12/09/2025,13/08/2025</t>
  </si>
  <si>
    <t>USDSGD,Call,1.2977277209591156,19/09/2025,20/08/2025</t>
  </si>
  <si>
    <t>USDSGD,Call,1.2982415257174025,29/09/2025,29/08/2025</t>
  </si>
  <si>
    <t>USDSGD,Call,1.2982954257370145,06/10/2025,08/09/2025</t>
  </si>
  <si>
    <t>USDSGD,Call,1.298438235495904,22/09/2025,21/08/2025</t>
  </si>
  <si>
    <t>USDSGD,Call,1.298475791814402,01/10/2025,03/09/2025</t>
  </si>
  <si>
    <t>USDSGD,Call,1.2984813817064131,02/10/2025,04/09/2025</t>
  </si>
  <si>
    <t>USDSGD,Call,1.2985184211710263,16/09/2025,15/08/2025</t>
  </si>
  <si>
    <t>USDSGD,Call,1.298572467957785,03/10/2025,05/09/2025</t>
  </si>
  <si>
    <t>USDSGD,Call,1.2986699750853254,26/09/2025,28/08/2025</t>
  </si>
  <si>
    <t>USDSGD,Call,1.2987568321978602,11/09/2025,12/08/2025</t>
  </si>
  <si>
    <t>USDSGD,Call,1.2988326314851888,10/09/2025,11/08/2025</t>
  </si>
  <si>
    <t>USDSGD,Call,1.2990871395887,18/09/2025,19/08/2025</t>
  </si>
  <si>
    <t>USDSGD,Call,1.2991844545750633,30/09/2025,02/09/2025</t>
  </si>
  <si>
    <t>USDSGD,Call,1.29926781131598,24/09/2025,26/08/2025</t>
  </si>
  <si>
    <t>USDSGD,Call,1.299468657126162,25/09/2025,27/08/2025</t>
  </si>
  <si>
    <t>USDSGD,Call,1.29951031696728,23/09/2025,22/08/2025</t>
  </si>
  <si>
    <t>USDSGD,Call,1.3002451040215584,19/09/2025,20/08/2025</t>
  </si>
  <si>
    <t>USDSGD,Call,1.300876914606108,01/10/2025,03/09/2025</t>
  </si>
  <si>
    <t>USDSGD,Call,1.3009355466253771,02/10/2025,04/09/2025</t>
  </si>
  <si>
    <t>USDSGD,Call,1.3009786536461134,22/09/2025,21/08/2025</t>
  </si>
  <si>
    <t>USDSGD,Call,1.3010171034675924,03/10/2025,05/09/2025</t>
  </si>
  <si>
    <t>USDSGD,Call,1.3012346206703296,26/09/2025,28/08/2025</t>
  </si>
  <si>
    <t>USDSGD,Call,1.3013142442746348,11/09/2025,12/08/2025</t>
  </si>
  <si>
    <t>USDSGD,Call,1.3019669443158626,25/09/2025,27/08/2025</t>
  </si>
  <si>
    <t>USDSGD,Call,1.302011122555482,23/09/2025,22/08/2025</t>
  </si>
  <si>
    <t>USDSGD,Call,1.303278037397814,01/10/2025,03/09/2025</t>
  </si>
  <si>
    <t>USDSGD,Call,1.3033897115443411,02/10/2025,04/09/2025</t>
  </si>
  <si>
    <t>USDSGD,Call,1.304511928143684,23/09/2025,22/08/2025</t>
  </si>
  <si>
    <t>USDSGD,Put,1.2594209680726647,15/09/2025,14/08/2025</t>
  </si>
  <si>
    <t>USDSGD,Put,1.261498684076032,12/09/2025,13/08/2025</t>
  </si>
  <si>
    <t>USDSGD,Put,1.2616073390683762,17/09/2025,18/08/2025</t>
  </si>
  <si>
    <t>USDSGD,Put,1.2619313170775557,15/09/2025,14/08/2025</t>
  </si>
  <si>
    <t>USDSGD,Put,1.2625547492638718,07/10/2025,09/09/2025</t>
  </si>
  <si>
    <t>USDSGD,Put,1.2628254527972262,16/09/2025,15/08/2025</t>
  </si>
  <si>
    <t>USDSGD,Put,1.262952382323449,29/09/2025,29/08/2025</t>
  </si>
  <si>
    <t>USDSGD,Put,1.2630944950874219,10/09/2025,11/08/2025</t>
  </si>
  <si>
    <t>USDSGD,Put,1.2633185196518861,18/09/2025,19/08/2025</t>
  </si>
  <si>
    <t>USDSGD,Put,1.2640637139751447,12/09/2025,13/08/2025</t>
  </si>
  <si>
    <t>USDSGD,Put,1.264098019535294,17/09/2025,18/08/2025</t>
  </si>
  <si>
    <t>USDSGD,Put,1.2643997966703517,24/09/2025,26/08/2025</t>
  </si>
  <si>
    <t>USDSGD,Put,1.264441666082447,15/09/2025,14/08/2025</t>
  </si>
  <si>
    <t>USDSGD,Put,1.2645794685645633,08/10/2025,10/09/2025</t>
  </si>
  <si>
    <t>USDSGD,Put,1.264857408908582,07/10/2025,09/09/2025</t>
  </si>
  <si>
    <t>USDSGD,Put,1.2650017411473595,19/09/2025,20/08/2025</t>
  </si>
  <si>
    <t>USDSGD,Put,1.2653295824802724,26/09/2025,28/08/2025</t>
  </si>
  <si>
    <t>USDSGD,Put,1.265374950538212,16/09/2025,15/08/2025</t>
  </si>
  <si>
    <t>USDSGD,Put,1.2654127995431834,22/09/2025,21/08/2025</t>
  </si>
  <si>
    <t>USDSGD,Put,1.265473035423017,29/09/2025,29/08/2025</t>
  </si>
  <si>
    <t>USDSGD,Put,1.265510475199791,11/09/2025,12/08/2025</t>
  </si>
  <si>
    <t>USDSGD,Put,1.2656472191158339,10/09/2025,11/08/2025</t>
  </si>
  <si>
    <t>USDSGD,Put,1.2658734210759444,18/09/2025,19/08/2025</t>
  </si>
  <si>
    <t>USDSGD,Put,1.2660083666725188,06/10/2025,08/09/2025</t>
  </si>
  <si>
    <t>USDSGD,Put,1.2661968834891875,30/09/2025,02/09/2025</t>
  </si>
  <si>
    <t>USDSGD,Put,1.266588700002212,17/09/2025,18/08/2025</t>
  </si>
  <si>
    <t>USDSGD,Put,1.2666287438742576,12/09/2025,13/08/2025</t>
  </si>
  <si>
    <t>USDSGD,Put,1.266792206330289,03/10/2025,05/09/2025</t>
  </si>
  <si>
    <t>USDSGD,Put,1.26685808485934,08/10/2025,10/09/2025</t>
  </si>
  <si>
    <t>USDSGD,Put,1.2668903691450395,24/09/2025,26/08/2025</t>
  </si>
  <si>
    <t>USDSGD,Put,1.266952015087338,15/09/2025,14/08/2025</t>
  </si>
  <si>
    <t>USDSGD,Put,1.2669909236600552,25/09/2025,27/08/2025</t>
  </si>
  <si>
    <t>USDSGD,Put,1.2671600685532924,07/10/2025,09/09/2025</t>
  </si>
  <si>
    <t>USDSGD,Put,1.2675191242098023,19/09/2025,20/08/2025</t>
  </si>
  <si>
    <t>USDSGD,Put,1.2678942280652765,26/09/2025,28/08/2025</t>
  </si>
  <si>
    <t>USDSGD,Put,1.2679244482791976,16/09/2025,15/08/2025</t>
  </si>
  <si>
    <t>USDSGD,Put,1.2679532176933928,22/09/2025,21/08/2025</t>
  </si>
  <si>
    <t>USDSGD,Put,1.267993688522585,29/09/2025,29/08/2025</t>
  </si>
  <si>
    <t>USDSGD,Put,1.2680678872765656,11/09/2025,12/08/2025</t>
  </si>
  <si>
    <t>USDSGD,Put,1.2681999431442457,10/09/2025,11/08/2025</t>
  </si>
  <si>
    <t>USDSGD,Put,1.2683145851771256,06/10/2025,08/09/2025</t>
  </si>
  <si>
    <t>USDSGD,Put,1.2684283225000024,18/09/2025,19/08/2025</t>
  </si>
  <si>
    <t>USDSGD,Put,1.2685531385667501,30/09/2025,02/09/2025</t>
  </si>
  <si>
    <t>USDSGD,Put,1.2690314026788458,02/10/2025,04/09/2025</t>
  </si>
  <si>
    <t>USDSGD,Put,1.26907938046913,17/09/2025,18/08/2025</t>
  </si>
  <si>
    <t>USDSGD,Put,1.2691367011541168,08/10/2025,10/09/2025</t>
  </si>
  <si>
    <t>USDSGD,Put,1.2691937737733703,12/09/2025,13/08/2025</t>
  </si>
  <si>
    <t>USDSGD,Put,1.2692368418400963,03/10/2025,05/09/2025</t>
  </si>
  <si>
    <t>USDSGD,Put,1.2693809416197273,24/09/2025,26/08/2025</t>
  </si>
  <si>
    <t>USDSGD,Put,1.269462364092229,15/09/2025,14/08/2025</t>
  </si>
  <si>
    <t>USDSGD,Put,1.2694627281980027,07/10/2025,09/09/2025</t>
  </si>
  <si>
    <t>USDSGD,Put,1.2694892108497557,25/09/2025,27/08/2025</t>
  </si>
  <si>
    <t>USDSGD,Put,1.2695006499088555,23/09/2025,22/08/2025</t>
  </si>
  <si>
    <t>USDSGD,Put,1.269662318313932,01/10/2025,03/09/2025</t>
  </si>
  <si>
    <t>USDSGD,Put,1.270036507272245,19/09/2025,20/08/2025</t>
  </si>
  <si>
    <t>USDSGD,Put,1.2704588736502807,26/09/2025,28/08/2025</t>
  </si>
  <si>
    <t>USDSGD,Put,1.2704739460201835,16/09/2025,15/08/2025</t>
  </si>
  <si>
    <t>USDSGD,Put,1.270493635843602,22/09/2025,21/08/2025</t>
  </si>
  <si>
    <t>USDSGD,Put,1.2705143416221534,29/09/2025,29/08/2025</t>
  </si>
  <si>
    <t>USDSGD,Put,1.2706208036817326,06/10/2025,08/09/2025</t>
  </si>
  <si>
    <t>USDSGD,Put,1.27062529935334,11/09/2025,12/08/2025</t>
  </si>
  <si>
    <t>USDSGD,Put,1.2707526671726577,10/09/2025,11/08/2025</t>
  </si>
  <si>
    <t>USDSGD,Put,1.2709093936443125,30/09/2025,02/09/2025</t>
  </si>
  <si>
    <t>USDSGD,Put,1.2709832239240606,18/09/2025,19/08/2025</t>
  </si>
  <si>
    <t>USDSGD,Put,1.2714153174488938,08/10/2025,10/09/2025</t>
  </si>
  <si>
    <t>USDSGD,Put,1.2714855675978098,02/10/2025,04/09/2025</t>
  </si>
  <si>
    <t>USDSGD,Put,1.2715700609360479,17/09/2025,18/08/2025</t>
  </si>
  <si>
    <t>USDSGD,Put,1.2716814773499037,03/10/2025,05/09/2025</t>
  </si>
  <si>
    <t>USDSGD,Put,1.2717588036724832,12/09/2025,13/08/2025</t>
  </si>
  <si>
    <t>USDSGD,Put,1.2717653878427129,07/10/2025,09/09/2025</t>
  </si>
  <si>
    <t>USDSGD,Put,1.271871514094415,24/09/2025,26/08/2025</t>
  </si>
  <si>
    <t>USDSGD,Put,1.2719727130971201,15/09/2025,14/08/2025</t>
  </si>
  <si>
    <t>USDSGD,Put,1.2719874980394563,25/09/2025,27/08/2025</t>
  </si>
  <si>
    <t>USDSGD,Put,1.2720014554970576,23/09/2025,22/08/2025</t>
  </si>
  <si>
    <t>USDSGD,Put,1.2720634411056377,01/10/2025,03/09/2025</t>
  </si>
  <si>
    <t>USDSGD,Put,1.2725538903346878,19/09/2025,20/08/2025</t>
  </si>
  <si>
    <t>USDSGD,Put,1.2729270221863394,06/10/2025,08/09/2025</t>
  </si>
  <si>
    <t>USDSGD,Put,1.2730234437611692,16/09/2025,15/08/2025</t>
  </si>
  <si>
    <t>USDSGD,Put,1.2730235192352846,26/09/2025,28/08/2025</t>
  </si>
  <si>
    <t>USDSGD,Put,1.2730340539938112,22/09/2025,21/08/2025</t>
  </si>
  <si>
    <t>USDSGD,Put,1.2730349947217214,29/09/2025,29/08/2025</t>
  </si>
  <si>
    <t>USDSGD,Put,1.2731827114301146,11/09/2025,12/08/2025</t>
  </si>
  <si>
    <t>USDSGD,Put,1.2732656487218752,30/09/2025,02/09/2025</t>
  </si>
  <si>
    <t>USDSGD,Put,1.2733053912010697,10/09/2025,11/08/2025</t>
  </si>
  <si>
    <t>USDSGD,Put,1.2735381253481186,18/09/2025,19/08/2025</t>
  </si>
  <si>
    <t>USDSGD,Put,1.2736939337436706,08/10/2025,10/09/2025</t>
  </si>
  <si>
    <t>USDSGD,Put,1.2739397325167738,02/10/2025,04/09/2025</t>
  </si>
  <si>
    <t>USDSGD,Put,1.2740607414029657,17/09/2025,18/08/2025</t>
  </si>
  <si>
    <t>USDSGD,Put,1.2740680474874233,07/10/2025,09/09/2025</t>
  </si>
  <si>
    <t>USDSGD,Put,1.2741261128597112,03/10/2025,05/09/2025</t>
  </si>
  <si>
    <t>USDSGD,Put,1.2743238335715958,12/09/2025,13/08/2025</t>
  </si>
  <si>
    <t>USDSGD,Put,1.2743620865691025,24/09/2025,26/08/2025</t>
  </si>
  <si>
    <t>USDSGD,Put,1.2744645638973437,01/10/2025,03/09/2025</t>
  </si>
  <si>
    <t>USDSGD,Put,1.2744830621020111,15/09/2025,14/08/2025</t>
  </si>
  <si>
    <t>USDSGD,Put,1.2744857852291567,25/09/2025,27/08/2025</t>
  </si>
  <si>
    <t>USDSGD,Put,1.2745022610852597,23/09/2025,22/08/2025</t>
  </si>
  <si>
    <t>USDSGD,Put,1.2750712733971306,19/09/2025,20/08/2025</t>
  </si>
  <si>
    <t>USDSGD,Put,1.2752332406909461,06/10/2025,08/09/2025</t>
  </si>
  <si>
    <t>USDSGD,Put,1.2755556478212895,29/09/2025,29/08/2025</t>
  </si>
  <si>
    <t>USDSGD,Put,1.2755729415021548,16/09/2025,15/08/2025</t>
  </si>
  <si>
    <t>USDSGD,Put,1.2755744721440205,22/09/2025,21/08/2025</t>
  </si>
  <si>
    <t>USDSGD,Put,1.2755881648202887,26/09/2025,28/08/2025</t>
  </si>
  <si>
    <t>USDSGD,Put,1.2756219037994376,30/09/2025,02/09/2025</t>
  </si>
  <si>
    <t>USDSGD,Put,1.2757401235068893,11/09/2025,12/08/2025</t>
  </si>
  <si>
    <t>USDSGD,Put,1.2758581152294814,10/09/2025,11/08/2025</t>
  </si>
  <si>
    <t>USDSGD,Put,1.2759725500384473,08/10/2025,10/09/2025</t>
  </si>
  <si>
    <t>USDSGD,Put,1.2760930267721768,18/09/2025,19/08/2025</t>
  </si>
  <si>
    <t>USDSGD,Put,1.2763707071321335,07/10/2025,09/09/2025</t>
  </si>
  <si>
    <t>USDSGD,Put,1.2763938974357376,02/10/2025,04/09/2025</t>
  </si>
  <si>
    <t>USDSGD,Put,1.2765514218698837,17/09/2025,18/08/2025</t>
  </si>
  <si>
    <t>USDSGD,Put,1.2765707483695186,03/10/2025,05/09/2025</t>
  </si>
  <si>
    <t>USDSGD,Put,1.2768526590437903,24/09/2025,26/08/2025</t>
  </si>
  <si>
    <t>USDSGD,Put,1.2768656866890495,01/10/2025,03/09/2025</t>
  </si>
  <si>
    <t>USDSGD,Put,1.2768888634707087,12/09/2025,13/08/2025</t>
  </si>
  <si>
    <t>USDSGD,Put,1.2769840724188573,25/09/2025,27/08/2025</t>
  </si>
  <si>
    <t>USDSGD,Put,1.2770030666734615,23/09/2025,22/08/2025</t>
  </si>
  <si>
    <t>USDSGD,Put,1.277539459195553,06/10/2025,08/09/2025</t>
  </si>
  <si>
    <t>USDSGD,Put,1.2775886564595733,19/09/2025,20/08/2025</t>
  </si>
  <si>
    <t>USDSGD,Put,1.2779781588770003,30/09/2025,02/09/2025</t>
  </si>
  <si>
    <t>USDSGD,Put,1.2780763009208576,29/09/2025,29/08/2025</t>
  </si>
  <si>
    <t>USDSGD,Put,1.2781148902942299,22/09/2025,21/08/2025</t>
  </si>
  <si>
    <t>USDSGD,Put,1.2781224392431405,16/09/2025,15/08/2025</t>
  </si>
  <si>
    <t>USDSGD,Put,1.2781528104052928,26/09/2025,28/08/2025</t>
  </si>
  <si>
    <t>USDSGD,Put,1.278251166333224,08/10/2025,10/09/2025</t>
  </si>
  <si>
    <t>USDSGD,Put,1.2782975355836639,11/09/2025,12/08/2025</t>
  </si>
  <si>
    <t>USDSGD,Put,1.2784108392578934,10/09/2025,11/08/2025</t>
  </si>
  <si>
    <t>USDSGD,Put,1.2786479281962349,18/09/2025,19/08/2025</t>
  </si>
  <si>
    <t>USDSGD,Put,1.2788480623547016,02/10/2025,04/09/2025</t>
  </si>
  <si>
    <t>USDSGD,Put,1.279015383879326,03/10/2025,05/09/2025</t>
  </si>
  <si>
    <t>USDSGD,Put,1.2792668094807553,01/10/2025,03/09/2025</t>
  </si>
  <si>
    <t>USDSGD,Put,1.279343231518478,24/09/2025,26/08/2025</t>
  </si>
  <si>
    <t>USDSGD,Put,1.2794823596085578,25/09/2025,27/08/2025</t>
  </si>
  <si>
    <t>USDSGD,Put,1.2795038722616636,23/09/2025,22/08/2025</t>
  </si>
  <si>
    <t>USDSGD,Put,1.27984567770016,06/10/2025,08/09/2025</t>
  </si>
  <si>
    <t>USDSGD,Put,1.280106039522016,19/09/2025,20/08/2025</t>
  </si>
  <si>
    <t>USDSGD,Put,1.2803344139545627,30/09/2025,02/09/2025</t>
  </si>
  <si>
    <t>USDSGD,Put,1.2806553084444392,22/09/2025,21/08/2025</t>
  </si>
  <si>
    <t>USDSGD,Put,1.280717455990297,26/09/2025,28/08/2025</t>
  </si>
  <si>
    <t>USDSGD,Put,1.2808549476604383,11/09/2025,12/08/2025</t>
  </si>
  <si>
    <t>USDSGD,Put,1.2813022272736656,02/10/2025,04/09/2025</t>
  </si>
  <si>
    <t>USDSGD,Put,1.2814600193891332,03/10/2025,05/09/2025</t>
  </si>
  <si>
    <t>USDSGD,Put,1.2816679322724611,01/10/2025,03/09/2025</t>
  </si>
  <si>
    <t>USDSGD,Put,1.2819806467982584,25/09/2025,27/08/2025</t>
  </si>
  <si>
    <t>USDSGD,Put,1.2820046778498657,23/09/2025,22/08/2025</t>
  </si>
  <si>
    <t>USDSGD,Put,1.2837563921926296,02/10/2025,04/09/2025</t>
  </si>
  <si>
    <t>USDSGD,Put,1.2840690550641671,01/10/2025,03/09/2025</t>
  </si>
  <si>
    <t>USDSGD,Put,1.2845054834380678,23/09/2025,22/08/2025</t>
  </si>
  <si>
    <t>V UN Equity</t>
  </si>
  <si>
    <t>V US 10/17/2025 P345 Equity</t>
  </si>
  <si>
    <t>VGU5 Index</t>
  </si>
  <si>
    <t>VZ UN Equity</t>
  </si>
  <si>
    <t>VZ US 10/17/2025 C45 Equity</t>
  </si>
  <si>
    <t>WFC UN Equity</t>
  </si>
  <si>
    <t>WFC US 10/17/2025 P82.5 Equity</t>
  </si>
  <si>
    <t>WMT UN Equity</t>
  </si>
  <si>
    <t>WMT US 10/17/2025 P105 Equity</t>
  </si>
  <si>
    <t>WSX5EB 09/12/25 P5000 Index</t>
  </si>
  <si>
    <t>WSX5EB 09/12/25 P5025 Index</t>
  </si>
  <si>
    <t>WSX5EB 09/12/25 P5050 Index</t>
  </si>
  <si>
    <t>WSX5EB 09/12/25 P5075 Index</t>
  </si>
  <si>
    <t>WSX5EB 09/12/25 P5100 Index</t>
  </si>
  <si>
    <t>WSX5EB 09/12/25 P5125 Index</t>
  </si>
  <si>
    <t>WSX5EB 09/12/25 P5200 Index</t>
  </si>
  <si>
    <t>WSX5EB 09/12/25 P5205 Index</t>
  </si>
  <si>
    <t>WSX5EB 09/12/25 P5210 Index</t>
  </si>
  <si>
    <t>WSX5EB 09/12/25 P5230 Index</t>
  </si>
  <si>
    <t>WSX5EB 09/12/25 P5235 Index</t>
  </si>
  <si>
    <t>WSX5EB 09/12/25 P5240 Index</t>
  </si>
  <si>
    <t>XBH6 Comdty</t>
  </si>
  <si>
    <t>XBK6 Comdty</t>
  </si>
  <si>
    <t>XBV5C 200 Comdty</t>
  </si>
  <si>
    <t>XBV5P 190 Comdty</t>
  </si>
  <si>
    <t>XOM UN Equity</t>
  </si>
  <si>
    <t>XOM US 10/17/2025 P115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</si>
</sst>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74" s="1"/>
        <tr r="R774" s="1"/>
      </tp>
      <tp t="s">
        <v>#N/A N/A</v>
        <stp/>
        <stp>BDP|13466397670074488900</stp>
        <tr r="N339" s="1"/>
      </tp>
      <tp t="s">
        <v>#N/A N/A</v>
        <stp/>
        <stp>BDP|11527531793567898046</stp>
        <tr r="R674" s="1"/>
        <tr r="R833" s="1"/>
      </tp>
      <tp t="s">
        <v>#N/A N/A</v>
        <stp/>
        <stp>BDP|14608769778007586948</stp>
        <tr r="R1437" s="1"/>
      </tp>
      <tp t="s">
        <v>#N/A N/A</v>
        <stp/>
        <stp>BDP|12144909639600660273</stp>
        <tr r="N1518" s="1"/>
      </tp>
      <tp t="s">
        <v>#N/A N/A</v>
        <stp/>
        <stp>BDP|10061590868040995913</stp>
        <tr r="R823" s="1"/>
        <tr r="R664" s="1"/>
      </tp>
      <tp t="s">
        <v>#N/A N/A</v>
        <stp/>
        <stp>BDP|15846321277828654324</stp>
        <tr r="N977" s="1"/>
      </tp>
      <tp t="s">
        <v>#N/A N/A</v>
        <stp/>
        <stp>BDP|15890821918425381383</stp>
        <tr r="R5375" s="1"/>
      </tp>
      <tp t="s">
        <v>#N/A N/A</v>
        <stp/>
        <stp>BDP|14246688162778265638</stp>
        <tr r="N1068" s="1"/>
      </tp>
      <tp t="s">
        <v>#N/A N/A</v>
        <stp/>
        <stp>BDP|15523993761723380365</stp>
        <tr r="N911" s="1"/>
      </tp>
      <tp t="s">
        <v>#N/A N/A</v>
        <stp/>
        <stp>BDP|16605888552496149752</stp>
        <tr r="R5116" s="1"/>
        <tr r="R724" s="1"/>
      </tp>
      <tp t="s">
        <v>#N/A N/A</v>
        <stp/>
        <stp>BDP|15172294142269362014</stp>
        <tr r="R981" s="1"/>
      </tp>
      <tp t="s">
        <v>#N/A N/A</v>
        <stp/>
        <stp>BDP|18226092740183748546</stp>
        <tr r="R576" s="1"/>
      </tp>
      <tp t="s">
        <v>#N/A N/A</v>
        <stp/>
        <stp>BDP|11969345770569146679</stp>
        <tr r="N1346" s="1"/>
      </tp>
      <tp t="s">
        <v>#N/A N/A</v>
        <stp/>
        <stp>BDP|11017996524988422825</stp>
        <tr r="R1323" s="1"/>
        <tr r="R1503" s="1"/>
      </tp>
      <tp t="s">
        <v>#N/A N/A</v>
        <stp/>
        <stp>BDP|11084683671422734831</stp>
        <tr r="R1059" s="1"/>
      </tp>
      <tp t="s">
        <v>#N/A N/A</v>
        <stp/>
        <stp>BDP|15771488692157691564</stp>
        <tr r="N1052" s="1"/>
      </tp>
      <tp t="s">
        <v>#N/A N/A</v>
        <stp/>
        <stp>BDP|15334853274111678197</stp>
        <tr r="R1038" s="1"/>
      </tp>
      <tp t="s">
        <v>#N/A N/A</v>
        <stp/>
        <stp>BDP|13333817766485165286</stp>
        <tr r="R5361" s="1"/>
      </tp>
      <tp t="s">
        <v>#N/A N/A</v>
        <stp/>
        <stp>BDP|11302968275196949348</stp>
        <tr r="Q6" s="1"/>
        <tr r="Q27" s="1"/>
        <tr r="Q5298" s="1"/>
      </tp>
      <tp t="s">
        <v>#N/A N/A</v>
        <stp/>
        <stp>BDP|13353429222316803971</stp>
        <tr r="R5127" s="1"/>
      </tp>
      <tp t="s">
        <v>#N/A N/A</v>
        <stp/>
        <stp>BDP|15875187809678399651</stp>
        <tr r="R1696" s="1"/>
        <tr r="R207" s="1"/>
        <tr r="R457" s="1"/>
      </tp>
      <tp t="s">
        <v>#N/A N/A</v>
        <stp/>
        <stp>BDP|17718999780699135503</stp>
        <tr r="N1282" s="1"/>
      </tp>
      <tp t="s">
        <v>#N/A N/A</v>
        <stp/>
        <stp>BDP|10317024296320186393</stp>
        <tr r="R160" s="1"/>
        <tr r="R1649" s="1"/>
        <tr r="R410" s="1"/>
      </tp>
      <tp t="s">
        <v>#N/A N/A</v>
        <stp/>
        <stp>BDP|11515599490820003731</stp>
        <tr r="N1419" s="1"/>
      </tp>
      <tp t="s">
        <v>#N/A N/A</v>
        <stp/>
        <stp>BDP|13724155086680350081</stp>
        <tr r="N657" s="1"/>
      </tp>
      <tp t="s">
        <v>#N/A N/A</v>
        <stp/>
        <stp>BDP|16181780745788029726</stp>
        <tr r="R1629" s="1"/>
        <tr r="R140" s="1"/>
        <tr r="R390" s="1"/>
        <tr r="R1334" s="1"/>
      </tp>
      <tp t="s">
        <v>#N/A N/A</v>
        <stp/>
        <stp>BDP|10914409058298900366</stp>
        <tr r="N1050" s="1"/>
      </tp>
      <tp t="s">
        <v>#N/A N/A</v>
        <stp/>
        <stp>BDP|14379854061162071294</stp>
        <tr r="R1542" s="1"/>
      </tp>
      <tp t="s">
        <v>#N/A N/A</v>
        <stp/>
        <stp>BDP|13332830605313270296</stp>
        <tr r="R1230" s="1"/>
      </tp>
      <tp t="s">
        <v>#N/A N/A</v>
        <stp/>
        <stp>BDP|18305643955245797441</stp>
        <tr r="R1103" s="1"/>
      </tp>
      <tp t="s">
        <v>#N/A N/A</v>
        <stp/>
        <stp>BDP|11934488031724046815</stp>
        <tr r="R1234" s="1"/>
      </tp>
      <tp t="s">
        <v>#N/A N/A</v>
        <stp/>
        <stp>BDP|14545812054143250033</stp>
        <tr r="R123" s="1"/>
        <tr r="R1612" s="1"/>
        <tr r="R373" s="1"/>
      </tp>
      <tp t="s">
        <v>#N/A N/A</v>
        <stp/>
        <stp>BDP|16474882159848443908</stp>
        <tr r="R919" s="1"/>
      </tp>
      <tp t="s">
        <v>#N/A N/A</v>
        <stp/>
        <stp>BDP|11273955235420699158</stp>
        <tr r="R1524" s="1"/>
      </tp>
      <tp t="s">
        <v>#N/A N/A</v>
        <stp/>
        <stp>BDP|17123469831563099970</stp>
        <tr r="N1361" s="1"/>
      </tp>
      <tp t="s">
        <v>#N/A N/A</v>
        <stp/>
        <stp>BDP|11553335086969206923</stp>
        <tr r="R583" s="1"/>
      </tp>
      <tp t="s">
        <v>#N/A N/A</v>
        <stp/>
        <stp>BDP|16465323588993944471</stp>
        <tr r="R841" s="1"/>
        <tr r="R685" s="1"/>
      </tp>
      <tp t="s">
        <v>#N/A N/A</v>
        <stp/>
        <stp>BDP|12422268203248302221</stp>
        <tr r="R118" s="1"/>
        <tr r="R1607" s="1"/>
        <tr r="R368" s="1"/>
      </tp>
      <tp t="s">
        <v>#N/A N/A</v>
        <stp/>
        <stp>BDP|16053280418797822883</stp>
        <tr r="N154" s="1"/>
        <tr r="N404" s="1"/>
        <tr r="N1643" s="1"/>
      </tp>
      <tp t="s">
        <v>#N/A N/A</v>
        <stp/>
        <stp>BDP|13629498289895263047</stp>
        <tr r="R5290" s="1"/>
      </tp>
      <tp t="s">
        <v>#N/A N/A</v>
        <stp/>
        <stp>BDP|18184059432817281646</stp>
        <tr r="R834" s="1"/>
        <tr r="R675" s="1"/>
      </tp>
      <tp t="s">
        <v>#N/A N/A</v>
        <stp/>
        <stp>BDP|13747127781930379078</stp>
        <tr r="R1012" s="1"/>
      </tp>
      <tp t="s">
        <v>#N/A N/A</v>
        <stp/>
        <stp>BDP|16207954615974036014</stp>
        <tr r="R755" s="1"/>
        <tr r="R755" s="1"/>
      </tp>
      <tp t="s">
        <v>#N/A N/A</v>
        <stp/>
        <stp>BDP|18322921657718437614</stp>
        <tr r="N1122" s="1"/>
      </tp>
      <tp t="s">
        <v>#N/A N/A</v>
        <stp/>
        <stp>BDP|17339720842439280729</stp>
        <tr r="R609" s="1"/>
      </tp>
      <tp t="s">
        <v>#N/A N/A</v>
        <stp/>
        <stp>BDP|17073900755793449220</stp>
        <tr r="N1255" s="1"/>
      </tp>
      <tp t="s">
        <v>#N/A N/A</v>
        <stp/>
        <stp>BDP|11145976802254619615</stp>
        <tr r="N1134" s="1"/>
      </tp>
      <tp t="s">
        <v>#N/A N/A</v>
        <stp/>
        <stp>BDP|10755640676139155268</stp>
        <tr r="N594" s="1"/>
      </tp>
      <tp t="s">
        <v>#N/A N/A</v>
        <stp/>
        <stp>BDP|11565528895357335030</stp>
        <tr r="R1682" s="1"/>
        <tr r="R193" s="1"/>
        <tr r="R443" s="1"/>
      </tp>
      <tp t="s">
        <v>#N/A N/A</v>
        <stp/>
        <stp>BDP|15655765383794782461</stp>
        <tr r="R1157" s="1"/>
      </tp>
      <tp t="s">
        <v>#N/A N/A</v>
        <stp/>
        <stp>BDP|12770938752170565418</stp>
        <tr r="R1742" s="1"/>
        <tr r="R253" s="1"/>
        <tr r="R503" s="1"/>
      </tp>
      <tp t="s">
        <v>#N/A N/A</v>
        <stp/>
        <stp>BDP|15704951113574554366</stp>
        <tr r="N1511" s="1"/>
      </tp>
      <tp t="s">
        <v>#N/A N/A</v>
        <stp/>
        <stp>BDP|17671738284891349307</stp>
        <tr r="R1099" s="1"/>
      </tp>
      <tp t="s">
        <v>#N/A N/A</v>
        <stp/>
        <stp>BDP|13019842617692384255</stp>
        <tr r="N1451" s="1"/>
      </tp>
      <tp t="s">
        <v>#N/A N/A</v>
        <stp/>
        <stp>BDP|10206293016929152090</stp>
        <tr r="R947" s="1"/>
        <tr r="R947" s="1"/>
      </tp>
      <tp t="s">
        <v>#N/A N/A</v>
        <stp/>
        <stp>BDP|10345669122337116930</stp>
        <tr r="N335" s="1"/>
      </tp>
      <tp t="s">
        <v>#N/A N/A</v>
        <stp/>
        <stp>BDP|16047721927229091000</stp>
        <tr r="R1776" s="1"/>
        <tr r="R287" s="1"/>
        <tr r="R537" s="1"/>
      </tp>
      <tp t="s">
        <v>#N/A N/A</v>
        <stp/>
        <stp>BDP|15881877739443113724</stp>
        <tr r="R1049" s="1"/>
      </tp>
      <tp t="s">
        <v>#N/A N/A</v>
        <stp/>
        <stp>BDP|12737214135101390853</stp>
        <tr r="R5117" s="1"/>
        <tr r="R725" s="1"/>
      </tp>
      <tp t="s">
        <v>#N/A N/A</v>
        <stp/>
        <stp>BDP|15931146298343269420</stp>
        <tr r="R1690" s="1"/>
        <tr r="R201" s="1"/>
        <tr r="R451" s="1"/>
      </tp>
      <tp t="s">
        <v>#N/A N/A</v>
        <stp/>
        <stp>BDP|11830403193206731096</stp>
        <tr r="R1002" s="1"/>
      </tp>
      <tp t="s">
        <v>#N/A N/A</v>
        <stp/>
        <stp>BDP|11048197584151844303</stp>
        <tr r="R1590" s="1"/>
        <tr r="R351" s="1"/>
        <tr r="R101" s="1"/>
      </tp>
      <tp t="s">
        <v>#N/A N/A</v>
        <stp/>
        <stp>BDP|17572307982966140027</stp>
        <tr r="R1173" s="1"/>
      </tp>
      <tp t="s">
        <v>#N/A N/A</v>
        <stp/>
        <stp>BDP|15490749060577487904</stp>
        <tr r="R109" s="1"/>
        <tr r="R1598" s="1"/>
        <tr r="R359" s="1"/>
      </tp>
      <tp t="s">
        <v>#N/A N/A</v>
        <stp/>
        <stp>BDP|17162584157304286981</stp>
        <tr r="R1670" s="1"/>
        <tr r="R431" s="1"/>
        <tr r="R181" s="1"/>
      </tp>
      <tp t="s">
        <v>#N/A N/A</v>
        <stp/>
        <stp>BDP|12336809459452606782</stp>
        <tr r="Q55" s="1"/>
        <tr r="Q5250" s="1"/>
        <tr r="Q1546" s="1"/>
        <tr r="Q5326" s="1"/>
        <tr r="Q1166" s="1"/>
        <tr r="Q893" s="1"/>
        <tr r="Q5399" s="1"/>
        <tr r="Q1217" s="1"/>
        <tr r="Q1188" s="1"/>
        <tr r="Q5219" s="1"/>
      </tp>
      <tp t="s">
        <v>#N/A N/A</v>
        <stp/>
        <stp>BDP|11703309197294492503</stp>
        <tr r="R1289" s="1"/>
      </tp>
      <tp t="s">
        <v>#N/A N/A</v>
        <stp/>
        <stp>BDP|10879869829282601259</stp>
        <tr r="R602" s="1"/>
        <tr r="R602" s="1"/>
      </tp>
      <tp t="s">
        <v>#N/A N/A</v>
        <stp/>
        <stp>BDP|10637671527279908781</stp>
        <tr r="R1714" s="1"/>
        <tr r="R475" s="1"/>
        <tr r="R225" s="1"/>
      </tp>
      <tp t="s">
        <v>#N/A N/A</v>
        <stp/>
        <stp>BDP|10169843207492653035</stp>
        <tr r="R1243" s="1"/>
        <tr r="R1243" s="1"/>
      </tp>
      <tp t="s">
        <v>#N/A N/A</v>
        <stp/>
        <stp>BDP|10857082682097615536</stp>
        <tr r="R906" s="1"/>
      </tp>
      <tp t="s">
        <v>#N/A N/A</v>
        <stp/>
        <stp>BDP|10327706545628325126</stp>
        <tr r="R1398" s="1"/>
      </tp>
      <tp t="s">
        <v>#N/A N/A</v>
        <stp/>
        <stp>BDP|12072919192969576116</stp>
        <tr r="N914" s="1"/>
      </tp>
      <tp t="s">
        <v>#N/A N/A</v>
        <stp/>
        <stp>BDP|12947812031350785382</stp>
        <tr r="R1513" s="1"/>
      </tp>
      <tp t="s">
        <v>#N/A N/A</v>
        <stp/>
        <stp>BDP|14428287428118609649</stp>
        <tr r="R469" s="1"/>
        <tr r="R1708" s="1"/>
        <tr r="R219" s="1"/>
      </tp>
      <tp t="s">
        <v>#N/A N/A</v>
        <stp/>
        <stp>BDP|10371110746027296802</stp>
        <tr r="R1027" s="1"/>
      </tp>
      <tp t="s">
        <v>#N/A N/A</v>
        <stp/>
        <stp>BDP|18306795819702626630</stp>
        <tr r="R230" s="1"/>
        <tr r="R1719" s="1"/>
        <tr r="R480" s="1"/>
      </tp>
      <tp t="s">
        <v>#N/A N/A</v>
        <stp/>
        <stp>BDP|18048623828541462784</stp>
        <tr r="N317" s="1"/>
      </tp>
      <tp t="s">
        <v>#N/A N/A</v>
        <stp/>
        <stp>BDP|15914839524003379744</stp>
        <tr r="R1285" s="1"/>
      </tp>
      <tp t="s">
        <v>#N/A N/A</v>
        <stp/>
        <stp>BDP|13626824556137331285</stp>
        <tr r="N5267" s="1"/>
      </tp>
      <tp t="s">
        <v>#N/A N/A</v>
        <stp/>
        <stp>BDP|17572285090122036544</stp>
        <tr r="R611" s="1"/>
      </tp>
      <tp t="s">
        <v>#N/A N/A</v>
        <stp/>
        <stp>BDP|11986741329139814642</stp>
        <tr r="R1125" s="1"/>
      </tp>
      <tp t="s">
        <v>#N/A N/A</v>
        <stp/>
        <stp>BDP|18132398535096118540</stp>
        <tr r="R1630" s="1"/>
        <tr r="R391" s="1"/>
        <tr r="R141" s="1"/>
      </tp>
      <tp t="s">
        <v>#N/A N/A</v>
        <stp/>
        <stp>BDP|16629882566291173216</stp>
        <tr r="R110" s="1"/>
        <tr r="R1599" s="1"/>
        <tr r="R360" s="1"/>
      </tp>
      <tp t="s">
        <v>#N/A N/A</v>
        <stp/>
        <stp>BDP|15767526599053675124</stp>
        <tr r="R147" s="1"/>
        <tr r="R1636" s="1"/>
        <tr r="R397" s="1"/>
      </tp>
      <tp t="s">
        <v>#N/A N/A</v>
        <stp/>
        <stp>BDP|18126343130560404394</stp>
        <tr r="N730" s="1"/>
      </tp>
      <tp t="s">
        <v>#N/A N/A</v>
        <stp/>
        <stp>BDP|10200710314559631490</stp>
        <tr r="N676" s="1"/>
      </tp>
      <tp t="s">
        <v>#N/A N/A</v>
        <stp/>
        <stp>BDP|17999863061664753621</stp>
        <tr r="R923" s="1"/>
      </tp>
      <tp t="s">
        <v>#N/A N/A</v>
        <stp/>
        <stp>BDP|17429686082515641736</stp>
        <tr r="R1080" s="1"/>
      </tp>
      <tp t="s">
        <v>#N/A N/A</v>
        <stp/>
        <stp>BDP|16317893465500556315</stp>
        <tr r="R5301" s="1"/>
        <tr r="R5301" s="1"/>
        <tr r="R28" s="1"/>
        <tr r="R28" s="1"/>
        <tr r="R7" s="1"/>
        <tr r="R7" s="1"/>
      </tp>
      <tp t="s">
        <v>#N/A N/A</v>
        <stp/>
        <stp>BDP|17826990377154864652</stp>
        <tr r="R5184" s="1"/>
      </tp>
      <tp t="s">
        <v>#N/A N/A</v>
        <stp/>
        <stp>BDP|12412100194222873330</stp>
        <tr r="R1379" s="1"/>
      </tp>
      <tp t="s">
        <v>#N/A N/A</v>
        <stp/>
        <stp>BDP|16127079694934999010</stp>
        <tr r="R1742" s="1"/>
        <tr r="R253" s="1"/>
        <tr r="R503" s="1"/>
      </tp>
      <tp t="s">
        <v>#N/A N/A</v>
        <stp/>
        <stp>BDP|15072836368369645979</stp>
        <tr r="R350" s="1"/>
        <tr r="R1589" s="1"/>
        <tr r="R100" s="1"/>
      </tp>
      <tp t="s">
        <v>#N/A N/A</v>
        <stp/>
        <stp>BDP|13822589118138371413</stp>
        <tr r="R1361" s="1"/>
      </tp>
      <tp t="s">
        <v>#N/A N/A</v>
        <stp/>
        <stp>BDP|14463810370544899477</stp>
        <tr r="N778" s="1"/>
      </tp>
      <tp t="s">
        <v>#N/A N/A</v>
        <stp/>
        <stp>BDP|17339935978211615348</stp>
        <tr r="R1275" s="1"/>
      </tp>
      <tp t="s">
        <v>#N/A N/A</v>
        <stp/>
        <stp>BDP|18003386458060827524</stp>
        <tr r="R1489" s="1"/>
        <tr r="R1283" s="1"/>
      </tp>
      <tp t="s">
        <v>#N/A N/A</v>
        <stp/>
        <stp>BDP|18329562548131517325</stp>
        <tr r="N1482" s="1"/>
      </tp>
      <tp t="s">
        <v>#N/A N/A</v>
        <stp/>
        <stp>BDP|17442651539801740822</stp>
        <tr r="N602" s="1"/>
      </tp>
      <tp t="s">
        <v>#N/A N/A</v>
        <stp/>
        <stp>BDP|16723238363771961834</stp>
        <tr r="O5311" s="1"/>
      </tp>
      <tp t="s">
        <v>#N/A N/A</v>
        <stp/>
        <stp>BDP|11672713889052121727</stp>
        <tr r="R1785" s="1"/>
        <tr r="R296" s="1"/>
        <tr r="R546" s="1"/>
      </tp>
      <tp t="s">
        <v>#N/A N/A</v>
        <stp/>
        <stp>BDP|16677841606263818613</stp>
        <tr r="R5125" s="1"/>
      </tp>
      <tp t="s">
        <v>#N/A N/A</v>
        <stp/>
        <stp>BDP|10223160868015004902</stp>
        <tr r="N932" s="1"/>
      </tp>
      <tp t="s">
        <v>#N/A N/A</v>
        <stp/>
        <stp>BDP|17245794711038658205</stp>
        <tr r="N1261" s="1"/>
      </tp>
      <tp t="s">
        <v>#N/A N/A</v>
        <stp/>
        <stp>BDP|14858173187011239762</stp>
        <tr r="R114" s="1"/>
        <tr r="R1603" s="1"/>
        <tr r="R364" s="1"/>
      </tp>
      <tp t="s">
        <v>#N/A N/A</v>
        <stp/>
        <stp>BDP|18407953582780711280</stp>
        <tr r="R643" s="1"/>
        <tr r="R643" s="1"/>
      </tp>
      <tp t="s">
        <v>#N/A N/A</v>
        <stp/>
        <stp>BDP|13655319854478756689</stp>
        <tr r="N1123" s="1"/>
      </tp>
      <tp t="s">
        <v>#N/A N/A</v>
        <stp/>
        <stp>BDP|14942771715898006145</stp>
        <tr r="R5205" s="1"/>
        <tr r="R5232" s="1"/>
        <tr r="R5236" s="1"/>
        <tr r="R868" s="1"/>
        <tr r="R5198" s="1"/>
      </tp>
      <tp t="s">
        <v>#N/A N/A</v>
        <stp/>
        <stp>BDP|17043999067525821694</stp>
        <tr r="N1550" s="1"/>
      </tp>
      <tp t="s">
        <v>#N/A N/A</v>
        <stp/>
        <stp>BDP|10869651060723337812</stp>
        <tr r="N5329" s="1"/>
        <tr r="N5329" s="1"/>
        <tr r="N894" s="1"/>
        <tr r="N894" s="1"/>
        <tr r="N5222" s="1"/>
        <tr r="N5222" s="1"/>
        <tr r="N5253" s="1"/>
        <tr r="N5253" s="1"/>
        <tr r="N5400" s="1"/>
        <tr r="N5400" s="1"/>
        <tr r="N56" s="1"/>
        <tr r="N56" s="1"/>
        <tr r="N1167" s="1"/>
        <tr r="N1167" s="1"/>
        <tr r="N1189" s="1"/>
        <tr r="N1189" s="1"/>
        <tr r="N1218" s="1"/>
        <tr r="N1218" s="1"/>
      </tp>
      <tp t="s">
        <v>#N/A N/A</v>
        <stp/>
        <stp>BDP|15419798301948698145</stp>
        <tr r="N909" s="1"/>
      </tp>
      <tp t="s">
        <v>#N/A N/A</v>
        <stp/>
        <stp>BDP|16882504002570765833</stp>
        <tr r="R560" s="1"/>
        <tr r="R560" s="1"/>
      </tp>
      <tp t="s">
        <v>#N/A N/A</v>
        <stp/>
        <stp>BDP|10487313497062990352</stp>
        <tr r="R1414" s="1"/>
      </tp>
      <tp t="s">
        <v>#N/A N/A</v>
        <stp/>
        <stp>BDP|10840625344390315937</stp>
        <tr r="N5398" s="1"/>
        <tr r="N5398" s="1"/>
        <tr r="N1165" s="1"/>
        <tr r="N1165" s="1"/>
        <tr r="N1216" s="1"/>
        <tr r="N1216" s="1"/>
        <tr r="N5218" s="1"/>
        <tr r="N5218" s="1"/>
        <tr r="N5249" s="1"/>
        <tr r="N5249" s="1"/>
        <tr r="N5300" s="1"/>
        <tr r="N5300" s="1"/>
        <tr r="N5325" s="1"/>
        <tr r="N5325" s="1"/>
        <tr r="N54" s="1"/>
        <tr r="N54" s="1"/>
        <tr r="N892" s="1"/>
        <tr r="N892" s="1"/>
        <tr r="N1187" s="1"/>
        <tr r="N1187" s="1"/>
        <tr r="N1545" s="1"/>
        <tr r="N1545" s="1"/>
      </tp>
      <tp t="s">
        <v>#N/A N/A</v>
        <stp/>
        <stp>BDP|15356826748283617114</stp>
        <tr r="R1003" s="1"/>
      </tp>
      <tp t="s">
        <v>#N/A N/A</v>
        <stp/>
        <stp>BDP|12860200034298983045</stp>
        <tr r="N1136" s="1"/>
      </tp>
      <tp t="s">
        <v>#N/A N/A</v>
        <stp/>
        <stp>BDP|14525629057028927485</stp>
        <tr r="N96" s="1"/>
        <tr r="N346" s="1"/>
        <tr r="N1585" s="1"/>
      </tp>
      <tp t="s">
        <v>#N/A N/A</v>
        <stp/>
        <stp>BDP|15574506383732076177</stp>
        <tr r="N1290" s="1"/>
      </tp>
      <tp t="s">
        <v>#N/A N/A</v>
        <stp/>
        <stp>BDP|17613633444996579858</stp>
        <tr r="R1148" s="1"/>
      </tp>
      <tp t="s">
        <v>#N/A N/A</v>
        <stp/>
        <stp>BDP|15946808448504278635</stp>
        <tr r="R1408" s="1"/>
        <tr r="R1782" s="1"/>
        <tr r="R293" s="1"/>
        <tr r="R543" s="1"/>
      </tp>
      <tp t="s">
        <v>#N/A N/A</v>
        <stp/>
        <stp>BDP|16397971444660170012</stp>
        <tr r="N769" s="1"/>
      </tp>
      <tp t="s">
        <v>#N/A N/A</v>
        <stp/>
        <stp>BDP|11948656331786442998</stp>
        <tr r="R1332" s="1"/>
      </tp>
      <tp t="s">
        <v>#N/A N/A</v>
        <stp/>
        <stp>BDP|13961857971671499690</stp>
        <tr r="N342" s="1"/>
      </tp>
      <tp t="s">
        <v>#N/A N/A</v>
        <stp/>
        <stp>BDP|11462626182477787332</stp>
        <tr r="N330" s="1"/>
      </tp>
      <tp t="s">
        <v>#N/A N/A</v>
        <stp/>
        <stp>BDP|17546998809756516307</stp>
        <tr r="R1068" s="1"/>
      </tp>
      <tp t="s">
        <v>#N/A N/A</v>
        <stp/>
        <stp>BDP|12107170595210679153</stp>
        <tr r="R150" s="1"/>
        <tr r="R1639" s="1"/>
        <tr r="R400" s="1"/>
      </tp>
      <tp t="s">
        <v>#N/A N/A</v>
        <stp/>
        <stp>BDP|16376531713869473043</stp>
        <tr r="O873" s="1"/>
      </tp>
      <tp t="s">
        <v>#N/A N/A</v>
        <stp/>
        <stp>BDP|12450048205508475122</stp>
        <tr r="R1338" s="1"/>
      </tp>
      <tp t="s">
        <v>#N/A N/A</v>
        <stp/>
        <stp>BDP|15594459747576260860</stp>
        <tr r="R757" s="1"/>
        <tr r="R757" s="1"/>
      </tp>
      <tp t="s">
        <v>#N/A N/A</v>
        <stp/>
        <stp>BDP|12618678125618294556</stp>
        <tr r="R580" s="1"/>
      </tp>
      <tp t="s">
        <v>#N/A N/A</v>
        <stp/>
        <stp>BDP|18087828745626050945</stp>
        <tr r="R1428" s="1"/>
        <tr r="R1679" s="1"/>
        <tr r="R190" s="1"/>
        <tr r="R440" s="1"/>
      </tp>
      <tp t="s">
        <v>#N/A N/A</v>
        <stp/>
        <stp>BDP|11222596094045912350</stp>
        <tr r="Q35" s="1"/>
        <tr r="Q14" s="1"/>
        <tr r="Q5308" s="1"/>
      </tp>
      <tp t="s">
        <v>#N/A N/A</v>
        <stp/>
        <stp>BDP|13426610697513071409</stp>
        <tr r="R1702" s="1"/>
        <tr r="R213" s="1"/>
        <tr r="R463" s="1"/>
      </tp>
      <tp t="s">
        <v>#N/A N/A</v>
        <stp/>
        <stp>BDP|11530721892805123160</stp>
        <tr r="R1078" s="1"/>
      </tp>
      <tp t="s">
        <v>#N/A N/A</v>
        <stp/>
        <stp>BDP|14444622794126075608</stp>
        <tr r="N1508" s="1"/>
      </tp>
      <tp t="s">
        <v>#N/A N/A</v>
        <stp/>
        <stp>BDP|15656496873579992404</stp>
        <tr r="R315" s="1"/>
        <tr r="R315" s="1"/>
      </tp>
      <tp t="s">
        <v>#N/A N/A</v>
        <stp/>
        <stp>BDP|14128816381188050749</stp>
        <tr r="N324" s="1"/>
      </tp>
      <tp t="s">
        <v>#N/A N/A</v>
        <stp/>
        <stp>BDP|12927872608241642054</stp>
        <tr r="R138" s="1"/>
        <tr r="R1627" s="1"/>
        <tr r="R388" s="1"/>
      </tp>
      <tp t="s">
        <v>#N/A N/A</v>
        <stp/>
        <stp>BDP|14825185753153065861</stp>
        <tr r="R577" s="1"/>
      </tp>
      <tp t="s">
        <v>#N/A N/A</v>
        <stp/>
        <stp>BDP|15770403461195416972</stp>
        <tr r="N5266" s="1"/>
      </tp>
      <tp t="s">
        <v>#N/A N/A</v>
        <stp/>
        <stp>BDP|10013919034249018810</stp>
        <tr r="P870" s="1"/>
      </tp>
      <tp t="s">
        <v>#N/A N/A</v>
        <stp/>
        <stp>BDP|11679708475229378341</stp>
        <tr r="N596" s="1"/>
      </tp>
      <tp t="s">
        <v>#N/A N/A</v>
        <stp/>
        <stp>BDP|16451542044529125510</stp>
        <tr r="N1560" s="1"/>
      </tp>
      <tp t="s">
        <v>#N/A N/A</v>
        <stp/>
        <stp>BDP|14913565396772989173</stp>
        <tr r="N1020" s="1"/>
      </tp>
      <tp t="s">
        <v>#N/A N/A</v>
        <stp/>
        <stp>BDP|17276360645922143975</stp>
        <tr r="R280" s="1"/>
        <tr r="R530" s="1"/>
        <tr r="R1380" s="1"/>
        <tr r="R1769" s="1"/>
      </tp>
      <tp t="s">
        <v>#N/A N/A</v>
        <stp/>
        <stp>BDP|12732271940136352948</stp>
        <tr r="R978" s="1"/>
      </tp>
      <tp t="s">
        <v>#N/A N/A</v>
        <stp/>
        <stp>BDP|11404826053407638043</stp>
        <tr r="N1022" s="1"/>
      </tp>
      <tp t="s">
        <v>#N/A N/A</v>
        <stp/>
        <stp>BDP|15432229627716684805</stp>
        <tr r="Q1174" s="1"/>
      </tp>
      <tp t="s">
        <v>#N/A N/A</v>
        <stp/>
        <stp>BDP|16791481717671621987</stp>
        <tr r="R318" s="1"/>
      </tp>
      <tp t="s">
        <v>#N/A N/A</v>
        <stp/>
        <stp>BDP|16167648371924387815</stp>
        <tr r="R1296" s="1"/>
      </tp>
      <tp t="s">
        <v>#N/A N/A</v>
        <stp/>
        <stp>BDP|11337236896572265329</stp>
        <tr r="N1225" s="1"/>
      </tp>
      <tp t="s">
        <v>#N/A N/A</v>
        <stp/>
        <stp>BDP|16333734772288795532</stp>
        <tr r="N1558" s="1"/>
      </tp>
      <tp t="s">
        <v>#N/A N/A</v>
        <stp/>
        <stp>BDP|15287455298790184381</stp>
        <tr r="R1109" s="1"/>
      </tp>
      <tp t="s">
        <v>#N/A N/A</v>
        <stp/>
        <stp>BDP|13319758972769690147</stp>
        <tr r="N908" s="1"/>
      </tp>
      <tp t="s">
        <v>#N/A N/A</v>
        <stp/>
        <stp>BDP|15939909215850931636</stp>
        <tr r="R1015" s="1"/>
      </tp>
      <tp t="s">
        <v>#N/A N/A</v>
        <stp/>
        <stp>BDP|13341837004304631447</stp>
        <tr r="R569" s="1"/>
        <tr r="R569" s="1"/>
      </tp>
      <tp t="s">
        <v>#N/A N/A</v>
        <stp/>
        <stp>BDP|11980466275739321301</stp>
        <tr r="N1481" s="1"/>
      </tp>
      <tp t="s">
        <v>#N/A N/A</v>
        <stp/>
        <stp>BDP|18013629676905973444</stp>
        <tr r="N1370" s="1"/>
      </tp>
      <tp t="s">
        <v>#N/A N/A</v>
        <stp/>
        <stp>BDP|17848084803667300890</stp>
        <tr r="N1158" s="1"/>
      </tp>
      <tp t="s">
        <v>#N/A N/A</v>
        <stp/>
        <stp>BDP|13896383318258146109</stp>
        <tr r="N1088" s="1"/>
      </tp>
      <tp t="s">
        <v>#N/A N/A</v>
        <stp/>
        <stp>BDP|10835909963035119227</stp>
        <tr r="R1094" s="1"/>
      </tp>
      <tp t="s">
        <v>#N/A N/A</v>
        <stp/>
        <stp>BDP|17980004082193296423</stp>
        <tr r="N633" s="1"/>
        <tr r="N798" s="1"/>
      </tp>
      <tp t="s">
        <v>#N/A N/A</v>
        <stp/>
        <stp>BDP|16008424302962918829</stp>
        <tr r="N1301" s="1"/>
      </tp>
      <tp t="s">
        <v>#N/A N/A</v>
        <stp/>
        <stp>BDP|13927040179584680883</stp>
        <tr r="R117" s="1"/>
        <tr r="R1606" s="1"/>
        <tr r="R367" s="1"/>
      </tp>
      <tp t="s">
        <v>#N/A N/A</v>
        <stp/>
        <stp>BDP|13034937554234890327</stp>
        <tr r="N1156" s="1"/>
      </tp>
      <tp t="s">
        <v>#N/A N/A</v>
        <stp/>
        <stp>BDP|10428999579844847219</stp>
        <tr r="R1113" s="1"/>
      </tp>
      <tp t="s">
        <v>#N/A N/A</v>
        <stp/>
        <stp>BDP|11824139834173538874</stp>
        <tr r="N98" s="1"/>
        <tr r="N348" s="1"/>
        <tr r="N1587" s="1"/>
      </tp>
      <tp t="s">
        <v>#N/A N/A</v>
        <stp/>
        <stp>BDP|14920963455266392648</stp>
        <tr r="N947" s="1"/>
      </tp>
      <tp t="s">
        <v>#N/A N/A</v>
        <stp/>
        <stp>BDP|14038940718210916481</stp>
        <tr r="R1079" s="1"/>
      </tp>
      <tp t="s">
        <v>#N/A N/A</v>
        <stp/>
        <stp>BDP|15723503428898609248</stp>
        <tr r="R591" s="1"/>
        <tr r="R591" s="1"/>
      </tp>
      <tp t="s">
        <v>#N/A N/A</v>
        <stp/>
        <stp>BDP|14473743833858987074</stp>
        <tr r="N1354" s="1"/>
      </tp>
      <tp t="s">
        <v>#N/A N/A</v>
        <stp/>
        <stp>BDP|16908309096234383008</stp>
        <tr r="R580" s="1"/>
        <tr r="R580" s="1"/>
      </tp>
      <tp t="s">
        <v>#N/A N/A</v>
        <stp/>
        <stp>BDP|17429218685140909551</stp>
        <tr r="R5164" s="1"/>
        <tr r="R5165" s="1"/>
        <tr r="R5166" s="1"/>
      </tp>
      <tp t="s">
        <v>#N/A N/A</v>
        <stp/>
        <stp>BDP|10554849659376740332</stp>
        <tr r="R119" s="1"/>
        <tr r="R1294" s="1"/>
        <tr r="R1608" s="1"/>
        <tr r="R369" s="1"/>
        <tr r="R1493" s="1"/>
      </tp>
      <tp t="s">
        <v>#N/A N/A</v>
        <stp/>
        <stp>BDP|18193627350644862770</stp>
        <tr r="N1094" s="1"/>
      </tp>
      <tp t="s">
        <v>#N/A N/A</v>
        <stp/>
        <stp>BDP|18263727376909260983</stp>
        <tr r="R468" s="1"/>
        <tr r="R218" s="1"/>
        <tr r="R1707" s="1"/>
      </tp>
      <tp t="s">
        <v>#N/A N/A</v>
        <stp/>
        <stp>BDP|14376025795065121093</stp>
        <tr r="N567" s="1"/>
      </tp>
      <tp t="s">
        <v>#N/A N/A</v>
        <stp/>
        <stp>BDP|17964962576603619208</stp>
        <tr r="R1107" s="1"/>
      </tp>
      <tp t="s">
        <v>#N/A N/A</v>
        <stp/>
        <stp>BDP|11394381377218555564</stp>
        <tr r="R1306" s="1"/>
      </tp>
      <tp t="s">
        <v>#N/A N/A</v>
        <stp/>
        <stp>BDP|16059116381845938261</stp>
        <tr r="N1062" s="1"/>
      </tp>
      <tp t="s">
        <v>#N/A N/A</v>
        <stp/>
        <stp>BDP|11322609329424486918</stp>
        <tr r="R1276" s="1"/>
        <tr r="R1716" s="1"/>
        <tr r="R227" s="1"/>
        <tr r="R477" s="1"/>
      </tp>
      <tp t="s">
        <v>#N/A N/A</v>
        <stp/>
        <stp>BDP|15479038698272367636</stp>
        <tr r="R1143" s="1"/>
      </tp>
      <tp t="s">
        <v>#N/A N/A</v>
        <stp/>
        <stp>BDP|10464018338978067320</stp>
        <tr r="N255" s="1"/>
        <tr r="N505" s="1"/>
        <tr r="N1744" s="1"/>
      </tp>
      <tp t="s">
        <v>#N/A N/A</v>
        <stp/>
        <stp>BDP|13218891005045323626</stp>
        <tr r="N997" s="1"/>
      </tp>
      <tp t="s">
        <v>#N/A N/A</v>
        <stp/>
        <stp>BDP|14207059772742220999</stp>
        <tr r="R1099" s="1"/>
      </tp>
      <tp t="s">
        <v>#N/A N/A</v>
        <stp/>
        <stp>BDP|10164886940742575624</stp>
        <tr r="R1088" s="1"/>
      </tp>
      <tp t="s">
        <v>#N/A N/A</v>
        <stp/>
        <stp>BDP|15158998579591205228</stp>
        <tr r="N1401" s="1"/>
      </tp>
      <tp t="s">
        <v>#N/A N/A</v>
        <stp/>
        <stp>BDP|16770133230039026553</stp>
        <tr r="N1319" s="1"/>
      </tp>
      <tp t="s">
        <v>#N/A N/A</v>
        <stp/>
        <stp>BDP|16394139591826333021</stp>
        <tr r="R793" s="1"/>
        <tr r="R628" s="1"/>
      </tp>
      <tp t="s">
        <v>#N/A N/A</v>
        <stp/>
        <stp>BDP|10582844712356629754</stp>
        <tr r="R1385" s="1"/>
      </tp>
      <tp t="s">
        <v>#N/A N/A</v>
        <stp/>
        <stp>BDP|14631300382680551712</stp>
        <tr r="N1357" s="1"/>
      </tp>
      <tp t="s">
        <v>#N/A N/A</v>
        <stp/>
        <stp>BDP|18429118122547758408</stp>
        <tr r="R1348" s="1"/>
      </tp>
      <tp t="s">
        <v>#N/A N/A</v>
        <stp/>
        <stp>BDP|17998714397437971668</stp>
        <tr r="O48" s="1"/>
        <tr r="O1159" s="1"/>
        <tr r="O1181" s="1"/>
        <tr r="O5392" s="1"/>
        <tr r="O5319" s="1"/>
        <tr r="O886" s="1"/>
        <tr r="O1210" s="1"/>
        <tr r="O5243" s="1"/>
        <tr r="O5212" s="1"/>
      </tp>
      <tp t="s">
        <v>#N/A N/A</v>
        <stp/>
        <stp>BDP|15256149966479779345</stp>
        <tr r="N5311" s="1"/>
        <tr r="N5311" s="1"/>
      </tp>
      <tp t="s">
        <v>#N/A N/A</v>
        <stp/>
        <stp>BDP|12613688238649302666</stp>
        <tr r="N700" s="1"/>
        <tr r="N851" s="1"/>
      </tp>
      <tp t="s">
        <v>#N/A N/A</v>
        <stp/>
        <stp>BDP|17290863477083420340</stp>
        <tr r="R1743" s="1"/>
        <tr r="R254" s="1"/>
        <tr r="R504" s="1"/>
      </tp>
      <tp t="s">
        <v>#N/A N/A</v>
        <stp/>
        <stp>BDP|17123535149059848701</stp>
        <tr r="R1413" s="1"/>
      </tp>
      <tp t="s">
        <v>#N/A N/A</v>
        <stp/>
        <stp>BDP|18339181406810829169</stp>
        <tr r="R1374" s="1"/>
        <tr r="R1764" s="1"/>
        <tr r="R275" s="1"/>
        <tr r="R525" s="1"/>
      </tp>
      <tp t="s">
        <v>#N/A N/A</v>
        <stp/>
        <stp>BDP|14120147168852755999</stp>
        <tr r="N267" s="1"/>
        <tr r="N517" s="1"/>
        <tr r="N1756" s="1"/>
      </tp>
      <tp t="s">
        <v>#N/A N/A</v>
        <stp/>
        <stp>BDP|14653279199950853730</stp>
        <tr r="R585" s="1"/>
      </tp>
      <tp t="s">
        <v>#N/A N/A</v>
        <stp/>
        <stp>BDP|10778636993504025340</stp>
        <tr r="R1434" s="1"/>
        <tr r="R1532" s="1"/>
      </tp>
      <tp t="s">
        <v>#N/A N/A</v>
        <stp/>
        <stp>BDP|13507294832288566286</stp>
        <tr r="R1678" s="1"/>
        <tr r="R189" s="1"/>
        <tr r="R439" s="1"/>
      </tp>
      <tp t="s">
        <v>#N/A N/A</v>
        <stp/>
        <stp>BDP|17164415188386333587</stp>
        <tr r="N5184" s="1"/>
      </tp>
      <tp t="s">
        <v>#N/A N/A</v>
        <stp/>
        <stp>BDP|14303972180504770919</stp>
        <tr r="R1808" s="1"/>
      </tp>
      <tp t="s">
        <v>#N/A N/A</v>
        <stp/>
        <stp>BDP|10183108704541550828</stp>
        <tr r="R5199" s="1"/>
      </tp>
      <tp t="s">
        <v>#N/A N/A</v>
        <stp/>
        <stp>BDP|11389408326927443832</stp>
        <tr r="N1232" s="1"/>
      </tp>
      <tp t="s">
        <v>#N/A N/A</v>
        <stp/>
        <stp>BDP|14102466289298529898</stp>
        <tr r="R1284" s="1"/>
        <tr r="R1490" s="1"/>
      </tp>
      <tp t="s">
        <v>#N/A N/A</v>
        <stp/>
        <stp>BDP|13005028242356213907</stp>
        <tr r="R669" s="1"/>
        <tr r="R828" s="1"/>
      </tp>
      <tp t="s">
        <v>#N/A N/A</v>
        <stp/>
        <stp>BDP|14855054023009855749</stp>
        <tr r="R1443" s="1"/>
      </tp>
      <tp t="s">
        <v>#N/A N/A</v>
        <stp/>
        <stp>BDP|12988827980828118287</stp>
        <tr r="R1482" s="1"/>
      </tp>
      <tp t="s">
        <v>#N/A N/A</v>
        <stp/>
        <stp>BDP|14263970733633342575</stp>
        <tr r="R671" s="1"/>
        <tr r="R830" s="1"/>
      </tp>
      <tp t="s">
        <v>#N/A N/A</v>
        <stp/>
        <stp>BDP|15639923667535479753</stp>
        <tr r="R1082" s="1"/>
      </tp>
      <tp t="s">
        <v>#N/A N/A</v>
        <stp/>
        <stp>BDP|18246313494779045355</stp>
        <tr r="N1535" s="1"/>
      </tp>
      <tp t="s">
        <v>#N/A N/A</v>
        <stp/>
        <stp>BDP|16700347390297953385</stp>
        <tr r="R1155" s="1"/>
        <tr r="R1534" s="1"/>
      </tp>
      <tp t="s">
        <v>#N/A N/A</v>
        <stp/>
        <stp>BDP|18315205330508274933</stp>
        <tr r="N1338" s="1"/>
      </tp>
      <tp t="s">
        <v>#N/A N/A</v>
        <stp/>
        <stp>BDP|12799789689915148025</stp>
        <tr r="R1691" s="1"/>
        <tr r="R452" s="1"/>
        <tr r="R202" s="1"/>
      </tp>
      <tp t="s">
        <v>#N/A N/A</v>
        <stp/>
        <stp>BDP|15700373822558710409</stp>
        <tr r="R488" s="1"/>
        <tr r="R1727" s="1"/>
        <tr r="R238" s="1"/>
      </tp>
      <tp t="s">
        <v>#N/A N/A</v>
        <stp/>
        <stp>BDP|12412060593741605221</stp>
        <tr r="R973" s="1"/>
      </tp>
      <tp t="s">
        <v>#N/A N/A</v>
        <stp/>
        <stp>BDP|12721621070362804985</stp>
        <tr r="R1509" s="1"/>
      </tp>
      <tp t="s">
        <v>#N/A N/A</v>
        <stp/>
        <stp>BDP|10187629500526795819</stp>
        <tr r="R1270" s="1"/>
      </tp>
      <tp t="s">
        <v>#N/A N/A</v>
        <stp/>
        <stp>BDP|11099535880032133664</stp>
        <tr r="R5282" s="1"/>
      </tp>
      <tp t="s">
        <v>#N/A N/A</v>
        <stp/>
        <stp>BDP|16040606810228651129</stp>
        <tr r="R576" s="1"/>
      </tp>
      <tp t="s">
        <v>#N/A N/A</v>
        <stp/>
        <stp>BDP|13018769113064975988</stp>
        <tr r="R399" s="1"/>
        <tr r="R149" s="1"/>
        <tr r="R1638" s="1"/>
      </tp>
      <tp t="s">
        <v>#N/A N/A</v>
        <stp/>
        <stp>BDP|16688364475052277802</stp>
        <tr r="N5211" s="1"/>
        <tr r="N5211" s="1"/>
        <tr r="N5242" s="1"/>
        <tr r="N5242" s="1"/>
        <tr r="N5391" s="1"/>
        <tr r="N5391" s="1"/>
        <tr r="N885" s="1"/>
        <tr r="N885" s="1"/>
        <tr r="N1180" s="1"/>
        <tr r="N1180" s="1"/>
        <tr r="N47" s="1"/>
        <tr r="N47" s="1"/>
        <tr r="N1209" s="1"/>
        <tr r="N1209" s="1"/>
      </tp>
      <tp t="s">
        <v>#N/A N/A</v>
        <stp/>
        <stp>BDP|17582154984474659254</stp>
        <tr r="N336" s="1"/>
        <tr r="N4" s="1"/>
        <tr r="N5352" s="1"/>
        <tr r="N704" s="1"/>
      </tp>
      <tp t="s">
        <v>#N/A N/A</v>
        <stp/>
        <stp>BDP|14334874791334694944</stp>
        <tr r="N699" s="1"/>
      </tp>
      <tp t="s">
        <v>#N/A N/A</v>
        <stp/>
        <stp>BDP|10000335907699760248</stp>
        <tr r="Q5310" s="1"/>
      </tp>
      <tp t="s">
        <v>#N/A N/A</v>
        <stp/>
        <stp>BDP|16133988391477934960</stp>
        <tr r="R587" s="1"/>
        <tr r="R587" s="1"/>
      </tp>
      <tp t="s">
        <v>#N/A N/A</v>
        <stp/>
        <stp>BDP|18039213258442854562</stp>
        <tr r="R1444" s="1"/>
      </tp>
      <tp t="s">
        <v>#N/A N/A</v>
        <stp/>
        <stp>BDP|18017370658122827400</stp>
        <tr r="N1567" s="1"/>
      </tp>
      <tp t="s">
        <v>#N/A N/A</v>
        <stp/>
        <stp>BDP|14580633372975379804</stp>
        <tr r="R1427" s="1"/>
      </tp>
      <tp t="s">
        <v>#N/A N/A</v>
        <stp/>
        <stp>BDP|15006128092084089174</stp>
        <tr r="R133" s="1"/>
        <tr r="R1028" s="1"/>
        <tr r="R1622" s="1"/>
        <tr r="R383" s="1"/>
      </tp>
      <tp t="s">
        <v>#N/A N/A</v>
        <stp/>
        <stp>BDP|13129965660656693270</stp>
        <tr r="R577" s="1"/>
        <tr r="R577" s="1"/>
      </tp>
      <tp t="s">
        <v>#N/A N/A</v>
        <stp/>
        <stp>BDP|11837998216034722561</stp>
        <tr r="R60" s="1"/>
      </tp>
      <tp t="s">
        <v>#N/A N/A</v>
        <stp/>
        <stp>BDP|12485997104317523554</stp>
        <tr r="R1684" s="1"/>
        <tr r="R195" s="1"/>
        <tr r="R445" s="1"/>
      </tp>
      <tp t="s">
        <v>#N/A N/A</v>
        <stp/>
        <stp>BDP|17313550021340970978</stp>
        <tr r="R5281" s="1"/>
      </tp>
      <tp t="s">
        <v>#N/A N/A</v>
        <stp/>
        <stp>BDP|16545923624897203390</stp>
        <tr r="R1560" s="1"/>
      </tp>
      <tp t="s">
        <v>#N/A N/A</v>
        <stp/>
        <stp>BDP|15289812441207965730</stp>
        <tr r="R119" s="1"/>
        <tr r="R1294" s="1"/>
        <tr r="R1608" s="1"/>
        <tr r="R369" s="1"/>
        <tr r="R1493" s="1"/>
      </tp>
      <tp t="s">
        <v>#N/A N/A</v>
        <stp/>
        <stp>BDP|13374995108353943039</stp>
        <tr r="Q5260" s="1"/>
        <tr r="Q5336" s="1"/>
        <tr r="Q5229" s="1"/>
      </tp>
      <tp t="s">
        <v>#N/A N/A</v>
        <stp/>
        <stp>BDP|12422222749205517820</stp>
        <tr r="R1222" s="1"/>
        <tr r="R1222" s="1"/>
      </tp>
      <tp t="s">
        <v>#N/A N/A</v>
        <stp/>
        <stp>BDP|13306585452592065816</stp>
        <tr r="N306" s="1"/>
        <tr r="N556" s="1"/>
        <tr r="N1795" s="1"/>
      </tp>
      <tp t="s">
        <v>#N/A N/A</v>
        <stp/>
        <stp>BDP|14245316703838080682</stp>
        <tr r="R921" s="1"/>
      </tp>
      <tp t="s">
        <v>#N/A N/A</v>
        <stp/>
        <stp>BDP|15012728988932655140</stp>
        <tr r="N755" s="1"/>
      </tp>
      <tp t="s">
        <v>#N/A N/A</v>
        <stp/>
        <stp>BDP|10179501480037145386</stp>
        <tr r="R5126" s="1"/>
      </tp>
      <tp t="s">
        <v>#N/A N/A</v>
        <stp/>
        <stp>BDP|10351467980961912473</stp>
        <tr r="R932" s="1"/>
      </tp>
      <tp t="s">
        <v>#N/A N/A</v>
        <stp/>
        <stp>BDP|10794881567535420277</stp>
        <tr r="N300" s="1"/>
        <tr r="N550" s="1"/>
        <tr r="N1789" s="1"/>
      </tp>
      <tp t="s">
        <v>#N/A N/A</v>
        <stp/>
        <stp>BDP|16363289955978186041</stp>
        <tr r="R1001" s="1"/>
      </tp>
      <tp t="s">
        <v>#N/A N/A</v>
        <stp/>
        <stp>BDP|12014583791334764358</stp>
        <tr r="R1285" s="1"/>
      </tp>
      <tp t="s">
        <v>#N/A N/A</v>
        <stp/>
        <stp>BDP|18048599721220509660</stp>
        <tr r="R155" s="1"/>
        <tr r="R1644" s="1"/>
        <tr r="R405" s="1"/>
      </tp>
      <tp t="s">
        <v>#N/A N/A</v>
        <stp/>
        <stp>BDP|17623806248380124245</stp>
        <tr r="R1368" s="1"/>
      </tp>
      <tp t="s">
        <v>#N/A N/A</v>
        <stp/>
        <stp>BDP|14458694361969090474</stp>
        <tr r="R17" s="1"/>
      </tp>
      <tp t="s">
        <v>#N/A N/A</v>
        <stp/>
        <stp>BDP|18228470747805983413</stp>
        <tr r="R1231" s="1"/>
      </tp>
      <tp t="s">
        <v>#N/A N/A</v>
        <stp/>
        <stp>BDP|13965957196958389230</stp>
        <tr r="Q5300" s="1"/>
        <tr r="Q892" s="1"/>
        <tr r="Q1187" s="1"/>
        <tr r="Q1545" s="1"/>
        <tr r="Q5249" s="1"/>
        <tr r="Q5218" s="1"/>
        <tr r="Q1165" s="1"/>
        <tr r="Q5398" s="1"/>
        <tr r="Q54" s="1"/>
        <tr r="Q1216" s="1"/>
        <tr r="Q5325" s="1"/>
      </tp>
      <tp t="s">
        <v>#N/A N/A</v>
        <stp/>
        <stp>BDP|16848339596980645516</stp>
        <tr r="R1786" s="1"/>
        <tr r="R297" s="1"/>
        <tr r="R547" s="1"/>
      </tp>
      <tp t="s">
        <v>#N/A N/A</v>
        <stp/>
        <stp>BDP|18252782666412240238</stp>
        <tr r="N1516" s="1"/>
      </tp>
      <tp t="s">
        <v>#N/A N/A</v>
        <stp/>
        <stp>BDP|11450169590653958361</stp>
        <tr r="R1404" s="1"/>
      </tp>
      <tp t="s">
        <v>#N/A N/A</v>
        <stp/>
        <stp>BDP|15738340019406188862</stp>
        <tr r="P1170" s="1"/>
        <tr r="P1192" s="1"/>
        <tr r="P5332" s="1"/>
        <tr r="P5225" s="1"/>
        <tr r="P897" s="1"/>
        <tr r="P59" s="1"/>
        <tr r="P5403" s="1"/>
        <tr r="P5256" s="1"/>
        <tr r="P1221" s="1"/>
      </tp>
      <tp t="s">
        <v>#N/A N/A</v>
        <stp/>
        <stp>BDP|14812820701506311356</stp>
        <tr r="O874" s="1"/>
      </tp>
      <tp t="s">
        <v>#N/A N/A</v>
        <stp/>
        <stp>BDP|12826515499782807551</stp>
        <tr r="R1535" s="1"/>
      </tp>
      <tp t="s">
        <v>#N/A N/A</v>
        <stp/>
        <stp>BDP|11824479894156185373</stp>
        <tr r="R1275" s="1"/>
      </tp>
      <tp t="s">
        <v>#N/A N/A</v>
        <stp/>
        <stp>BDP|13896139636881961999</stp>
        <tr r="R740" s="1"/>
      </tp>
      <tp t="s">
        <v>#N/A N/A</v>
        <stp/>
        <stp>BDP|16737929068151141101</stp>
        <tr r="R1225" s="1"/>
        <tr r="R1225" s="1"/>
      </tp>
      <tp t="s">
        <v>#N/A N/A</v>
        <stp/>
        <stp>BDP|12288911865687821320</stp>
        <tr r="O5221" s="1"/>
        <tr r="O5328" s="1"/>
        <tr r="O5252" s="1"/>
      </tp>
      <tp t="s">
        <v>#N/A N/A</v>
        <stp/>
        <stp>BDP|13521661121626811869</stp>
        <tr r="R1129" s="1"/>
      </tp>
      <tp t="s">
        <v>#N/A N/A</v>
        <stp/>
        <stp>BDP|10090975225117631583</stp>
        <tr r="P5311" s="1"/>
      </tp>
      <tp t="s">
        <v>#N/A N/A</v>
        <stp/>
        <stp>BDP|17671418822508126089</stp>
        <tr r="N921" s="1"/>
      </tp>
      <tp t="s">
        <v>#N/A N/A</v>
        <stp/>
        <stp>BDP|17978217606018731452</stp>
        <tr r="N229" s="1"/>
        <tr r="N479" s="1"/>
        <tr r="N1279" s="1"/>
        <tr r="N1718" s="1"/>
      </tp>
      <tp t="s">
        <v>#N/A N/A</v>
        <stp/>
        <stp>BDP|14193591607560719848</stp>
        <tr r="P5305" s="1"/>
        <tr r="P32" s="1"/>
        <tr r="P11" s="1"/>
      </tp>
      <tp t="s">
        <v>#N/A N/A</v>
        <stp/>
        <stp>BDP|16187686575236043832</stp>
        <tr r="N286" s="1"/>
        <tr r="N536" s="1"/>
        <tr r="N1775" s="1"/>
      </tp>
      <tp t="s">
        <v>#N/A N/A</v>
        <stp/>
        <stp>BDP|15249123645700384995</stp>
        <tr r="N5124" s="1"/>
      </tp>
      <tp t="s">
        <v>#N/A N/A</v>
        <stp/>
        <stp>BDP|16286472496031881340</stp>
        <tr r="P1177" s="1"/>
        <tr r="P5388" s="1"/>
        <tr r="P5208" s="1"/>
        <tr r="P1206" s="1"/>
        <tr r="P44" s="1"/>
        <tr r="P5239" s="1"/>
        <tr r="P882" s="1"/>
      </tp>
      <tp t="s">
        <v>#N/A N/A</v>
        <stp/>
        <stp>BDP|12555336269206613860</stp>
        <tr r="R1301" s="1"/>
      </tp>
      <tp t="s">
        <v>#N/A N/A</v>
        <stp/>
        <stp>BDP|18127127823256679490</stp>
        <tr r="R1801" s="1"/>
      </tp>
      <tp t="s">
        <v>#N/A N/A</v>
        <stp/>
        <stp>BDP|18144508707306125297</stp>
        <tr r="N5365" s="1"/>
        <tr r="N5366" s="1"/>
      </tp>
      <tp t="s">
        <v>#N/A N/A</v>
        <stp/>
        <stp>BDP|15591742139618530034</stp>
        <tr r="R1404" s="1"/>
      </tp>
      <tp t="s">
        <v>#N/A N/A</v>
        <stp/>
        <stp>BDP|10197755560751234980</stp>
        <tr r="R1392" s="1"/>
      </tp>
      <tp t="s">
        <v>#N/A N/A</v>
        <stp/>
        <stp>BDP|10107907979662174575</stp>
        <tr r="R109" s="1"/>
        <tr r="R1598" s="1"/>
        <tr r="R359" s="1"/>
      </tp>
      <tp t="s">
        <v>#N/A N/A</v>
        <stp/>
        <stp>BDP|14506693548796873927</stp>
        <tr r="N252" s="1"/>
        <tr r="N502" s="1"/>
        <tr r="N1741" s="1"/>
      </tp>
      <tp t="s">
        <v>#N/A N/A</v>
        <stp/>
        <stp>BDP|11770850732354572748</stp>
        <tr r="R1036" s="1"/>
      </tp>
      <tp t="s">
        <v>#N/A N/A</v>
        <stp/>
        <stp>BDP|14344176245568788076</stp>
        <tr r="N1356" s="1"/>
      </tp>
      <tp t="s">
        <v>#N/A N/A</v>
        <stp/>
        <stp>BDP|12045241694288588847</stp>
        <tr r="R1495" s="1"/>
      </tp>
      <tp t="s">
        <v>#N/A N/A</v>
        <stp/>
        <stp>BDP|10705559461053110936</stp>
        <tr r="R115" s="1"/>
        <tr r="R1604" s="1"/>
        <tr r="R365" s="1"/>
      </tp>
      <tp t="s">
        <v>#N/A N/A</v>
        <stp/>
        <stp>BDP|15648651288713301196</stp>
        <tr r="N852" s="1"/>
        <tr r="N701" s="1"/>
      </tp>
      <tp t="s">
        <v>#N/A N/A</v>
        <stp/>
        <stp>BDP|11403866238613998032</stp>
        <tr r="N1284" s="1"/>
        <tr r="N1490" s="1"/>
      </tp>
      <tp t="s">
        <v>#N/A N/A</v>
        <stp/>
        <stp>BDP|14278975010712680737</stp>
        <tr r="R1445" s="1"/>
      </tp>
      <tp t="s">
        <v>#N/A N/A</v>
        <stp/>
        <stp>BDP|14985353791630520786</stp>
        <tr r="N5146" s="1"/>
        <tr r="N5147" s="1"/>
        <tr r="N5363" s="1"/>
        <tr r="N5148" s="1"/>
      </tp>
      <tp t="s">
        <v>#N/A N/A</v>
        <stp/>
        <stp>BDP|10680168762199054729</stp>
        <tr r="N1106" s="1"/>
      </tp>
      <tp t="s">
        <v>#N/A N/A</v>
        <stp/>
        <stp>BDP|13240113182441421252</stp>
        <tr r="N1502" s="1"/>
      </tp>
      <tp t="s">
        <v>#N/A N/A</v>
        <stp/>
        <stp>BDP|13740792767718807312</stp>
        <tr r="R750" s="1"/>
        <tr r="R750" s="1"/>
      </tp>
      <tp t="s">
        <v>#N/A N/A</v>
        <stp/>
        <stp>BDP|13019443718436815946</stp>
        <tr r="R1384" s="1"/>
      </tp>
      <tp t="s">
        <v>#N/A N/A</v>
        <stp/>
        <stp>BDP|14675783302452411886</stp>
        <tr r="R1106" s="1"/>
      </tp>
      <tp t="s">
        <v>#N/A N/A</v>
        <stp/>
        <stp>BDP|14481853347564796513</stp>
        <tr r="N283" s="1"/>
        <tr r="N533" s="1"/>
        <tr r="N1772" s="1"/>
      </tp>
      <tp t="s">
        <v>#N/A N/A</v>
        <stp/>
        <stp>BDP|18283388939516082700</stp>
        <tr r="N881" s="1"/>
        <tr r="N881" s="1"/>
        <tr r="N1176" s="1"/>
        <tr r="N1176" s="1"/>
        <tr r="N1205" s="1"/>
        <tr r="N1205" s="1"/>
        <tr r="N43" s="1"/>
        <tr r="N43" s="1"/>
        <tr r="N5238" s="1"/>
        <tr r="N5238" s="1"/>
        <tr r="N5207" s="1"/>
        <tr r="N5207" s="1"/>
        <tr r="N5387" s="1"/>
        <tr r="N5387" s="1"/>
      </tp>
      <tp t="s">
        <v>#N/A N/A</v>
        <stp/>
        <stp>BDP|16957908974846904779</stp>
        <tr r="N5197" s="1"/>
      </tp>
      <tp t="s">
        <v>#N/A N/A</v>
        <stp/>
        <stp>BDP|15230592558169838580</stp>
        <tr r="R1279" s="1"/>
        <tr r="R229" s="1"/>
        <tr r="R1718" s="1"/>
        <tr r="R479" s="1"/>
      </tp>
      <tp t="s">
        <v>#N/A N/A</v>
        <stp/>
        <stp>BDP|11491069707479653104</stp>
        <tr r="R5268" s="1"/>
      </tp>
      <tp t="s">
        <v>#N/A N/A</v>
        <stp/>
        <stp>BDP|10286003932569193323</stp>
        <tr r="N1027" s="1"/>
      </tp>
      <tp t="s">
        <v>#N/A N/A</v>
        <stp/>
        <stp>BDP|18147422035574705234</stp>
        <tr r="N960" s="1"/>
      </tp>
      <tp t="s">
        <v>#N/A N/A</v>
        <stp/>
        <stp>BDP|16133099888097394017</stp>
        <tr r="N940" s="1"/>
      </tp>
      <tp t="s">
        <v>#N/A N/A</v>
        <stp/>
        <stp>BDP|16071598225841625981</stp>
        <tr r="R1393" s="1"/>
      </tp>
      <tp t="s">
        <v>#N/A N/A</v>
        <stp/>
        <stp>BDP|13849193535269100106</stp>
        <tr r="R911" s="1"/>
      </tp>
      <tp t="s">
        <v>#N/A N/A</v>
        <stp/>
        <stp>BDP|13582210460039427759</stp>
        <tr r="N5371" s="1"/>
      </tp>
      <tp t="s">
        <v>#N/A N/A</v>
        <stp/>
        <stp>BDP|15421954205620058515</stp>
        <tr r="R1289" s="1"/>
      </tp>
      <tp t="s">
        <v>#N/A N/A</v>
        <stp/>
        <stp>BDP|17313977412081646755</stp>
        <tr r="N1014" s="1"/>
      </tp>
      <tp t="s">
        <v>#N/A N/A</v>
        <stp/>
        <stp>BDP|15410512777109591731</stp>
        <tr r="N272" s="1"/>
        <tr r="N522" s="1"/>
        <tr r="N1761" s="1"/>
      </tp>
      <tp t="s">
        <v>#N/A N/A</v>
        <stp/>
        <stp>BDP|17603117715048267649</stp>
        <tr r="R1065" s="1"/>
      </tp>
      <tp t="s">
        <v>#N/A N/A</v>
        <stp/>
        <stp>BDP|11009026783989656937</stp>
        <tr r="R1310" s="1"/>
        <tr r="R1735" s="1"/>
        <tr r="R246" s="1"/>
        <tr r="R496" s="1"/>
      </tp>
      <tp t="s">
        <v>#N/A N/A</v>
        <stp/>
        <stp>BDP|11327006965076550849</stp>
        <tr r="R973" s="1"/>
      </tp>
      <tp t="s">
        <v>#N/A N/A</v>
        <stp/>
        <stp>BDP|14478108685664364053</stp>
        <tr r="R322" s="1"/>
        <tr r="R322" s="1"/>
      </tp>
      <tp t="s">
        <v>#N/A N/A</v>
        <stp/>
        <stp>BDP|14199614457486946891</stp>
        <tr r="R315" s="1"/>
      </tp>
      <tp t="s">
        <v>#N/A N/A</v>
        <stp/>
        <stp>BDP|15232247965630688829</stp>
        <tr r="N5307" s="1"/>
        <tr r="N5307" s="1"/>
        <tr r="N13" s="1"/>
        <tr r="N13" s="1"/>
        <tr r="N34" s="1"/>
        <tr r="N34" s="1"/>
      </tp>
      <tp t="s">
        <v>#N/A N/A</v>
        <stp/>
        <stp>BDP|11275446281217552357</stp>
        <tr r="R1518" s="1"/>
      </tp>
      <tp t="s">
        <v>#N/A N/A</v>
        <stp/>
        <stp>BDP|13649308041908148510</stp>
        <tr r="N905" s="1"/>
      </tp>
      <tp t="s">
        <v>#N/A N/A</v>
        <stp/>
        <stp>BDP|10260505304459082519</stp>
        <tr r="O57" s="1"/>
        <tr r="O1219" s="1"/>
        <tr r="O5223" s="1"/>
        <tr r="O5401" s="1"/>
        <tr r="O5330" s="1"/>
        <tr r="O1168" s="1"/>
        <tr r="O895" s="1"/>
        <tr r="O1190" s="1"/>
        <tr r="O5254" s="1"/>
      </tp>
      <tp t="s">
        <v>#N/A N/A</v>
        <stp/>
        <stp>BDP|16776859729623572699</stp>
        <tr r="R784" s="1"/>
        <tr r="R784" s="1"/>
      </tp>
      <tp t="s">
        <v>#N/A N/A</v>
        <stp/>
        <stp>BDP|16259898742171703298</stp>
        <tr r="N161" s="1"/>
        <tr r="N411" s="1"/>
        <tr r="N1650" s="1"/>
      </tp>
      <tp t="s">
        <v>#N/A N/A</v>
        <stp/>
        <stp>BDP|14319924922765531315</stp>
        <tr r="R768" s="1"/>
      </tp>
      <tp t="s">
        <v>#N/A N/A</v>
        <stp/>
        <stp>BDP|10006606990365465329</stp>
        <tr r="N584" s="1"/>
      </tp>
      <tp t="s">
        <v>#N/A N/A</v>
        <stp/>
        <stp>BDP|11752833554566435328</stp>
        <tr r="N5113" s="1"/>
      </tp>
      <tp t="s">
        <v>#N/A N/A</v>
        <stp/>
        <stp>BDP|13089610906094060812</stp>
        <tr r="P872" s="1"/>
      </tp>
      <tp t="s">
        <v>#N/A N/A</v>
        <stp/>
        <stp>BDP|12514391670679831627</stp>
        <tr r="N779" s="1"/>
      </tp>
      <tp t="s">
        <v>#N/A N/A</v>
        <stp/>
        <stp>BDP|13622909795858440217</stp>
        <tr r="P5299" s="1"/>
      </tp>
      <tp t="s">
        <v>#N/A N/A</v>
        <stp/>
        <stp>BDP|11541132932373653947</stp>
        <tr r="R232" s="1"/>
        <tr r="R482" s="1"/>
        <tr r="R1721" s="1"/>
      </tp>
      <tp t="s">
        <v>#N/A N/A</v>
        <stp/>
        <stp>BDP|12940894962747465206</stp>
        <tr r="R597" s="1"/>
      </tp>
      <tp t="s">
        <v>#N/A N/A</v>
        <stp/>
        <stp>BDP|15370799604508892304</stp>
        <tr r="N1233" s="1"/>
      </tp>
      <tp t="s">
        <v>#N/A N/A</v>
        <stp/>
        <stp>BDP|14593085982472616003</stp>
        <tr r="N218" s="1"/>
        <tr r="N468" s="1"/>
        <tr r="N1707" s="1"/>
      </tp>
      <tp t="s">
        <v>#N/A N/A</v>
        <stp/>
        <stp>BDP|13773210799365149379</stp>
        <tr r="N1248" s="1"/>
      </tp>
      <tp t="s">
        <v>#N/A N/A</v>
        <stp/>
        <stp>BDP|11787996655370163334</stp>
        <tr r="N1174" s="1"/>
        <tr r="N1174" s="1"/>
      </tp>
      <tp t="s">
        <v>#N/A N/A</v>
        <stp/>
        <stp>BDP|15336391375916520934</stp>
        <tr r="N926" s="1"/>
      </tp>
      <tp t="s">
        <v>#N/A N/A</v>
        <stp/>
        <stp>BDP|11712946968190167028</stp>
        <tr r="R964" s="1"/>
      </tp>
      <tp t="s">
        <v>#N/A N/A</v>
        <stp/>
        <stp>BDP|13072710514839462294</stp>
        <tr r="P45" s="1"/>
        <tr r="P1207" s="1"/>
        <tr r="P5240" s="1"/>
        <tr r="P883" s="1"/>
        <tr r="P5209" s="1"/>
        <tr r="P5389" s="1"/>
        <tr r="P1178" s="1"/>
      </tp>
      <tp t="s">
        <v>#N/A N/A</v>
        <stp/>
        <stp>BDP|11605621198902263262</stp>
        <tr r="N965" s="1"/>
        <tr r="N1250" s="1"/>
      </tp>
      <tp t="s">
        <v>#N/A N/A</v>
        <stp/>
        <stp>BDP|10247494944939738709</stp>
        <tr r="N642" s="1"/>
        <tr r="N808" s="1"/>
      </tp>
      <tp t="s">
        <v>#N/A N/A</v>
        <stp/>
        <stp>BDP|10885185329895131804</stp>
        <tr r="N122" s="1"/>
        <tr r="N372" s="1"/>
        <tr r="N1611" s="1"/>
      </tp>
      <tp t="s">
        <v>#N/A N/A</v>
        <stp/>
        <stp>BDP|11635131572418854172</stp>
        <tr r="R1464" s="1"/>
      </tp>
      <tp t="s">
        <v>#N/A N/A</v>
        <stp/>
        <stp>BDP|14092168182743918057</stp>
        <tr r="R572" s="1"/>
      </tp>
      <tp t="s">
        <v>#N/A N/A</v>
        <stp/>
        <stp>BDP|16665579805175984851</stp>
        <tr r="N1484" s="1"/>
      </tp>
      <tp t="s">
        <v>#N/A N/A</v>
        <stp/>
        <stp>BDP|13766176148199687152</stp>
        <tr r="R402" s="1"/>
        <tr r="R152" s="1"/>
        <tr r="R1641" s="1"/>
      </tp>
      <tp t="s">
        <v>#N/A N/A</v>
        <stp/>
        <stp>BDP|17995303300869718358</stp>
        <tr r="R984" s="1"/>
      </tp>
      <tp t="s">
        <v>#N/A N/A</v>
        <stp/>
        <stp>BDP|13880549396858810993</stp>
        <tr r="N376" s="1"/>
        <tr r="N126" s="1"/>
        <tr r="N1615" s="1"/>
      </tp>
      <tp t="s">
        <v>#N/A N/A</v>
        <stp/>
        <stp>BDP|12694485822613716902</stp>
        <tr r="R110" s="1"/>
        <tr r="R1599" s="1"/>
        <tr r="R360" s="1"/>
      </tp>
      <tp t="s">
        <v>#N/A N/A</v>
        <stp/>
        <stp>BDP|14334647185172959609</stp>
        <tr r="N208" s="1"/>
        <tr r="N458" s="1"/>
        <tr r="N1253" s="1"/>
        <tr r="N1697" s="1"/>
      </tp>
      <tp t="s">
        <v>#N/A N/A</v>
        <stp/>
        <stp>BDP|18029356678126429429</stp>
        <tr r="R764" s="1"/>
        <tr r="R764" s="1"/>
      </tp>
      <tp t="s">
        <v>#N/A N/A</v>
        <stp/>
        <stp>BDP|15518590126835356921</stp>
        <tr r="R1234" s="1"/>
        <tr r="R1234" s="1"/>
      </tp>
      <tp t="s">
        <v>#N/A N/A</v>
        <stp/>
        <stp>BDP|14566903300537607482</stp>
        <tr r="N223" s="1"/>
        <tr r="N473" s="1"/>
        <tr r="N1712" s="1"/>
      </tp>
      <tp t="s">
        <v>#N/A N/A</v>
        <stp/>
        <stp>BDP|13888254571381574933</stp>
        <tr r="R1476" s="1"/>
      </tp>
      <tp t="s">
        <v>#N/A N/A</v>
        <stp/>
        <stp>BDP|10298703495365416591</stp>
        <tr r="R1432" s="1"/>
      </tp>
      <tp t="s">
        <v>#N/A N/A</v>
        <stp/>
        <stp>BDP|15514692863449582202</stp>
        <tr r="P5310" s="1"/>
      </tp>
      <tp t="s">
        <v>#N/A N/A</v>
        <stp/>
        <stp>BDP|17430393810489315249</stp>
        <tr r="N1542" s="1"/>
      </tp>
      <tp t="s">
        <v>#N/A N/A</v>
        <stp/>
        <stp>BDP|15131894860264448163</stp>
        <tr r="N1127" s="1"/>
      </tp>
      <tp t="s">
        <v>#N/A N/A</v>
        <stp/>
        <stp>BDP|17571948832805957604</stp>
        <tr r="R748" s="1"/>
        <tr r="R748" s="1"/>
      </tp>
      <tp t="s">
        <v>#N/A N/A</v>
        <stp/>
        <stp>BDP|14589036741026819859</stp>
        <tr r="N1092" s="1"/>
      </tp>
      <tp t="s">
        <v>#N/A N/A</v>
        <stp/>
        <stp>BDP|15123008218803660951</stp>
        <tr r="N972" s="1"/>
        <tr r="N1259" s="1"/>
      </tp>
      <tp t="s">
        <v>#N/A N/A</v>
        <stp/>
        <stp>BDP|13208742293460157391</stp>
        <tr r="R782" s="1"/>
        <tr r="R782" s="1"/>
      </tp>
      <tp t="s">
        <v>#N/A N/A</v>
        <stp/>
        <stp>BDP|17961518190311390461</stp>
        <tr r="R127" s="1"/>
        <tr r="R1616" s="1"/>
        <tr r="R377" s="1"/>
      </tp>
      <tp t="s">
        <v>#N/A N/A</v>
        <stp/>
        <stp>BDP|12350328111348472681</stp>
        <tr r="N162" s="1"/>
        <tr r="N412" s="1"/>
        <tr r="N1651" s="1"/>
      </tp>
      <tp t="s">
        <v>#N/A N/A</v>
        <stp/>
        <stp>BDP|17037190983139681909</stp>
        <tr r="R5296" s="1"/>
        <tr r="R5296" s="1"/>
        <tr r="R337" s="1"/>
        <tr r="R337" s="1"/>
        <tr r="R5" s="1"/>
        <tr r="R5" s="1"/>
        <tr r="R705" s="1"/>
        <tr r="R705" s="1"/>
        <tr r="R26" s="1"/>
        <tr r="R26" s="1"/>
      </tp>
      <tp t="s">
        <v>#N/A N/A</v>
        <stp/>
        <stp>BDP|11443226972028017284</stp>
        <tr r="R1077" s="1"/>
      </tp>
      <tp t="s">
        <v>#N/A N/A</v>
        <stp/>
        <stp>BDP|16218940954982663689</stp>
        <tr r="R1528" s="1"/>
      </tp>
      <tp t="s">
        <v>#N/A N/A</v>
        <stp/>
        <stp>BDP|15467062425478965121</stp>
        <tr r="N230" s="1"/>
        <tr r="N480" s="1"/>
        <tr r="N1719" s="1"/>
      </tp>
      <tp t="s">
        <v>#N/A N/A</v>
        <stp/>
        <stp>BDP|12456913466486949560</stp>
        <tr r="R1401" s="1"/>
      </tp>
      <tp t="s">
        <v>#N/A N/A</v>
        <stp/>
        <stp>BDP|16914526376083762965</stp>
        <tr r="R877" s="1"/>
      </tp>
      <tp t="s">
        <v>#N/A N/A</v>
        <stp/>
        <stp>BDP|11730088884747766030</stp>
        <tr r="N957" s="1"/>
      </tp>
      <tp t="s">
        <v>#N/A N/A</v>
        <stp/>
        <stp>BDP|13384436668107330842</stp>
        <tr r="R5377" s="1"/>
      </tp>
      <tp t="s">
        <v>#N/A N/A</v>
        <stp/>
        <stp>BDP|11841400060984244954</stp>
        <tr r="R1147" s="1"/>
      </tp>
      <tp t="s">
        <v>#N/A N/A</v>
        <stp/>
        <stp>BDP|14696033616762571997</stp>
        <tr r="R444" s="1"/>
        <tr r="R1683" s="1"/>
        <tr r="R194" s="1"/>
      </tp>
      <tp t="s">
        <v>#N/A N/A</v>
        <stp/>
        <stp>BDP|15634371415229291094</stp>
        <tr r="R1360" s="1"/>
      </tp>
      <tp t="s">
        <v>#N/A N/A</v>
        <stp/>
        <stp>BDP|11923931775038601961</stp>
        <tr r="R1580" s="1"/>
      </tp>
      <tp t="s">
        <v>#N/A N/A</v>
        <stp/>
        <stp>BDP|17051288965745047828</stp>
        <tr r="R67" s="1"/>
      </tp>
      <tp t="s">
        <v>#N/A N/A</v>
        <stp/>
        <stp>BDP|13184468858438473446</stp>
        <tr r="R1791" s="1"/>
        <tr r="R552" s="1"/>
        <tr r="R302" s="1"/>
      </tp>
      <tp t="s">
        <v>#N/A N/A</v>
        <stp/>
        <stp>BDP|10992900667041374037</stp>
        <tr r="N1337" s="1"/>
      </tp>
      <tp t="s">
        <v>#N/A N/A</v>
        <stp/>
        <stp>BDP|17183975260660148697</stp>
        <tr r="N1339" s="1"/>
      </tp>
      <tp t="s">
        <v>#N/A N/A</v>
        <stp/>
        <stp>BDP|16845816115470485163</stp>
        <tr r="N1389" s="1"/>
      </tp>
      <tp t="s">
        <v>#N/A N/A</v>
        <stp/>
        <stp>BDP|13824358514648577727</stp>
        <tr r="R1390" s="1"/>
      </tp>
      <tp t="s">
        <v>#N/A N/A</v>
        <stp/>
        <stp>BDP|12211459993545563400</stp>
        <tr r="R1039" s="1"/>
      </tp>
      <tp t="s">
        <v>#N/A N/A</v>
        <stp/>
        <stp>BDP|17206327352588692755</stp>
        <tr r="N1488" s="1"/>
      </tp>
      <tp t="s">
        <v>#N/A N/A</v>
        <stp/>
        <stp>BDP|10858521663725886807</stp>
        <tr r="R494" s="1"/>
        <tr r="R1307" s="1"/>
        <tr r="R244" s="1"/>
        <tr r="R1733" s="1"/>
      </tp>
      <tp t="s">
        <v>#N/A N/A</v>
        <stp/>
        <stp>BDP|14267861055890464745</stp>
        <tr r="R5269" s="1"/>
      </tp>
      <tp t="s">
        <v>#N/A N/A</v>
        <stp/>
        <stp>BDP|13895939324323970576</stp>
        <tr r="R319" s="1"/>
        <tr r="R319" s="1"/>
      </tp>
      <tp t="s">
        <v>#N/A N/A</v>
        <stp/>
        <stp>BDP|16806722514567720983</stp>
        <tr r="R426" s="1"/>
        <tr r="R1665" s="1"/>
        <tr r="R176" s="1"/>
      </tp>
      <tp t="s">
        <v>#N/A N/A</v>
        <stp/>
        <stp>BDP|16466453641449415156</stp>
        <tr r="R809" s="1"/>
        <tr r="R646" s="1"/>
      </tp>
      <tp t="s">
        <v>#N/A N/A</v>
        <stp/>
        <stp>BDP|15637770971139680261</stp>
        <tr r="N1091" s="1"/>
      </tp>
      <tp t="s">
        <v>#N/A N/A</v>
        <stp/>
        <stp>BDP|18146906801057305839</stp>
        <tr r="R594" s="1"/>
        <tr r="R594" s="1"/>
      </tp>
      <tp t="s">
        <v>#N/A N/A</v>
        <stp/>
        <stp>BDP|11931106763610297881</stp>
        <tr r="R1504" s="1"/>
      </tp>
      <tp t="s">
        <v>#N/A N/A</v>
        <stp/>
        <stp>BDP|10460030452109164249</stp>
        <tr r="N768" s="1"/>
      </tp>
      <tp t="s">
        <v>#N/A N/A</v>
        <stp/>
        <stp>BDP|16299957636622941080</stp>
        <tr r="R1086" s="1"/>
      </tp>
      <tp t="s">
        <v>#N/A N/A</v>
        <stp/>
        <stp>BDP|11808634952194113881</stp>
        <tr r="N1513" s="1"/>
      </tp>
      <tp t="s">
        <v>#N/A N/A</v>
        <stp/>
        <stp>BDP|15029718582182614660</stp>
        <tr r="R304" s="1"/>
        <tr r="R1793" s="1"/>
        <tr r="R554" s="1"/>
      </tp>
      <tp t="s">
        <v>#N/A N/A</v>
        <stp/>
        <stp>BDP|15199800634504278446</stp>
        <tr r="R1409" s="1"/>
      </tp>
      <tp t="s">
        <v>#N/A N/A</v>
        <stp/>
        <stp>BDP|14197856955511045622</stp>
        <tr r="R1758" s="1"/>
        <tr r="R269" s="1"/>
        <tr r="R519" s="1"/>
        <tr r="R1359" s="1"/>
      </tp>
      <tp t="s">
        <v>#N/A N/A</v>
        <stp/>
        <stp>BDP|13540592387010856068</stp>
        <tr r="R371" s="1"/>
        <tr r="R1610" s="1"/>
        <tr r="R121" s="1"/>
      </tp>
      <tp t="s">
        <v>#N/A N/A</v>
        <stp/>
        <stp>BDP|13774443386877150613</stp>
        <tr r="R917" s="1"/>
      </tp>
      <tp t="s">
        <v>#N/A N/A</v>
        <stp/>
        <stp>BDP|11269525862299196561</stp>
        <tr r="R147" s="1"/>
        <tr r="R1636" s="1"/>
        <tr r="R397" s="1"/>
      </tp>
      <tp t="s">
        <v>#N/A N/A</v>
        <stp/>
        <stp>BDP|13705833632096590069</stp>
        <tr r="R771" s="1"/>
      </tp>
      <tp t="s">
        <v>#N/A N/A</v>
        <stp/>
        <stp>BDP|16369903703496736721</stp>
        <tr r="R283" s="1"/>
        <tr r="R533" s="1"/>
        <tr r="R1772" s="1"/>
      </tp>
      <tp t="s">
        <v>#N/A N/A</v>
        <stp/>
        <stp>BDP|15873870274180644485</stp>
        <tr r="N1306" s="1"/>
      </tp>
      <tp t="s">
        <v>#N/A N/A</v>
        <stp/>
        <stp>BDP|11254440644708458731</stp>
        <tr r="N5167" s="1"/>
      </tp>
      <tp t="s">
        <v>#N/A N/A</v>
        <stp/>
        <stp>BDP|12218735396576404464</stp>
        <tr r="R1252" s="1"/>
      </tp>
      <tp t="s">
        <v>#N/A N/A</v>
        <stp/>
        <stp>BDP|13686332587213359554</stp>
        <tr r="O869" s="1"/>
      </tp>
      <tp t="s">
        <v>#N/A N/A</v>
        <stp/>
        <stp>BDP|10193070906518471602</stp>
        <tr r="R777" s="1"/>
      </tp>
      <tp t="s">
        <v>#N/A N/A</v>
        <stp/>
        <stp>BDP|15298110005499277303</stp>
        <tr r="R5291" s="1"/>
      </tp>
      <tp t="s">
        <v>#N/A N/A</v>
        <stp/>
        <stp>BDP|13065626010059291347</stp>
        <tr r="N1017" s="1"/>
      </tp>
      <tp t="s">
        <v>#N/A N/A</v>
        <stp/>
        <stp>BDP|10813826269395215554</stp>
        <tr r="N1297" s="1"/>
      </tp>
      <tp t="s">
        <v>#N/A N/A</v>
        <stp/>
        <stp>BDP|11487911432627422246</stp>
        <tr r="R1688" s="1"/>
        <tr r="R199" s="1"/>
        <tr r="R449" s="1"/>
      </tp>
      <tp t="s">
        <v>#N/A N/A</v>
        <stp/>
        <stp>BDP|12417379013608733605</stp>
        <tr r="N829" s="1"/>
        <tr r="N670" s="1"/>
      </tp>
      <tp t="s">
        <v>#N/A N/A</v>
        <stp/>
        <stp>BDP|14439107437259183150</stp>
        <tr r="R765" s="1"/>
      </tp>
      <tp t="s">
        <v>#N/A N/A</v>
        <stp/>
        <stp>BDP|16996665486580850661</stp>
        <tr r="R1370" s="1"/>
      </tp>
      <tp t="s">
        <v>#N/A N/A</v>
        <stp/>
        <stp>BDP|14700692498905588043</stp>
        <tr r="R1377" s="1"/>
      </tp>
      <tp t="s">
        <v>#N/A N/A</v>
        <stp/>
        <stp>BDP|15517809741987738042</stp>
        <tr r="R1287" s="1"/>
      </tp>
      <tp t="s">
        <v>#N/A N/A</v>
        <stp/>
        <stp>BDP|16125348242566677972</stp>
        <tr r="N1238" s="1"/>
      </tp>
      <tp t="s">
        <v>#N/A N/A</v>
        <stp/>
        <stp>BDP|15991388475159582672</stp>
        <tr r="N638" s="1"/>
        <tr r="N803" s="1"/>
      </tp>
      <tp t="s">
        <v>#N/A N/A</v>
        <stp/>
        <stp>BDP|16589993839190648251</stp>
        <tr r="N1291" s="1"/>
      </tp>
      <tp t="s">
        <v>#N/A N/A</v>
        <stp/>
        <stp>BDP|14231835642613179549</stp>
        <tr r="Q5309" s="1"/>
      </tp>
      <tp t="s">
        <v>#N/A N/A</v>
        <stp/>
        <stp>BDP|16095832325223454141</stp>
        <tr r="N826" s="1"/>
        <tr r="N667" s="1"/>
      </tp>
      <tp t="s">
        <v>#N/A N/A</v>
        <stp/>
        <stp>BDP|14683298589013607362</stp>
        <tr r="R1486" s="1"/>
      </tp>
      <tp t="s">
        <v>#N/A N/A</v>
        <stp/>
        <stp>BDP|16627714670060469856</stp>
        <tr r="R333" s="1"/>
      </tp>
      <tp t="s">
        <v>#N/A N/A</v>
        <stp/>
        <stp>BDP|11682547333711566828</stp>
        <tr r="N5338" s="1"/>
      </tp>
      <tp t="s">
        <v>#N/A N/A</v>
        <stp/>
        <stp>BDP|10823430463684130908</stp>
        <tr r="R1448" s="1"/>
      </tp>
      <tp t="s">
        <v>#N/A N/A</v>
        <stp/>
        <stp>BDP|10974464206352328933</stp>
        <tr r="N156" s="1"/>
        <tr r="N406" s="1"/>
        <tr r="N1645" s="1"/>
      </tp>
      <tp t="s">
        <v>#N/A N/A</v>
        <stp/>
        <stp>BDP|16602880794260450877</stp>
        <tr r="N1311" s="1"/>
      </tp>
      <tp t="s">
        <v>#N/A N/A</v>
        <stp/>
        <stp>BDP|14172785745791527900</stp>
        <tr r="R1585" s="1"/>
        <tr r="R96" s="1"/>
        <tr r="R346" s="1"/>
      </tp>
      <tp t="s">
        <v>#N/A N/A</v>
        <stp/>
        <stp>BDP|15779576838528163404</stp>
        <tr r="R612" s="1"/>
      </tp>
      <tp t="s">
        <v>#N/A N/A</v>
        <stp/>
        <stp>BDP|15020086370648198515</stp>
        <tr r="N994" s="1"/>
      </tp>
      <tp t="s">
        <v>#N/A N/A</v>
        <stp/>
        <stp>BDP|18361451523129980840</stp>
        <tr r="N1463" s="1"/>
      </tp>
      <tp t="s">
        <v>#N/A N/A</v>
        <stp/>
        <stp>BDP|18216505142005082381</stp>
        <tr r="N998" s="1"/>
      </tp>
      <tp t="s">
        <v>#N/A N/A</v>
        <stp/>
        <stp>BDP|10534438493183891151</stp>
        <tr r="R1002" s="1"/>
      </tp>
      <tp t="s">
        <v>#N/A N/A</v>
        <stp/>
        <stp>BDP|15500058800662351881</stp>
        <tr r="R754" s="1"/>
      </tp>
      <tp t="s">
        <v>#N/A N/A</v>
        <stp/>
        <stp>BDP|13904634181456577458</stp>
        <tr r="R1310" s="1"/>
        <tr r="R1735" s="1"/>
        <tr r="R246" s="1"/>
        <tr r="R496" s="1"/>
      </tp>
      <tp t="s">
        <v>#N/A N/A</v>
        <stp/>
        <stp>BDP|13393023301938383485</stp>
        <tr r="R5267" s="1"/>
      </tp>
      <tp t="s">
        <v>#N/A N/A</v>
        <stp/>
        <stp>BDP|16449009293751560190</stp>
        <tr r="R134" s="1"/>
        <tr r="R1623" s="1"/>
        <tr r="R384" s="1"/>
      </tp>
      <tp t="s">
        <v>#N/A N/A</v>
        <stp/>
        <stp>BDP|16763044795782534280</stp>
        <tr r="R1399" s="1"/>
      </tp>
      <tp t="s">
        <v>#N/A N/A</v>
        <stp/>
        <stp>BDP|10731836540596877568</stp>
        <tr r="N628" s="1"/>
        <tr r="N793" s="1"/>
      </tp>
      <tp t="s">
        <v>#N/A N/A</v>
        <stp/>
        <stp>BDP|15001685953531850896</stp>
        <tr r="R1676" s="1"/>
        <tr r="R437" s="1"/>
        <tr r="R187" s="1"/>
      </tp>
      <tp t="s">
        <v>#N/A N/A</v>
        <stp/>
        <stp>BDP|17308471483755380195</stp>
        <tr r="N558" s="1"/>
      </tp>
      <tp t="s">
        <v>#N/A N/A</v>
        <stp/>
        <stp>BDP|15450938262695847001</stp>
        <tr r="R969" s="1"/>
      </tp>
      <tp t="s">
        <v>#N/A N/A</v>
        <stp/>
        <stp>BDP|16928827766992177515</stp>
        <tr r="R1643" s="1"/>
        <tr r="R404" s="1"/>
        <tr r="R154" s="1"/>
      </tp>
      <tp t="s">
        <v>#N/A N/A</v>
        <stp/>
        <stp>BDP|14960831253394538219</stp>
        <tr r="N1089" s="1"/>
      </tp>
      <tp t="s">
        <v>#N/A N/A</v>
        <stp/>
        <stp>BDP|15632938470145989113</stp>
        <tr r="R1673" s="1"/>
        <tr r="R1526" s="1"/>
        <tr r="R434" s="1"/>
        <tr r="R184" s="1"/>
      </tp>
      <tp t="s">
        <v>#N/A N/A</v>
        <stp/>
        <stp>BDP|18329603342202914755</stp>
        <tr r="N910" s="1"/>
      </tp>
      <tp t="s">
        <v>#N/A N/A</v>
        <stp/>
        <stp>BDP|13039900843459846867</stp>
        <tr r="P1214" s="1"/>
        <tr r="P1185" s="1"/>
        <tr r="P1163" s="1"/>
        <tr r="P5216" s="1"/>
        <tr r="P5396" s="1"/>
        <tr r="P5323" s="1"/>
        <tr r="P1543" s="1"/>
        <tr r="P890" s="1"/>
        <tr r="P52" s="1"/>
        <tr r="P5247" s="1"/>
      </tp>
      <tp t="s">
        <v>#N/A N/A</v>
        <stp/>
        <stp>BDP|13018430387867159794</stp>
        <tr r="N606" s="1"/>
      </tp>
      <tp t="s">
        <v>#N/A N/A</v>
        <stp/>
        <stp>BDP|15040770160038296393</stp>
        <tr r="N1541" s="1"/>
      </tp>
      <tp t="s">
        <v>#N/A N/A</v>
        <stp/>
        <stp>BDP|18082152830851965408</stp>
        <tr r="R1744" s="1"/>
        <tr r="R255" s="1"/>
        <tr r="R505" s="1"/>
      </tp>
      <tp t="s">
        <v>#N/A N/A</v>
        <stp/>
        <stp>BDP|17015953608275080414</stp>
        <tr r="R1309" s="1"/>
      </tp>
      <tp t="s">
        <v>#N/A N/A</v>
        <stp/>
        <stp>BDP|10376631297971910122</stp>
        <tr r="R616" s="1"/>
      </tp>
      <tp t="s">
        <v>#N/A N/A</v>
        <stp/>
        <stp>BDP|17221962909336641774</stp>
        <tr r="N109" s="1"/>
        <tr r="N359" s="1"/>
        <tr r="N1598" s="1"/>
      </tp>
      <tp t="s">
        <v>#N/A N/A</v>
        <stp/>
        <stp>BDP|16810155858768949504</stp>
        <tr r="N1392" s="1"/>
      </tp>
      <tp t="s">
        <v>#N/A N/A</v>
        <stp/>
        <stp>BDP|13466444109171110971</stp>
        <tr r="R1452" s="1"/>
      </tp>
      <tp t="s">
        <v>#N/A N/A</v>
        <stp/>
        <stp>BDP|16815741409599229783</stp>
        <tr r="N1476" s="1"/>
      </tp>
      <tp t="s">
        <v>#N/A N/A</v>
        <stp/>
        <stp>BDP|11708902818702392426</stp>
        <tr r="R700" s="1"/>
        <tr r="R851" s="1"/>
      </tp>
      <tp t="s">
        <v>#N/A N/A</v>
        <stp/>
        <stp>BDP|17063260123970385884</stp>
        <tr r="N1455" s="1"/>
      </tp>
      <tp t="s">
        <v>#N/A N/A</v>
        <stp/>
        <stp>BDP|17437322635428478090</stp>
        <tr r="R1343" s="1"/>
      </tp>
      <tp t="s">
        <v>#N/A N/A</v>
        <stp/>
        <stp>BDP|14334643567673661880</stp>
        <tr r="R1495" s="1"/>
      </tp>
      <tp t="s">
        <v>#N/A N/A</v>
        <stp/>
        <stp>BDP|14833852315516160472</stp>
        <tr r="R306" s="1"/>
        <tr r="R1795" s="1"/>
        <tr r="R556" s="1"/>
      </tp>
      <tp t="s">
        <v>#N/A N/A</v>
        <stp/>
        <stp>BDP|14824047038691332969</stp>
        <tr r="N1458" s="1"/>
      </tp>
      <tp t="s">
        <v>#N/A N/A</v>
        <stp/>
        <stp>BDP|11725382504889849420</stp>
        <tr r="P5309" s="1"/>
      </tp>
      <tp t="s">
        <v>#N/A N/A</v>
        <stp/>
        <stp>BDP|15732896290483628890</stp>
        <tr r="R1054" s="1"/>
      </tp>
      <tp t="s">
        <v>#N/A N/A</v>
        <stp/>
        <stp>BDP|11571998271654907458</stp>
        <tr r="N931" s="1"/>
      </tp>
      <tp t="s">
        <v>#N/A N/A</v>
        <stp/>
        <stp>BDP|10685276790243764767</stp>
        <tr r="R1050" s="1"/>
      </tp>
      <tp t="s">
        <v>#N/A N/A</v>
        <stp/>
        <stp>BDP|14862936205043856164</stp>
        <tr r="R970" s="1"/>
      </tp>
      <tp t="s">
        <v>#N/A N/A</v>
        <stp/>
        <stp>BDP|15032437372261175800</stp>
        <tr r="N1119" s="1"/>
      </tp>
      <tp t="s">
        <v>#N/A N/A</v>
        <stp/>
        <stp>BDP|10331815075552536227</stp>
        <tr r="R1316" s="1"/>
      </tp>
      <tp t="s">
        <v>#N/A N/A</v>
        <stp/>
        <stp>BDP|14020922201202247010</stp>
        <tr r="R1123" s="1"/>
      </tp>
      <tp t="s">
        <v>#N/A N/A</v>
        <stp/>
        <stp>BDP|12666354491394221338</stp>
        <tr r="R1523" s="1"/>
      </tp>
      <tp t="s">
        <v>#N/A N/A</v>
        <stp/>
        <stp>BDP|15493736698062475682</stp>
        <tr r="R1044" s="1"/>
      </tp>
      <tp t="s">
        <v>#N/A N/A</v>
        <stp/>
        <stp>BDP|10926290884623132668</stp>
        <tr r="R1004" s="1"/>
      </tp>
      <tp t="s">
        <v>#N/A N/A</v>
        <stp/>
        <stp>BDP|14543458522369518440</stp>
        <tr r="R236" s="1"/>
        <tr r="R1725" s="1"/>
        <tr r="R486" s="1"/>
      </tp>
      <tp t="s">
        <v>#N/A N/A</v>
        <stp/>
        <stp>BDP|10576412553108730634</stp>
        <tr r="R280" s="1"/>
        <tr r="R530" s="1"/>
        <tr r="R1380" s="1"/>
        <tr r="R1769" s="1"/>
      </tp>
      <tp t="s">
        <v>#N/A N/A</v>
        <stp/>
        <stp>BDP|14172376164996184802</stp>
        <tr r="R474" s="1"/>
        <tr r="R1274" s="1"/>
        <tr r="R1713" s="1"/>
        <tr r="R224" s="1"/>
      </tp>
      <tp t="s">
        <v>#N/A N/A</v>
        <stp/>
        <stp>BDP|10126862644322344135</stp>
        <tr r="R1347" s="1"/>
      </tp>
      <tp t="s">
        <v>#N/A N/A</v>
        <stp/>
        <stp>BDP|15081183324619888072</stp>
        <tr r="N1108" s="1"/>
      </tp>
      <tp t="s">
        <v>#N/A N/A</v>
        <stp/>
        <stp>BDP|13351993151169011980</stp>
        <tr r="R1714" s="1"/>
        <tr r="R475" s="1"/>
        <tr r="R225" s="1"/>
      </tp>
      <tp t="s">
        <v>#N/A N/A</v>
        <stp/>
        <stp>BDP|18235355667742679053</stp>
        <tr r="N1559" s="1"/>
      </tp>
      <tp t="s">
        <v>#N/A N/A</v>
        <stp/>
        <stp>BDP|12022130580147615379</stp>
        <tr r="R1152" s="1"/>
      </tp>
      <tp t="s">
        <v>#N/A N/A</v>
        <stp/>
        <stp>BDP|13508856997828145541</stp>
        <tr r="R1675" s="1"/>
        <tr r="R186" s="1"/>
        <tr r="R436" s="1"/>
      </tp>
      <tp t="s">
        <v>#N/A N/A</v>
        <stp/>
        <stp>BDP|14735095112842809860</stp>
        <tr r="R1264" s="1"/>
      </tp>
      <tp t="s">
        <v>#N/A N/A</v>
        <stp/>
        <stp>BDP|11763868327183255767</stp>
        <tr r="N1293" s="1"/>
      </tp>
      <tp t="s">
        <v>#N/A N/A</v>
        <stp/>
        <stp>BDP|12273165077553191802</stp>
        <tr r="N1116" s="1"/>
      </tp>
      <tp t="s">
        <v>#N/A N/A</v>
        <stp/>
        <stp>BDP|16466101750479402420</stp>
        <tr r="R468" s="1"/>
        <tr r="R218" s="1"/>
        <tr r="R1707" s="1"/>
      </tp>
      <tp t="s">
        <v>#N/A N/A</v>
        <stp/>
        <stp>BDP|13373173845229738043</stp>
        <tr r="R1410" s="1"/>
      </tp>
      <tp t="s">
        <v>#N/A N/A</v>
        <stp/>
        <stp>BDP|17454526595126207248</stp>
        <tr r="N1383" s="1"/>
      </tp>
      <tp t="s">
        <v>#N/A N/A</v>
        <stp/>
        <stp>BDP|12681916315384244156</stp>
        <tr r="R5121" s="1"/>
        <tr r="R5121" s="1"/>
        <tr r="R5133" s="1"/>
        <tr r="R5133" s="1"/>
        <tr r="R23" s="1"/>
        <tr r="R23" s="1"/>
        <tr r="R1471" s="1"/>
        <tr r="R1471" s="1"/>
        <tr r="R312" s="1"/>
        <tr r="R312" s="1"/>
        <tr r="R39" s="1"/>
        <tr r="R39" s="1"/>
        <tr r="R623" s="1"/>
        <tr r="R623" s="1"/>
        <tr r="R5171" s="1"/>
        <tr r="R5171" s="1"/>
        <tr r="R5193" s="1"/>
        <tr r="R5193" s="1"/>
        <tr r="R5315" s="1"/>
        <tr r="R5315" s="1"/>
        <tr r="R5342" s="1"/>
        <tr r="R5342" s="1"/>
        <tr r="R5382" s="1"/>
        <tr r="R5382" s="1"/>
        <tr r="R5408" s="1"/>
        <tr r="R5408" s="1"/>
      </tp>
      <tp t="s">
        <v>#N/A N/A</v>
        <stp/>
        <stp>BDP|12426015555880053855</stp>
        <tr r="R918" s="1"/>
      </tp>
      <tp t="s">
        <v>#N/A N/A</v>
        <stp/>
        <stp>BDP|14458350397977437670</stp>
        <tr r="N263" s="1"/>
        <tr r="N513" s="1"/>
        <tr r="N1752" s="1"/>
      </tp>
      <tp t="s">
        <v>#N/A N/A</v>
        <stp/>
        <stp>BDP|11148562245048390743</stp>
        <tr r="N757" s="1"/>
      </tp>
      <tp t="s">
        <v>#N/A N/A</v>
        <stp/>
        <stp>BDP|10110957985746673826</stp>
        <tr r="N26" s="1"/>
        <tr r="N705" s="1"/>
        <tr r="N5296" s="1"/>
        <tr r="N337" s="1"/>
        <tr r="N5" s="1"/>
      </tp>
      <tp t="s">
        <v>#N/A N/A</v>
        <stp/>
        <stp>BDP|14358721706908745459</stp>
        <tr r="R570" s="1"/>
      </tp>
      <tp t="s">
        <v>#N/A N/A</v>
        <stp/>
        <stp>BDP|10258510590094716714</stp>
        <tr r="R907" s="1"/>
      </tp>
      <tp t="s">
        <v>#N/A N/A</v>
        <stp/>
        <stp>BDP|16901104358055045844</stp>
        <tr r="N1342" s="1"/>
        <tr r="N1506" s="1"/>
      </tp>
      <tp t="s">
        <v>#N/A N/A</v>
        <stp/>
        <stp>BDP|15498665897895160008</stp>
        <tr r="R772" s="1"/>
      </tp>
      <tp t="s">
        <v>#N/A N/A</v>
        <stp/>
        <stp>BDP|11957623096330174188</stp>
        <tr r="R354" s="1"/>
        <tr r="R1593" s="1"/>
        <tr r="R104" s="1"/>
      </tp>
      <tp t="s">
        <v>#N/A N/A</v>
        <stp/>
        <stp>BDP|10521849753921532338</stp>
        <tr r="R1018" s="1"/>
      </tp>
      <tp t="s">
        <v>#N/A N/A</v>
        <stp/>
        <stp>BDP|18378134607076224019</stp>
        <tr r="N731" s="1"/>
      </tp>
      <tp t="s">
        <v>#N/A N/A</v>
        <stp/>
        <stp>BDP|17022078966249347764</stp>
        <tr r="R999" s="1"/>
      </tp>
      <tp t="s">
        <v>#N/A N/A</v>
        <stp/>
        <stp>BDP|13455610380246016418</stp>
        <tr r="N113" s="1"/>
        <tr r="N363" s="1"/>
        <tr r="N1602" s="1"/>
      </tp>
      <tp t="s">
        <v>#N/A N/A</v>
        <stp/>
        <stp>BDP|10900082251498555213</stp>
        <tr r="O5299" s="1"/>
      </tp>
      <tp t="s">
        <v>#N/A N/A</v>
        <stp/>
        <stp>BDP|18036044163505350401</stp>
        <tr r="R91" s="1"/>
      </tp>
      <tp t="s">
        <v>#N/A N/A</v>
        <stp/>
        <stp>BDP|18415971521174178873</stp>
        <tr r="R1433" s="1"/>
      </tp>
      <tp t="s">
        <v>#N/A N/A</v>
        <stp/>
        <stp>BDP|12461346983405498302</stp>
        <tr r="R1630" s="1"/>
        <tr r="R391" s="1"/>
        <tr r="R141" s="1"/>
      </tp>
      <tp t="s">
        <v>#N/A N/A</v>
        <stp/>
        <stp>BDP|17241937355011098539</stp>
        <tr r="R619" s="1"/>
        <tr r="R619" s="1"/>
      </tp>
      <tp t="s">
        <v>#N/A N/A</v>
        <stp/>
        <stp>BDP|18028691670207918173</stp>
        <tr r="R1365" s="1"/>
      </tp>
      <tp t="s">
        <v>#N/A N/A</v>
        <stp/>
        <stp>BDP|17365260903313845988</stp>
        <tr r="R316" s="1"/>
      </tp>
      <tp t="s">
        <v>#N/A N/A</v>
        <stp/>
        <stp>BDP|12107194119875689819</stp>
        <tr r="N1808" s="1"/>
      </tp>
      <tp t="s">
        <v>#N/A N/A</v>
        <stp/>
        <stp>BDP|12895831318843437714</stp>
        <tr r="R1505" s="1"/>
      </tp>
      <tp t="s">
        <v>#N/A N/A</v>
        <stp/>
        <stp>BDP|16007649498955213386</stp>
        <tr r="N608" s="1"/>
      </tp>
      <tp t="s">
        <v>#N/A N/A</v>
        <stp/>
        <stp>BDP|14047413861538701117</stp>
        <tr r="R259" s="1"/>
        <tr r="R509" s="1"/>
        <tr r="R1748" s="1"/>
      </tp>
      <tp t="s">
        <v>#N/A N/A</v>
        <stp/>
        <stp>BDP|12715656839103660841</stp>
        <tr r="R1524" s="1"/>
      </tp>
      <tp t="s">
        <v>#N/A N/A</v>
        <stp/>
        <stp>BDP|12687979518797376134</stp>
        <tr r="N1222" s="1"/>
      </tp>
      <tp t="s">
        <v>#N/A N/A</v>
        <stp/>
        <stp>BDP|14984186522982381985</stp>
        <tr r="N1538" s="1"/>
      </tp>
      <tp t="s">
        <v>#N/A N/A</v>
        <stp/>
        <stp>BDP|13298669597266290693</stp>
        <tr r="R1010" s="1"/>
      </tp>
      <tp t="s">
        <v>#N/A N/A</v>
        <stp/>
        <stp>BDP|12204027962548236082</stp>
        <tr r="R1689" s="1"/>
        <tr r="R200" s="1"/>
        <tr r="R450" s="1"/>
      </tp>
      <tp t="s">
        <v>#N/A N/A</v>
        <stp/>
        <stp>BDP|12401097241012166852</stp>
        <tr r="R645" s="1"/>
      </tp>
      <tp t="s">
        <v>#N/A N/A</v>
        <stp/>
        <stp>BDP|13800556592744633713</stp>
        <tr r="R1740" s="1"/>
        <tr r="R251" s="1"/>
        <tr r="R501" s="1"/>
      </tp>
      <tp t="s">
        <v>#N/A N/A</v>
        <stp/>
        <stp>BDP|12106076551482833975</stp>
        <tr r="N328" s="1"/>
      </tp>
      <tp t="s">
        <v>#N/A N/A</v>
        <stp/>
        <stp>BDP|15894679735559992586</stp>
        <tr r="R1073" s="1"/>
      </tp>
      <tp t="s">
        <v>#N/A N/A</v>
        <stp/>
        <stp>BDP|12072865335832056786</stp>
        <tr r="N260" s="1"/>
        <tr r="N510" s="1"/>
        <tr r="N1340" s="1"/>
        <tr r="N1749" s="1"/>
      </tp>
      <tp t="s">
        <v>#N/A N/A</v>
        <stp/>
        <stp>BDP|11865224797160527632</stp>
        <tr r="N241" s="1"/>
        <tr r="N491" s="1"/>
        <tr r="N1730" s="1"/>
      </tp>
      <tp t="s">
        <v>#N/A N/A</v>
        <stp/>
        <stp>BDP|14707956548140367520</stp>
        <tr r="N1083" s="1"/>
      </tp>
      <tp t="s">
        <v>#N/A N/A</v>
        <stp/>
        <stp>BDP|12027394058150370896</stp>
        <tr r="R727" s="1"/>
      </tp>
      <tp t="s">
        <v>#N/A N/A</v>
        <stp/>
        <stp>BDP|11873540215811564862</stp>
        <tr r="R1249" s="1"/>
      </tp>
      <tp t="s">
        <v>#N/A N/A</v>
        <stp/>
        <stp>BDP|17897742734698096726</stp>
        <tr r="N577" s="1"/>
      </tp>
      <tp t="s">
        <v>#N/A N/A</v>
        <stp/>
        <stp>BDP|17209658251490868848</stp>
        <tr r="R177" s="1"/>
        <tr r="R1666" s="1"/>
        <tr r="R427" s="1"/>
      </tp>
      <tp t="s">
        <v>#N/A N/A</v>
        <stp/>
        <stp>BDP|16085844319036624518</stp>
        <tr r="R1029" s="1"/>
      </tp>
      <tp t="s">
        <v>#N/A N/A</v>
        <stp/>
        <stp>BDP|15352881259517077382</stp>
        <tr r="R1118" s="1"/>
      </tp>
      <tp t="s">
        <v>#N/A N/A</v>
        <stp/>
        <stp>BDP|13930747741959275531</stp>
        <tr r="R454" s="1"/>
        <tr r="R1693" s="1"/>
        <tr r="R204" s="1"/>
      </tp>
      <tp t="s">
        <v>#N/A N/A</v>
        <stp/>
        <stp>BDP|12215170529964627970</stp>
        <tr r="R5303" s="1"/>
        <tr r="R5303" s="1"/>
        <tr r="R30" s="1"/>
        <tr r="R30" s="1"/>
        <tr r="R9" s="1"/>
        <tr r="R9" s="1"/>
      </tp>
      <tp t="s">
        <v>#N/A N/A</v>
        <stp/>
        <stp>BDP|12053259108685753971</stp>
        <tr r="R1403" s="1"/>
      </tp>
      <tp t="s">
        <v>#N/A N/A</v>
        <stp/>
        <stp>BDP|15526861428672512134</stp>
        <tr r="N5270" s="1"/>
      </tp>
      <tp t="s">
        <v>#N/A N/A</v>
        <stp/>
        <stp>BDP|10172583746354541973</stp>
        <tr r="N5123" s="1"/>
        <tr r="N41" s="1"/>
        <tr r="N80" s="1"/>
        <tr r="N25" s="1"/>
        <tr r="N334" s="1"/>
        <tr r="N314" s="1"/>
        <tr r="N720" s="1"/>
        <tr r="N625" s="1"/>
        <tr r="N620" s="1"/>
        <tr r="N790" s="1"/>
        <tr r="N962" s="1"/>
        <tr r="N739" s="1"/>
        <tr r="N928" s="1"/>
        <tr r="N867" s="1"/>
        <tr r="N902" s="1"/>
        <tr r="N1203" s="1"/>
        <tr r="N879" s="1"/>
        <tr r="N1247" s="1"/>
        <tr r="N1195" s="1"/>
        <tr r="N1172" s="1"/>
        <tr r="N1537" s="1"/>
        <tr r="N1447" s="1"/>
        <tr r="N1473" s="1"/>
        <tr r="N5194" s="1"/>
        <tr r="N5204" s="1"/>
        <tr r="N5135" s="1"/>
        <tr r="N5173" s="1"/>
        <tr r="N5235" s="1"/>
        <tr r="N5359" s="1"/>
        <tr r="N5317" s="1"/>
        <tr r="N5231" s="1"/>
        <tr r="N5196" s="1"/>
        <tr r="N5280" s="1"/>
        <tr r="N5287" s="1"/>
        <tr r="N5281" s="1"/>
        <tr r="N5262" s="1"/>
        <tr r="N5384" s="1"/>
        <tr r="N5351" s="1"/>
        <tr r="N5344" s="1"/>
      </tp>
      <tp t="s">
        <v>#N/A N/A</v>
        <stp/>
        <stp>BDP|15296306245916316890</stp>
        <tr r="N103" s="1"/>
        <tr r="N353" s="1"/>
        <tr r="N1592" s="1"/>
      </tp>
      <tp t="s">
        <v>#N/A N/A</v>
        <stp/>
        <stp>BDP|18137065371990817322</stp>
        <tr r="R5297" s="1"/>
      </tp>
      <tp t="s">
        <v>#N/A N/A</v>
        <stp/>
        <stp>BDP|18229234803701846769</stp>
        <tr r="R1407" s="1"/>
      </tp>
      <tp t="s">
        <v>#N/A N/A</v>
        <stp/>
        <stp>BDP|18141594044412335737</stp>
        <tr r="N130" s="1"/>
        <tr r="N380" s="1"/>
        <tr r="N1619" s="1"/>
      </tp>
      <tp t="s">
        <v>#N/A N/A</v>
        <stp/>
        <stp>BDP|10056022659239277069</stp>
        <tr r="R1685" s="1"/>
        <tr r="R196" s="1"/>
        <tr r="R446" s="1"/>
      </tp>
      <tp t="s">
        <v>#N/A N/A</v>
        <stp/>
        <stp>BDP|11617257197591893730</stp>
        <tr r="Q869" s="1"/>
      </tp>
      <tp t="s">
        <v>#N/A N/A</v>
        <stp/>
        <stp>BDP|18136771555264934259</stp>
        <tr r="R74" s="1"/>
        <tr r="R75" s="1"/>
      </tp>
      <tp t="s">
        <v>#N/A N/A</v>
        <stp/>
        <stp>BDP|17602816926631932074</stp>
        <tr r="R1019" s="1"/>
      </tp>
      <tp t="s">
        <v>#N/A N/A</v>
        <stp/>
        <stp>BDP|11795828828880508766</stp>
        <tr r="R5277" s="1"/>
      </tp>
      <tp t="s">
        <v>#N/A N/A</v>
        <stp/>
        <stp>BDP|10922018438709760695</stp>
        <tr r="N573" s="1"/>
      </tp>
      <tp t="s">
        <v>#N/A N/A</v>
        <stp/>
        <stp>BDP|15247724688462604409</stp>
        <tr r="N289" s="1"/>
        <tr r="N539" s="1"/>
        <tr r="N1778" s="1"/>
      </tp>
      <tp t="s">
        <v>#N/A N/A</v>
        <stp/>
        <stp>BDP|14528782151119470363</stp>
        <tr r="R1405" s="1"/>
      </tp>
      <tp t="s">
        <v>#N/A N/A</v>
        <stp/>
        <stp>BDP|16364981305714171713</stp>
        <tr r="R573" s="1"/>
      </tp>
      <tp t="s">
        <v>#N/A N/A</v>
        <stp/>
        <stp>BDP|11985980952539512876</stp>
        <tr r="R1271" s="1"/>
      </tp>
      <tp t="s">
        <v>#N/A N/A</v>
        <stp/>
        <stp>BDP|14274902808746392781</stp>
        <tr r="N1364" s="1"/>
      </tp>
      <tp t="s">
        <v>#N/A N/A</v>
        <stp/>
        <stp>BDP|13565247363412637955</stp>
        <tr r="R1278" s="1"/>
      </tp>
      <tp t="s">
        <v>#N/A N/A</v>
        <stp/>
        <stp>BDP|13456963506297317164</stp>
        <tr r="N1023" s="1"/>
      </tp>
      <tp t="s">
        <v>#N/A N/A</v>
        <stp/>
        <stp>BDP|10748559223842310935</stp>
        <tr r="R71" s="1"/>
        <tr r="R70" s="1"/>
      </tp>
      <tp t="s">
        <v>#N/A N/A</v>
        <stp/>
        <stp>BDP|11018014317554087879</stp>
        <tr r="R120" s="1"/>
        <tr r="R1609" s="1"/>
        <tr r="R370" s="1"/>
      </tp>
      <tp t="s">
        <v>#N/A N/A</v>
        <stp/>
        <stp>BDP|13963386609085861916</stp>
        <tr r="R126" s="1"/>
        <tr r="R1615" s="1"/>
        <tr r="R376" s="1"/>
      </tp>
      <tp t="s">
        <v>#N/A N/A</v>
        <stp/>
        <stp>BDP|15038721485481455724</stp>
        <tr r="N1223" s="1"/>
      </tp>
      <tp t="s">
        <v>#N/A N/A</v>
        <stp/>
        <stp>BDP|15322276003343349855</stp>
        <tr r="N1421" s="1"/>
      </tp>
      <tp t="s">
        <v>#N/A N/A</v>
        <stp/>
        <stp>BDP|14104478272029519212</stp>
        <tr r="R575" s="1"/>
        <tr r="R575" s="1"/>
      </tp>
      <tp t="s">
        <v>#N/A N/A</v>
        <stp/>
        <stp>BDP|14444593016965341982</stp>
        <tr r="O870" s="1"/>
      </tp>
      <tp t="s">
        <v>#N/A N/A</v>
        <stp/>
        <stp>BDP|15488840620460072306</stp>
        <tr r="N1300" s="1"/>
      </tp>
      <tp t="s">
        <v>#N/A N/A</v>
        <stp/>
        <stp>BDP|10373104805008298548</stp>
        <tr r="N16" s="1"/>
      </tp>
      <tp t="s">
        <v>#N/A N/A</v>
        <stp/>
        <stp>BDP|10264241834514213905</stp>
        <tr r="R684" s="1"/>
        <tr r="R840" s="1"/>
      </tp>
      <tp t="s">
        <v>#N/A N/A</v>
        <stp/>
        <stp>BDP|17590236431643097975</stp>
        <tr r="R165" s="1"/>
        <tr r="R1654" s="1"/>
        <tr r="R415" s="1"/>
      </tp>
      <tp t="s">
        <v>#N/A N/A</v>
        <stp/>
        <stp>BDP|15572859281078214103</stp>
        <tr r="R69" s="1"/>
      </tp>
      <tp t="s">
        <v>#N/A N/A</v>
        <stp/>
        <stp>BDP|13319937663619854987</stp>
        <tr r="R1026" s="1"/>
      </tp>
      <tp t="s">
        <v>#N/A N/A</v>
        <stp/>
        <stp>BDP|15941373189931412308</stp>
        <tr r="R579" s="1"/>
        <tr r="R579" s="1"/>
      </tp>
      <tp t="s">
        <v>#N/A N/A</v>
        <stp/>
        <stp>BDP|15913986813582543341</stp>
        <tr r="Q5299" s="1"/>
      </tp>
      <tp t="s">
        <v>#N/A N/A</v>
        <stp/>
        <stp>BDP|10677846004217649332</stp>
        <tr r="R323" s="1"/>
        <tr r="R323" s="1"/>
      </tp>
      <tp t="s">
        <v>#N/A N/A</v>
        <stp/>
        <stp>BDP|16788448347578069261</stp>
        <tr r="R1712" s="1"/>
        <tr r="R223" s="1"/>
        <tr r="R473" s="1"/>
      </tp>
      <tp t="s">
        <v>#N/A N/A</v>
        <stp/>
        <stp>BDP|13181594383825837715</stp>
        <tr r="R903" s="1"/>
      </tp>
      <tp t="s">
        <v>#N/A N/A</v>
        <stp/>
        <stp>BDP|10767283506247233993</stp>
        <tr r="N1008" s="1"/>
      </tp>
      <tp t="s">
        <v>#N/A N/A</v>
        <stp/>
        <stp>BDP|18010336798789966703</stp>
        <tr r="R5151" s="1"/>
        <tr r="R5152" s="1"/>
        <tr r="R5150" s="1"/>
        <tr r="R5149" s="1"/>
      </tp>
      <tp t="s">
        <v>#N/A N/A</v>
        <stp/>
        <stp>BDP|16866394213430735870</stp>
        <tr r="R1737" s="1"/>
        <tr r="R248" s="1"/>
        <tr r="R498" s="1"/>
      </tp>
      <tp t="s">
        <v>#N/A N/A</v>
        <stp/>
        <stp>BDP|14050253398966973511</stp>
        <tr r="R118" s="1"/>
        <tr r="R1607" s="1"/>
        <tr r="R368" s="1"/>
      </tp>
      <tp t="s">
        <v>#N/A N/A</v>
        <stp/>
        <stp>BDP|15351935162842672410</stp>
        <tr r="R936" s="1"/>
      </tp>
      <tp t="s">
        <v>#N/A N/A</v>
        <stp/>
        <stp>BDP|13717270287534041122</stp>
        <tr r="R699" s="1"/>
      </tp>
      <tp t="s">
        <v>#N/A N/A</v>
        <stp/>
        <stp>BDP|10955202495154002394</stp>
        <tr r="Q30" s="1"/>
        <tr r="Q9" s="1"/>
        <tr r="Q5303" s="1"/>
      </tp>
      <tp t="s">
        <v>#N/A N/A</v>
        <stp/>
        <stp>BDP|13246973167612262256</stp>
        <tr r="R1011" s="1"/>
      </tp>
      <tp t="s">
        <v>#N/A N/A</v>
        <stp/>
        <stp>BDP|12316377188170100586</stp>
        <tr r="N1474" s="1"/>
      </tp>
      <tp t="s">
        <v>#N/A N/A</v>
        <stp/>
        <stp>BDP|16250373846395778814</stp>
        <tr r="N753" s="1"/>
      </tp>
      <tp t="s">
        <v>#N/A N/A</v>
        <stp/>
        <stp>BDP|14930188685834951582</stp>
        <tr r="R5264" s="1"/>
      </tp>
      <tp t="s">
        <v>#N/A N/A</v>
        <stp/>
        <stp>BDP|13926359497401865472</stp>
        <tr r="R1374" s="1"/>
        <tr r="R1764" s="1"/>
        <tr r="R275" s="1"/>
        <tr r="R525" s="1"/>
      </tp>
      <tp t="s">
        <v>#N/A N/A</v>
        <stp/>
        <stp>BDP|15386953614530535134</stp>
        <tr r="R329" s="1"/>
      </tp>
      <tp t="s">
        <v>#N/A N/A</v>
        <stp/>
        <stp>BDP|18198725780369507221</stp>
        <tr r="R1085" s="1"/>
      </tp>
      <tp t="s">
        <v>#N/A N/A</v>
        <stp/>
        <stp>BDP|15751910983571311922</stp>
        <tr r="R1227" s="1"/>
      </tp>
      <tp t="s">
        <v>#N/A N/A</v>
        <stp/>
        <stp>BDP|11878093524906072924</stp>
        <tr r="R690" s="1"/>
        <tr r="R846" s="1"/>
      </tp>
      <tp t="s">
        <v>#N/A N/A</v>
        <stp/>
        <stp>BDP|11975945602830176493</stp>
        <tr r="R513" s="1"/>
        <tr r="R1752" s="1"/>
        <tr r="R263" s="1"/>
      </tp>
      <tp t="s">
        <v>#N/A N/A</v>
        <stp/>
        <stp>BDP|16875170081475829616</stp>
        <tr r="N5159" s="1"/>
      </tp>
      <tp t="s">
        <v>#N/A N/A</v>
        <stp/>
        <stp>BDP|11810295003478465713</stp>
        <tr r="R1685" s="1"/>
        <tr r="R196" s="1"/>
        <tr r="R446" s="1"/>
      </tp>
      <tp t="s">
        <v>#N/A N/A</v>
        <stp/>
        <stp>BDP|15241877352735296129</stp>
        <tr r="R787" s="1"/>
        <tr r="R787" s="1"/>
        <tr r="R5192" s="1"/>
        <tr r="R5192" s="1"/>
      </tp>
      <tp t="s">
        <v>#N/A N/A</v>
        <stp/>
        <stp>BDP|12503255091110477538</stp>
        <tr r="R604" s="1"/>
        <tr r="R604" s="1"/>
      </tp>
      <tp t="s">
        <v>#N/A N/A</v>
        <stp/>
        <stp>BDP|10295512878058926647</stp>
        <tr r="R1316" s="1"/>
      </tp>
      <tp t="s">
        <v>#N/A N/A</v>
        <stp/>
        <stp>BDP|13472890564103900268</stp>
        <tr r="R652" s="1"/>
        <tr r="R814" s="1"/>
      </tp>
      <tp t="s">
        <v>#N/A N/A</v>
        <stp/>
        <stp>BDP|17634515366251243951</stp>
        <tr r="R934" s="1"/>
        <tr r="R934" s="1"/>
      </tp>
      <tp t="s">
        <v>#N/A N/A</v>
        <stp/>
        <stp>BDP|12998252264593150800</stp>
        <tr r="R875" s="1"/>
      </tp>
      <tp t="s">
        <v>#N/A N/A</v>
        <stp/>
        <stp>BDP|15979482258900539955</stp>
        <tr r="R692" s="1"/>
        <tr r="R848" s="1"/>
      </tp>
      <tp t="s">
        <v>#N/A N/A</v>
        <stp/>
        <stp>BDP|13403535999996368447</stp>
        <tr r="N695" s="1"/>
      </tp>
      <tp t="s">
        <v>#N/A N/A</v>
        <stp/>
        <stp>BDP|13216701795345635582</stp>
        <tr r="R1753" s="1"/>
        <tr r="R264" s="1"/>
        <tr r="R514" s="1"/>
      </tp>
      <tp t="s">
        <v>#N/A N/A</v>
        <stp/>
        <stp>BDP|18335717231249865826</stp>
        <tr r="R1290" s="1"/>
      </tp>
      <tp t="s">
        <v>#N/A N/A</v>
        <stp/>
        <stp>BDP|10989457620013410807</stp>
        <tr r="R1776" s="1"/>
        <tr r="R287" s="1"/>
        <tr r="R537" s="1"/>
      </tp>
      <tp t="s">
        <v>#N/A N/A</v>
        <stp/>
        <stp>BDP|12839747979847470895</stp>
        <tr r="R63" s="1"/>
      </tp>
      <tp t="s">
        <v>#N/A N/A</v>
        <stp/>
        <stp>BDP|16822714892307003239</stp>
        <tr r="N5285" s="1"/>
      </tp>
      <tp t="s">
        <v>#N/A N/A</v>
        <stp/>
        <stp>BDP|18105619847815795289</stp>
        <tr r="R916" s="1"/>
      </tp>
      <tp t="s">
        <v>#N/A N/A</v>
        <stp/>
        <stp>BDP|14184386363024176839</stp>
        <tr r="R1090" s="1"/>
      </tp>
      <tp t="s">
        <v>#N/A N/A</v>
        <stp/>
        <stp>BDP|12401723856119324488</stp>
        <tr r="N611" s="1"/>
      </tp>
      <tp t="s">
        <v>#N/A N/A</v>
        <stp/>
        <stp>BDP|17320409399832549548</stp>
        <tr r="N1072" s="1"/>
      </tp>
      <tp t="s">
        <v>#N/A N/A</v>
        <stp/>
        <stp>BDP|16855542875978122133</stp>
        <tr r="R1266" s="1"/>
      </tp>
      <tp t="s">
        <v>#N/A N/A</v>
        <stp/>
        <stp>BDP|15193941515374901424</stp>
        <tr r="N146" s="1"/>
        <tr r="N396" s="1"/>
        <tr r="N1351" s="1"/>
        <tr r="N1635" s="1"/>
      </tp>
      <tp t="s">
        <v>#N/A N/A</v>
        <stp/>
        <stp>BDP|14790308906652912838</stp>
        <tr r="N1313" s="1"/>
      </tp>
      <tp t="s">
        <v>#N/A N/A</v>
        <stp/>
        <stp>BDP|12828067381051416606</stp>
        <tr r="R608" s="1"/>
      </tp>
      <tp t="s">
        <v>#N/A N/A</v>
        <stp/>
        <stp>BDP|10980104215269509429</stp>
        <tr r="R963" s="1"/>
      </tp>
      <tp t="s">
        <v>#N/A N/A</v>
        <stp/>
        <stp>BDP|11515911789625718813</stp>
        <tr r="R909" s="1"/>
      </tp>
      <tp t="s">
        <v>#N/A N/A</v>
        <stp/>
        <stp>BDP|17531149691436864422</stp>
        <tr r="R1073" s="1"/>
      </tp>
      <tp t="s">
        <v>#N/A N/A</v>
        <stp/>
        <stp>BDP|11615493585036799675</stp>
        <tr r="N15" s="1"/>
      </tp>
      <tp t="s">
        <v>#N/A N/A</v>
        <stp/>
        <stp>BDP|18140621700995739697</stp>
        <tr r="R1421" s="1"/>
      </tp>
      <tp t="s">
        <v>#N/A N/A</v>
        <stp/>
        <stp>BDP|11933502056098469464</stp>
        <tr r="N841" s="1"/>
        <tr r="N685" s="1"/>
      </tp>
      <tp t="s">
        <v>#N/A N/A</v>
        <stp/>
        <stp>BDP|16657850228261360052</stp>
        <tr r="R1475" s="1"/>
        <tr r="R1695" s="1"/>
        <tr r="R456" s="1"/>
        <tr r="R206" s="1"/>
      </tp>
      <tp t="s">
        <v>#N/A N/A</v>
        <stp/>
        <stp>BDP|16418120570269327484</stp>
        <tr r="N331" s="1"/>
      </tp>
      <tp t="s">
        <v>#N/A N/A</v>
        <stp/>
        <stp>BDP|11591483624979623338</stp>
        <tr r="R1352" s="1"/>
      </tp>
      <tp t="s">
        <v>#N/A N/A</v>
        <stp/>
        <stp>BDP|13433897230101942489</stp>
        <tr r="P1174" s="1"/>
      </tp>
      <tp t="s">
        <v>#N/A N/A</v>
        <stp/>
        <stp>BDP|10891108766848274201</stp>
        <tr r="R5271" s="1"/>
      </tp>
      <tp t="s">
        <v>#N/A N/A</v>
        <stp/>
        <stp>BDP|17586506199635510357</stp>
        <tr r="N1025" s="1"/>
      </tp>
      <tp t="s">
        <v>#N/A N/A</v>
        <stp/>
        <stp>BDP|16100906524502079296</stp>
        <tr r="R589" s="1"/>
      </tp>
      <tp t="s">
        <v>#N/A N/A</v>
        <stp/>
        <stp>BDP|11705795872435508953</stp>
        <tr r="N1004" s="1"/>
      </tp>
      <tp t="s">
        <v>#N/A N/A</v>
        <stp/>
        <stp>BDP|18069944590817089283</stp>
        <tr r="N5369" s="1"/>
      </tp>
      <tp t="s">
        <v>#N/A N/A</v>
        <stp/>
        <stp>BDP|16578182084747543506</stp>
        <tr r="N586" s="1"/>
      </tp>
      <tp t="s">
        <v>#N/A N/A</v>
        <stp/>
        <stp>BDP|15764245185727925532</stp>
        <tr r="R967" s="1"/>
      </tp>
      <tp t="s">
        <v>#N/A N/A</v>
        <stp/>
        <stp>BDP|15938005045399587565</stp>
        <tr r="R1553" s="1"/>
      </tp>
      <tp t="s">
        <v>#N/A N/A</v>
        <stp/>
        <stp>BDP|12251318690066484382</stp>
        <tr r="R5205" s="1"/>
        <tr r="R5232" s="1"/>
        <tr r="R5236" s="1"/>
        <tr r="R868" s="1"/>
        <tr r="R5198" s="1"/>
      </tp>
      <tp t="s">
        <v>#N/A N/A</v>
        <stp/>
        <stp>BDP|14102495883320469504</stp>
        <tr r="R1424" s="1"/>
      </tp>
      <tp t="s">
        <v>#N/A N/A</v>
        <stp/>
        <stp>BDP|17052942779777525368</stp>
        <tr r="R869" s="1"/>
      </tp>
      <tp t="s">
        <v>#N/A N/A</v>
        <stp/>
        <stp>BDP|17257781195784757068</stp>
        <tr r="R953" s="1"/>
      </tp>
      <tp t="s">
        <v>#N/A N/A</v>
        <stp/>
        <stp>BDP|15759599932896610849</stp>
        <tr r="R1415" s="1"/>
      </tp>
      <tp t="s">
        <v>#N/A N/A</v>
        <stp/>
        <stp>BDP|16652204471468132684</stp>
        <tr r="N1799" s="1"/>
      </tp>
      <tp t="s">
        <v>#N/A N/A</v>
        <stp/>
        <stp>BDP|15793995820891947290</stp>
        <tr r="N666" s="1"/>
        <tr r="N825" s="1"/>
      </tp>
      <tp t="s">
        <v>#N/A N/A</v>
        <stp/>
        <stp>BDP|17625765045690295962</stp>
        <tr r="R932" s="1"/>
        <tr r="R932" s="1"/>
      </tp>
      <tp t="s">
        <v>#N/A N/A</v>
        <stp/>
        <stp>BDP|13214136618636995812</stp>
        <tr r="N9" s="1"/>
        <tr r="N9" s="1"/>
        <tr r="N30" s="1"/>
        <tr r="N30" s="1"/>
        <tr r="N5303" s="1"/>
        <tr r="N5303" s="1"/>
      </tp>
      <tp t="s">
        <v>#N/A N/A</v>
        <stp/>
        <stp>BDP|10850388173710628941</stp>
        <tr r="R308" s="1"/>
        <tr r="R5168" s="1"/>
        <tr r="R1467" s="1"/>
        <tr r="R5378" s="1"/>
        <tr r="R5404" s="1"/>
        <tr r="R36" s="1"/>
        <tr r="R715" s="1"/>
        <tr r="R1199" s="1"/>
        <tr r="R735" s="1"/>
        <tr r="R76" s="1"/>
        <tr r="R862" s="1"/>
        <tr r="R898" s="1"/>
      </tp>
      <tp t="s">
        <v>#N/A N/A</v>
        <stp/>
        <stp>BDP|11366848707186273231</stp>
        <tr r="N1460" s="1"/>
      </tp>
      <tp t="s">
        <v>#N/A N/A</v>
        <stp/>
        <stp>BDP|15448013732303765813</stp>
        <tr r="R752" s="1"/>
      </tp>
      <tp t="s">
        <v>#N/A N/A</v>
        <stp/>
        <stp>BDP|11618628663955334953</stp>
        <tr r="R911" s="1"/>
      </tp>
      <tp t="s">
        <v>#N/A N/A</v>
        <stp/>
        <stp>BDP|13514321044681117830</stp>
        <tr r="R1618" s="1"/>
        <tr r="R379" s="1"/>
        <tr r="R129" s="1"/>
      </tp>
      <tp t="s">
        <v>#N/A N/A</v>
        <stp/>
        <stp>BDP|11510906359260870055</stp>
        <tr r="R1743" s="1"/>
        <tr r="R254" s="1"/>
        <tr r="R504" s="1"/>
      </tp>
      <tp t="s">
        <v>#N/A N/A</v>
        <stp/>
        <stp>BDP|16693389216750902901</stp>
        <tr r="N5137" s="1"/>
      </tp>
      <tp t="s">
        <v>#N/A N/A</v>
        <stp/>
        <stp>BDP|15448022432143426810</stp>
        <tr r="N5297" s="1"/>
      </tp>
      <tp t="s">
        <v>#N/A N/A</v>
        <stp/>
        <stp>BDP|12751740065076457829</stp>
        <tr r="N134" s="1"/>
        <tr r="N384" s="1"/>
        <tr r="N1623" s="1"/>
      </tp>
      <tp t="s">
        <v>#N/A N/A</v>
        <stp/>
        <stp>BDP|15616020623009241359</stp>
        <tr r="R1228" s="1"/>
        <tr r="R1228" s="1"/>
      </tp>
      <tp t="s">
        <v>#N/A N/A</v>
        <stp/>
        <stp>BDP|13141605357079016460</stp>
        <tr r="R1345" s="1"/>
      </tp>
      <tp t="s">
        <v>#N/A N/A</v>
        <stp/>
        <stp>BDP|16973315630243869803</stp>
        <tr r="R5335" s="1"/>
        <tr r="R5228" s="1"/>
        <tr r="R5259" s="1"/>
      </tp>
      <tp t="s">
        <v>#N/A N/A</v>
        <stp/>
        <stp>BDP|18116250617350646653</stp>
        <tr r="R1483" s="1"/>
      </tp>
      <tp t="s">
        <v>#N/A N/A</v>
        <stp/>
        <stp>BDP|15914919613321164195</stp>
        <tr r="R1565" s="1"/>
      </tp>
      <tp t="s">
        <v>#N/A N/A</v>
        <stp/>
        <stp>BDP|13077589164278693596</stp>
        <tr r="N1512" s="1"/>
      </tp>
      <tp t="s">
        <v>#N/A N/A</v>
        <stp/>
        <stp>BDP|17018443592782067551</stp>
        <tr r="R1643" s="1"/>
        <tr r="R404" s="1"/>
        <tr r="R154" s="1"/>
      </tp>
      <tp t="s">
        <v>#N/A N/A</v>
        <stp/>
        <stp>BDP|14602771432639936493</stp>
        <tr r="R5161" s="1"/>
        <tr r="R5160" s="1"/>
        <tr r="R5162" s="1"/>
      </tp>
      <tp t="s">
        <v>#N/A N/A</v>
        <stp/>
        <stp>BDP|11102707243358634772</stp>
        <tr r="R1497" s="1"/>
      </tp>
      <tp t="s">
        <v>#N/A N/A</v>
        <stp/>
        <stp>BDP|13085766195549548942</stp>
        <tr r="R909" s="1"/>
      </tp>
      <tp t="s">
        <v>#N/A N/A</v>
        <stp/>
        <stp>BDP|10715445893048042824</stp>
        <tr r="N185" s="1"/>
        <tr r="N435" s="1"/>
        <tr r="N1674" s="1"/>
      </tp>
      <tp t="s">
        <v>#N/A N/A</v>
        <stp/>
        <stp>BDP|16558626880394058151</stp>
        <tr r="R1040" s="1"/>
        <tr r="R139" s="1"/>
        <tr r="R1628" s="1"/>
        <tr r="R389" s="1"/>
      </tp>
      <tp t="s">
        <v>#N/A N/A</v>
        <stp/>
        <stp>BDP|18339181012807454285</stp>
        <tr r="N340" s="1"/>
        <tr r="N84" s="1"/>
      </tp>
      <tp t="s">
        <v>#N/A N/A</v>
        <stp/>
        <stp>BDP|18148490483898751193</stp>
        <tr r="R1111" s="1"/>
      </tp>
      <tp t="s">
        <v>#N/A N/A</v>
        <stp/>
        <stp>BDP|14028968610365138420</stp>
        <tr r="R354" s="1"/>
        <tr r="R1593" s="1"/>
        <tr r="R104" s="1"/>
      </tp>
      <tp t="s">
        <v>#N/A N/A</v>
        <stp/>
        <stp>BDP|16915471051889378392</stp>
        <tr r="R5187" s="1"/>
        <tr r="R5187" s="1"/>
      </tp>
      <tp t="s">
        <v>#N/A N/A</v>
        <stp/>
        <stp>BDP|16512336006120343860</stp>
        <tr r="R1387" s="1"/>
      </tp>
      <tp t="s">
        <v>#N/A N/A</v>
        <stp/>
        <stp>BDP|16533474033818190454</stp>
        <tr r="N1272" s="1"/>
      </tp>
      <tp t="s">
        <v>#N/A N/A</v>
        <stp/>
        <stp>BDP|14579446320226738934</stp>
        <tr r="N110" s="1"/>
        <tr r="N360" s="1"/>
        <tr r="N1599" s="1"/>
      </tp>
      <tp t="s">
        <v>#N/A N/A</v>
        <stp/>
        <stp>BDP|10689567242518270447</stp>
        <tr r="N172" s="1"/>
        <tr r="N422" s="1"/>
        <tr r="N1661" s="1"/>
      </tp>
      <tp t="s">
        <v>#N/A N/A</v>
        <stp/>
        <stp>BDP|15728925216860564026</stp>
        <tr r="N1141" s="1"/>
      </tp>
      <tp t="s">
        <v>#N/A N/A</v>
        <stp/>
        <stp>BDP|16456157130291542806</stp>
        <tr r="R977" s="1"/>
      </tp>
      <tp t="s">
        <v>#N/A N/A</v>
        <stp/>
        <stp>BDP|18425692878107506340</stp>
        <tr r="R474" s="1"/>
        <tr r="R1274" s="1"/>
        <tr r="R1713" s="1"/>
        <tr r="R224" s="1"/>
      </tp>
      <tp t="s">
        <v>#N/A N/A</v>
        <stp/>
        <stp>BDP|17501334755009627517</stp>
        <tr r="N656" s="1"/>
        <tr r="N816" s="1"/>
      </tp>
      <tp t="s">
        <v>#N/A N/A</v>
        <stp/>
        <stp>BDP|13592013832165137838</stp>
        <tr r="N856" s="1"/>
        <tr r="N707" s="1"/>
      </tp>
      <tp t="s">
        <v>#N/A N/A</v>
        <stp/>
        <stp>BDP|14491147282497492724</stp>
        <tr r="R1519" s="1"/>
      </tp>
      <tp t="s">
        <v>#N/A N/A</v>
        <stp/>
        <stp>BDP|15221968085791669800</stp>
        <tr r="R1328" s="1"/>
      </tp>
      <tp t="s">
        <v>#N/A N/A</v>
        <stp/>
        <stp>BDP|17280291488828399877</stp>
        <tr r="R419" s="1"/>
        <tr r="R1658" s="1"/>
        <tr r="R169" s="1"/>
      </tp>
      <tp t="s">
        <v>#N/A N/A</v>
        <stp/>
        <stp>BDP|17416229995940705132</stp>
        <tr r="N1245" s="1"/>
      </tp>
      <tp t="s">
        <v>#N/A N/A</v>
        <stp/>
        <stp>BDP|16137266371087524941</stp>
        <tr r="R1476" s="1"/>
      </tp>
      <tp t="s">
        <v>#N/A N/A</v>
        <stp/>
        <stp>BDP|18036373371822963388</stp>
        <tr r="N1433" s="1"/>
      </tp>
      <tp t="s">
        <v>#N/A N/A</v>
        <stp/>
        <stp>BDP|12552864879076899642</stp>
        <tr r="R968" s="1"/>
      </tp>
      <tp t="s">
        <v>#N/A N/A</v>
        <stp/>
        <stp>BDP|16273958247474427223</stp>
        <tr r="R627" s="1"/>
        <tr r="R792" s="1"/>
      </tp>
      <tp t="s">
        <v>#N/A N/A</v>
        <stp/>
        <stp>BDP|15679318746869285651</stp>
        <tr r="R1523" s="1"/>
      </tp>
      <tp t="s">
        <v>#N/A N/A</v>
        <stp/>
        <stp>BDP|18193896499704721007</stp>
        <tr r="N1425" s="1"/>
      </tp>
      <tp t="s">
        <v>#N/A N/A</v>
        <stp/>
        <stp>BDP|15213769355393525929</stp>
        <tr r="N588" s="1"/>
      </tp>
      <tp t="s">
        <v>#N/A N/A</v>
        <stp/>
        <stp>BDP|10768070942639247064</stp>
        <tr r="R1144" s="1"/>
      </tp>
      <tp t="s">
        <v>#N/A N/A</v>
        <stp/>
        <stp>BDP|14715046383161614001</stp>
        <tr r="R1734" s="1"/>
        <tr r="R245" s="1"/>
        <tr r="R495" s="1"/>
      </tp>
      <tp t="s">
        <v>#N/A N/A</v>
        <stp/>
        <stp>BDP|17878262900778165091</stp>
        <tr r="N1322" s="1"/>
      </tp>
      <tp t="s">
        <v>#N/A N/A</v>
        <stp/>
        <stp>BDP|12180710850143964102</stp>
        <tr r="N163" s="1"/>
        <tr r="N413" s="1"/>
        <tr r="N1652" s="1"/>
      </tp>
      <tp t="s">
        <v>#N/A N/A</v>
        <stp/>
        <stp>BDP|15316781842866693261</stp>
        <tr r="R1688" s="1"/>
        <tr r="R199" s="1"/>
        <tr r="R449" s="1"/>
      </tp>
      <tp t="s">
        <v>#N/A N/A</v>
        <stp/>
        <stp>BDP|10927571257091254322</stp>
        <tr r="R1051" s="1"/>
      </tp>
      <tp t="s">
        <v>#N/A N/A</v>
        <stp/>
        <stp>BDP|12797343213192080089</stp>
        <tr r="P5244" s="1"/>
        <tr r="P1160" s="1"/>
        <tr r="P1182" s="1"/>
        <tr r="P5393" s="1"/>
        <tr r="P5320" s="1"/>
        <tr r="P887" s="1"/>
        <tr r="P1211" s="1"/>
        <tr r="P49" s="1"/>
        <tr r="P5213" s="1"/>
      </tp>
      <tp t="s">
        <v>#N/A N/A</v>
        <stp/>
        <stp>BDP|14257715462905830210</stp>
        <tr r="N273" s="1"/>
        <tr r="N523" s="1"/>
        <tr r="N1762" s="1"/>
      </tp>
      <tp t="s">
        <v>#N/A N/A</v>
        <stp/>
        <stp>BDP|14717531628432291363</stp>
        <tr r="R1770" s="1"/>
        <tr r="R281" s="1"/>
        <tr r="R531" s="1"/>
      </tp>
      <tp t="s">
        <v>#N/A N/A</v>
        <stp/>
        <stp>BDP|12719266350226073191</stp>
        <tr r="R616" s="1"/>
      </tp>
      <tp t="s">
        <v>#N/A N/A</v>
        <stp/>
        <stp>BDP|13276296771727234306</stp>
        <tr r="R987" s="1"/>
      </tp>
      <tp t="s">
        <v>#N/A N/A</v>
        <stp/>
        <stp>BDP|10389620957276448797</stp>
        <tr r="R1054" s="1"/>
      </tp>
      <tp t="s">
        <v>#N/A N/A</v>
        <stp/>
        <stp>BDP|17983378410792085556</stp>
        <tr r="N125" s="1"/>
        <tr r="N375" s="1"/>
        <tr r="N1614" s="1"/>
      </tp>
      <tp t="s">
        <v>#N/A N/A</v>
        <stp/>
        <stp>BDP|12963239513677118430</stp>
        <tr r="R1567" s="1"/>
      </tp>
      <tp t="s">
        <v>#N/A N/A</v>
        <stp/>
        <stp>BDP|18425440922894128887</stp>
        <tr r="R1342" s="1"/>
        <tr r="R1506" s="1"/>
      </tp>
      <tp t="s">
        <v>#N/A N/A</v>
        <stp/>
        <stp>BDP|14927462886942109834</stp>
        <tr r="R1229" s="1"/>
        <tr r="R1229" s="1"/>
      </tp>
      <tp t="s">
        <v>#N/A N/A</v>
        <stp/>
        <stp>BDP|16746437638395198677</stp>
        <tr r="Q887" s="1"/>
        <tr r="Q49" s="1"/>
        <tr r="Q1182" s="1"/>
        <tr r="Q5244" s="1"/>
        <tr r="Q5393" s="1"/>
        <tr r="Q5213" s="1"/>
        <tr r="Q5320" s="1"/>
        <tr r="Q1211" s="1"/>
        <tr r="Q1160" s="1"/>
      </tp>
      <tp t="s">
        <v>#N/A N/A</v>
        <stp/>
        <stp>BDP|14178544752734996240</stp>
        <tr r="N562" s="1"/>
      </tp>
      <tp t="s">
        <v>#N/A N/A</v>
        <stp/>
        <stp>BDP|16764798505446163500</stp>
        <tr r="N5199" s="1"/>
      </tp>
      <tp t="s">
        <v>#N/A N/A</v>
        <stp/>
        <stp>BDP|16805175802351759405</stp>
        <tr r="N1379" s="1"/>
      </tp>
      <tp t="s">
        <v>#N/A N/A</v>
        <stp/>
        <stp>BDP|11064242729713732005</stp>
        <tr r="N1029" s="1"/>
      </tp>
      <tp t="s">
        <v>#N/A N/A</v>
        <stp/>
        <stp>BDP|11440724848489771949</stp>
        <tr r="R1538" s="1"/>
      </tp>
      <tp t="s">
        <v>#N/A N/A</v>
        <stp/>
        <stp>BDP|14729934039395849989</stp>
        <tr r="R5265" s="1"/>
      </tp>
      <tp t="s">
        <v>#N/A N/A</v>
        <stp/>
        <stp>BDP|13283683475054676444</stp>
        <tr r="R1525" s="1"/>
      </tp>
      <tp t="s">
        <v>#N/A N/A</v>
        <stp/>
        <stp>BDP|14316713133616597492</stp>
        <tr r="R607" s="1"/>
      </tp>
      <tp t="s">
        <v>#N/A N/A</v>
        <stp/>
        <stp>BDP|15974069422755942093</stp>
        <tr r="N1231" s="1"/>
      </tp>
      <tp t="s">
        <v>#N/A N/A</v>
        <stp/>
        <stp>BDP|16842416005694525444</stp>
        <tr r="N574" s="1"/>
      </tp>
      <tp t="s">
        <v>#N/A N/A</v>
        <stp/>
        <stp>BDP|11014869978975679950</stp>
        <tr r="N1003" s="1"/>
      </tp>
      <tp t="s">
        <v>#N/A N/A</v>
        <stp/>
        <stp>BDP|13286622269270086159</stp>
        <tr r="N936" s="1"/>
      </tp>
      <tp t="s">
        <v>#N/A N/A</v>
        <stp/>
        <stp>BDP|10026077715110656388</stp>
        <tr r="R1378" s="1"/>
      </tp>
      <tp t="s">
        <v>#N/A N/A</v>
        <stp/>
        <stp>BDP|11921579354875482623</stp>
        <tr r="N772" s="1"/>
      </tp>
      <tp t="s">
        <v>#N/A N/A</v>
        <stp/>
        <stp>BDP|14556023413934956312</stp>
        <tr r="N751" s="1"/>
      </tp>
      <tp t="s">
        <v>#N/A N/A</v>
        <stp/>
        <stp>BDP|14976398811101919542</stp>
        <tr r="N590" s="1"/>
      </tp>
      <tp t="s">
        <v>#N/A N/A</v>
        <stp/>
        <stp>BDP|14887295617266890327</stp>
        <tr r="N1067" s="1"/>
      </tp>
      <tp t="s">
        <v>#N/A N/A</v>
        <stp/>
        <stp>BDP|17909782658592674509</stp>
        <tr r="R1154" s="1"/>
      </tp>
      <tp t="s">
        <v>#N/A N/A</v>
        <stp/>
        <stp>BDP|12743176721756897563</stp>
        <tr r="N661" s="1"/>
        <tr r="N820" s="1"/>
      </tp>
      <tp t="s">
        <v>#N/A N/A</v>
        <stp/>
        <stp>BDP|11305138762324570082</stp>
        <tr r="R977" s="1"/>
      </tp>
      <tp t="s">
        <v>#N/A N/A</v>
        <stp/>
        <stp>BDP|16400683860110149427</stp>
        <tr r="R1730" s="1"/>
        <tr r="R241" s="1"/>
        <tr r="R491" s="1"/>
      </tp>
      <tp t="s">
        <v>#N/A N/A</v>
        <stp/>
        <stp>BDP|17340237878323048374</stp>
        <tr r="Q5207" s="1"/>
        <tr r="Q43" s="1"/>
        <tr r="Q5387" s="1"/>
        <tr r="Q1205" s="1"/>
        <tr r="Q881" s="1"/>
        <tr r="Q5238" s="1"/>
        <tr r="Q1176" s="1"/>
      </tp>
      <tp t="s">
        <v>#N/A N/A</v>
        <stp/>
        <stp>BDP|17239383638615476097</stp>
        <tr r="N1097" s="1"/>
      </tp>
      <tp t="s">
        <v>#N/A N/A</v>
        <stp/>
        <stp>BDP|12073364338457784775</stp>
        <tr r="R1362" s="1"/>
      </tp>
      <tp t="s">
        <v>#N/A N/A</v>
        <stp/>
        <stp>BDP|12203110846743369683</stp>
        <tr r="R454" s="1"/>
        <tr r="R1693" s="1"/>
        <tr r="R204" s="1"/>
      </tp>
      <tp t="s">
        <v>#N/A N/A</v>
        <stp/>
        <stp>BDP|15104709593289891046</stp>
        <tr r="R352" s="1"/>
        <tr r="R1591" s="1"/>
        <tr r="R102" s="1"/>
      </tp>
      <tp t="s">
        <v>#N/A N/A</v>
        <stp/>
        <stp>BDP|13587590330295964247</stp>
        <tr r="P5391" s="1"/>
        <tr r="P5242" s="1"/>
        <tr r="P5211" s="1"/>
        <tr r="P885" s="1"/>
        <tr r="P1180" s="1"/>
        <tr r="P1209" s="1"/>
        <tr r="P47" s="1"/>
      </tp>
      <tp t="s">
        <v>#N/A N/A</v>
        <stp/>
        <stp>BDP|15379971631908336577</stp>
        <tr r="R493" s="1"/>
        <tr r="R1732" s="1"/>
        <tr r="R243" s="1"/>
      </tp>
      <tp t="s">
        <v>#N/A N/A</v>
        <stp/>
        <stp>BDP|12168668834493620641</stp>
        <tr r="N582" s="1"/>
      </tp>
      <tp t="s">
        <v>#N/A N/A</v>
        <stp/>
        <stp>BDP|16701226345822220035</stp>
        <tr r="N117" s="1"/>
        <tr r="N367" s="1"/>
        <tr r="N1606" s="1"/>
      </tp>
      <tp t="s">
        <v>#N/A N/A</v>
        <stp/>
        <stp>BDP|16033677100010638209</stp>
        <tr r="R776" s="1"/>
        <tr r="R776" s="1"/>
      </tp>
      <tp t="s">
        <v>#N/A N/A</v>
        <stp/>
        <stp>BDP|11488701754465227432</stp>
        <tr r="R5191" s="1"/>
        <tr r="R5191" s="1"/>
      </tp>
      <tp t="s">
        <v>#N/A N/A</v>
        <stp/>
        <stp>BDP|11684933428439504192</stp>
        <tr r="R825" s="1"/>
        <tr r="R666" s="1"/>
      </tp>
      <tp t="s">
        <v>#N/A N/A</v>
        <stp/>
        <stp>BDP|17761715851875220245</stp>
        <tr r="N1251" s="1"/>
      </tp>
      <tp t="s">
        <v>#N/A N/A</v>
        <stp/>
        <stp>BDP|10279344886098656175</stp>
        <tr r="R1402" s="1"/>
      </tp>
      <tp t="s">
        <v>#N/A N/A</v>
        <stp/>
        <stp>BDP|10700174961822468749</stp>
        <tr r="P5334" s="1"/>
        <tr r="P5227" s="1"/>
        <tr r="P5258" s="1"/>
      </tp>
      <tp t="s">
        <v>#N/A N/A</v>
        <stp/>
        <stp>BDP|14238447196609275232</stp>
        <tr r="N217" s="1"/>
        <tr r="N467" s="1"/>
        <tr r="N1706" s="1"/>
      </tp>
      <tp t="s">
        <v>#N/A N/A</v>
        <stp/>
        <stp>BDP|12093004843872364617</stp>
        <tr r="N224" s="1"/>
        <tr r="N474" s="1"/>
        <tr r="N1274" s="1"/>
        <tr r="N1713" s="1"/>
      </tp>
      <tp t="s">
        <v>#N/A N/A</v>
        <stp/>
        <stp>BDP|10307532903663585467</stp>
        <tr r="R1153" s="1"/>
      </tp>
      <tp t="s">
        <v>#N/A N/A</v>
        <stp/>
        <stp>BDP|11786317721734734603</stp>
        <tr r="R566" s="1"/>
      </tp>
      <tp t="s">
        <v>#N/A N/A</v>
        <stp/>
        <stp>BDP|10178924511438606248</stp>
        <tr r="R1265" s="1"/>
      </tp>
      <tp t="s">
        <v>#N/A N/A</v>
        <stp/>
        <stp>BDP|11558236186421416848</stp>
        <tr r="R68" s="1"/>
      </tp>
      <tp t="s">
        <v>#N/A N/A</v>
        <stp/>
        <stp>BDP|10384512039467343384</stp>
        <tr r="R317" s="1"/>
      </tp>
      <tp t="s">
        <v>#N/A N/A</v>
        <stp/>
        <stp>BDP|11299859801239598238</stp>
        <tr r="R1381" s="1"/>
      </tp>
      <tp t="s">
        <v>#N/A N/A</v>
        <stp/>
        <stp>BDP|11073321159580914520</stp>
        <tr r="R1144" s="1"/>
      </tp>
      <tp t="s">
        <v>#N/A N/A</v>
        <stp/>
        <stp>BDP|16093778384283082839</stp>
        <tr r="R82" s="1"/>
      </tp>
      <tp t="s">
        <v>#N/A N/A</v>
        <stp/>
        <stp>BDP|14284741616765200528</stp>
        <tr r="R1117" s="1"/>
      </tp>
      <tp t="s">
        <v>#N/A N/A</v>
        <stp/>
        <stp>BDP|17291380978549688840</stp>
        <tr r="R985" s="1"/>
      </tp>
      <tp t="s">
        <v>#N/A N/A</v>
        <stp/>
        <stp>BDP|13883133943457274393</stp>
        <tr r="N733" s="1"/>
      </tp>
      <tp t="s">
        <v>#N/A N/A</v>
        <stp/>
        <stp>BDP|16228508058456802213</stp>
        <tr r="N10" s="1"/>
        <tr r="N10" s="1"/>
        <tr r="N5304" s="1"/>
        <tr r="N5304" s="1"/>
        <tr r="N31" s="1"/>
        <tr r="N31" s="1"/>
      </tp>
      <tp t="s">
        <v>#N/A N/A</v>
        <stp/>
        <stp>BDP|15291349429470425685</stp>
        <tr r="N570" s="1"/>
      </tp>
      <tp t="s">
        <v>#N/A N/A</v>
        <stp/>
        <stp>BDP|13668862607788635126</stp>
        <tr r="R1342" s="1"/>
        <tr r="R1506" s="1"/>
      </tp>
      <tp t="s">
        <v>#N/A N/A</v>
        <stp/>
        <stp>BDP|17359364958731961274</stp>
        <tr r="N5291" s="1"/>
      </tp>
      <tp t="s">
        <v>#N/A N/A</v>
        <stp/>
        <stp>BDP|13187387122595134583</stp>
        <tr r="R1437" s="1"/>
      </tp>
      <tp t="s">
        <v>#N/A N/A</v>
        <stp/>
        <stp>BDP|13705528962297124549</stp>
        <tr r="R946" s="1"/>
      </tp>
      <tp t="s">
        <v>#N/A N/A</v>
        <stp/>
        <stp>BDP|16371924586492101741</stp>
        <tr r="N205" s="1"/>
        <tr r="N1694" s="1"/>
      </tp>
      <tp t="s">
        <v>#N/A N/A</v>
        <stp/>
        <stp>BDP|12902193252060142413</stp>
        <tr r="N1149" s="1"/>
      </tp>
      <tp t="s">
        <v>#N/A N/A</v>
        <stp/>
        <stp>BDP|14427641104747131705</stp>
        <tr r="N811" s="1"/>
        <tr r="N648" s="1"/>
      </tp>
      <tp t="s">
        <v>#N/A N/A</v>
        <stp/>
        <stp>BDP|16003875943589131101</stp>
        <tr r="R770" s="1"/>
        <tr r="R770" s="1"/>
      </tp>
      <tp t="s">
        <v>#N/A N/A</v>
        <stp/>
        <stp>BDP|18061387579788128653</stp>
        <tr r="N959" s="1"/>
      </tp>
      <tp t="s">
        <v>#N/A N/A</v>
        <stp/>
        <stp>BDP|13916394115483536054</stp>
        <tr r="N141" s="1"/>
        <tr r="N391" s="1"/>
        <tr r="N1630" s="1"/>
      </tp>
      <tp t="s">
        <v>#N/A N/A</v>
        <stp/>
        <stp>BDP|13349524345231853191</stp>
        <tr r="N1227" s="1"/>
      </tp>
      <tp t="s">
        <v>#N/A N/A</v>
        <stp/>
        <stp>BDP|15735642665462682558</stp>
        <tr r="N213" s="1"/>
        <tr r="N463" s="1"/>
        <tr r="N1702" s="1"/>
      </tp>
      <tp t="s">
        <v>#N/A N/A</v>
        <stp/>
        <stp>BDP|14262006548170992273</stp>
        <tr r="O30" s="1"/>
        <tr r="O5303" s="1"/>
        <tr r="O9" s="1"/>
      </tp>
      <tp t="s">
        <v>#N/A N/A</v>
        <stp/>
        <stp>BDP|13394091165033207490</stp>
        <tr r="R1344" s="1"/>
        <tr r="R1750" s="1"/>
        <tr r="R511" s="1"/>
        <tr r="R261" s="1"/>
      </tp>
      <tp t="s">
        <v>#N/A N/A</v>
        <stp/>
        <stp>BDP|11631613050215555568</stp>
        <tr r="R1433" s="1"/>
      </tp>
      <tp t="s">
        <v>#N/A N/A</v>
        <stp/>
        <stp>BDP|15449203872785356716</stp>
        <tr r="N1501" s="1"/>
      </tp>
      <tp t="s">
        <v>#N/A N/A</v>
        <stp/>
        <stp>BDP|10884658035080413786</stp>
        <tr r="R839" s="1"/>
      </tp>
      <tp t="s">
        <v>#N/A N/A</v>
        <stp/>
        <stp>BDP|15207245304484053163</stp>
        <tr r="R1255" s="1"/>
      </tp>
      <tp t="s">
        <v>#N/A N/A</v>
        <stp/>
        <stp>BDP|15994082752915524726</stp>
        <tr r="N62" s="1"/>
      </tp>
      <tp t="s">
        <v>#N/A N/A</v>
        <stp/>
        <stp>BDP|10681696330481997626</stp>
        <tr r="R1053" s="1"/>
      </tp>
      <tp t="s">
        <v>#N/A N/A</v>
        <stp/>
        <stp>BDP|10231031825104771470</stp>
        <tr r="N200" s="1"/>
        <tr r="N450" s="1"/>
        <tr r="N1689" s="1"/>
      </tp>
      <tp t="s">
        <v>#N/A N/A</v>
        <stp/>
        <stp>BDP|11140584602885561394</stp>
        <tr r="N11" s="1"/>
        <tr r="N11" s="1"/>
        <tr r="N5305" s="1"/>
        <tr r="N5305" s="1"/>
        <tr r="N32" s="1"/>
        <tr r="N32" s="1"/>
      </tp>
      <tp t="s">
        <v>#N/A N/A</v>
        <stp/>
        <stp>BDP|13666640507544082323</stp>
        <tr r="N1514" s="1"/>
      </tp>
      <tp t="s">
        <v>#N/A N/A</v>
        <stp/>
        <stp>BDP|15486827390066446058</stp>
        <tr r="N1228" s="1"/>
      </tp>
      <tp t="s">
        <v>#N/A N/A</v>
        <stp/>
        <stp>BDP|13848565566752634094</stp>
        <tr r="N764" s="1"/>
      </tp>
      <tp t="s">
        <v>#N/A N/A</v>
        <stp/>
        <stp>BDP|10232254615464604533</stp>
        <tr r="N969" s="1"/>
      </tp>
      <tp t="s">
        <v>#N/A N/A</v>
        <stp/>
        <stp>BDP|11133340334813396049</stp>
        <tr r="R1481" s="1"/>
      </tp>
      <tp t="s">
        <v>#N/A N/A</v>
        <stp/>
        <stp>BDP|18261359891905895581</stp>
        <tr r="R1405" s="1"/>
      </tp>
      <tp t="s">
        <v>#N/A N/A</v>
        <stp/>
        <stp>BDP|13127617833261229578</stp>
        <tr r="R1091" s="1"/>
      </tp>
      <tp t="s">
        <v>#N/A N/A</v>
        <stp/>
        <stp>BDP|10852071950400126781</stp>
        <tr r="R534" s="1"/>
        <tr r="R1773" s="1"/>
        <tr r="R284" s="1"/>
      </tp>
      <tp t="s">
        <v>#N/A N/A</v>
        <stp/>
        <stp>BDP|14566073407205263313</stp>
        <tr r="R464" s="1"/>
        <tr r="R1703" s="1"/>
        <tr r="R214" s="1"/>
      </tp>
      <tp t="s">
        <v>#N/A N/A</v>
        <stp/>
        <stp>BDP|12061469616295257049</stp>
        <tr r="R728" s="1"/>
      </tp>
      <tp t="s">
        <v>#N/A N/A</v>
        <stp/>
        <stp>BDP|13361306384033007911</stp>
        <tr r="R1269" s="1"/>
        <tr r="R1711" s="1"/>
        <tr r="R222" s="1"/>
        <tr r="R472" s="1"/>
      </tp>
      <tp t="s">
        <v>#N/A N/A</v>
        <stp/>
        <stp>BDP|16962171878062634062</stp>
        <tr r="R1281" s="1"/>
      </tp>
      <tp t="s">
        <v>#N/A N/A</v>
        <stp/>
        <stp>BDP|16924152254916767699</stp>
        <tr r="R1064" s="1"/>
        <tr r="R1510" s="1"/>
      </tp>
      <tp t="s">
        <v>#N/A N/A</v>
        <stp/>
        <stp>BDP|16175451702104350434</stp>
        <tr r="N767" s="1"/>
      </tp>
      <tp t="s">
        <v>#N/A N/A</v>
        <stp/>
        <stp>BDP|14881589997659781295</stp>
        <tr r="R97" s="1"/>
        <tr r="R1586" s="1"/>
        <tr r="R347" s="1"/>
      </tp>
      <tp t="s">
        <v>#N/A N/A</v>
        <stp/>
        <stp>BDP|15482734537897959508</stp>
        <tr r="R1794" s="1"/>
        <tr r="R305" s="1"/>
        <tr r="R555" s="1"/>
      </tp>
      <tp t="s">
        <v>#N/A N/A</v>
        <stp/>
        <stp>BDP|11298489203805865386</stp>
        <tr r="R1366" s="1"/>
      </tp>
      <tp t="s">
        <v>#N/A N/A</v>
        <stp/>
        <stp>BDP|11731431153796797591</stp>
        <tr r="N1287" s="1"/>
      </tp>
      <tp t="s">
        <v>#N/A N/A</v>
        <stp/>
        <stp>BDP|10886561554915338603</stp>
        <tr r="N293" s="1"/>
        <tr r="N543" s="1"/>
        <tr r="N1408" s="1"/>
        <tr r="N1782" s="1"/>
      </tp>
      <tp t="s">
        <v>#N/A N/A</v>
        <stp/>
        <stp>BDP|18274446199704360256</stp>
        <tr r="R1538" s="1"/>
      </tp>
      <tp t="s">
        <v>#N/A N/A</v>
        <stp/>
        <stp>BDP|10409637604763305683</stp>
        <tr r="R762" s="1"/>
        <tr r="R762" s="1"/>
      </tp>
      <tp t="s">
        <v>#N/A N/A</v>
        <stp/>
        <stp>BDP|17315583002765664471</stp>
        <tr r="R5372" s="1"/>
      </tp>
      <tp t="s">
        <v>#N/A N/A</v>
        <stp/>
        <stp>BDP|17393709231921332198</stp>
        <tr r="R1308" s="1"/>
      </tp>
      <tp t="s">
        <v>#N/A N/A</v>
        <stp/>
        <stp>BDP|13981846497555652449</stp>
        <tr r="N1449" s="1"/>
      </tp>
      <tp t="s">
        <v>#N/A N/A</v>
        <stp/>
        <stp>BDP|11673345419141679151</stp>
        <tr r="R5291" s="1"/>
      </tp>
      <tp t="s">
        <v>#N/A N/A</v>
        <stp/>
        <stp>BDP|11832495418986494153</stp>
        <tr r="R1056" s="1"/>
      </tp>
      <tp t="s">
        <v>#N/A N/A</v>
        <stp/>
        <stp>BDP|13397933726472568983</stp>
        <tr r="R915" s="1"/>
      </tp>
      <tp t="s">
        <v>#N/A N/A</v>
        <stp/>
        <stp>BDP|13310340891789574388</stp>
        <tr r="R423" s="1"/>
        <tr r="R1662" s="1"/>
        <tr r="R173" s="1"/>
      </tp>
      <tp t="s">
        <v>#N/A N/A</v>
        <stp/>
        <stp>BDP|16745277111783986533</stp>
        <tr r="N5268" s="1"/>
      </tp>
      <tp t="s">
        <v>#N/A N/A</v>
        <stp/>
        <stp>BDP|12821473683149156469</stp>
        <tr r="R318" s="1"/>
        <tr r="R318" s="1"/>
      </tp>
      <tp t="s">
        <v>#N/A N/A</v>
        <stp/>
        <stp>BDP|15608671941786906224</stp>
        <tr r="N643" s="1"/>
      </tp>
      <tp t="s">
        <v>#N/A N/A</v>
        <stp/>
        <stp>BDP|15725491143081153777</stp>
        <tr r="N1229" s="1"/>
      </tp>
      <tp t="s">
        <v>#N/A N/A</v>
        <stp/>
        <stp>BDP|16030799803427473559</stp>
        <tr r="P5327" s="1"/>
        <tr r="P5220" s="1"/>
        <tr r="P5251" s="1"/>
      </tp>
      <tp t="s">
        <v>#N/A N/A</v>
        <stp/>
        <stp>BDP|16516495837291873387</stp>
        <tr r="R1142" s="1"/>
      </tp>
      <tp t="s">
        <v>#N/A N/A</v>
        <stp/>
        <stp>BDP|16923625114235005740</stp>
        <tr r="R1691" s="1"/>
        <tr r="R452" s="1"/>
        <tr r="R202" s="1"/>
      </tp>
      <tp t="s">
        <v>#N/A N/A</v>
        <stp/>
        <stp>BDP|10368685373565444776</stp>
        <tr r="R1119" s="1"/>
      </tp>
      <tp t="s">
        <v>#N/A N/A</v>
        <stp/>
        <stp>BDP|12015713631171996435</stp>
        <tr r="N614" s="1"/>
      </tp>
      <tp t="s">
        <v>#N/A N/A</v>
        <stp/>
        <stp>BDP|11657465549072584064</stp>
        <tr r="N1120" s="1"/>
      </tp>
      <tp t="s">
        <v>#N/A N/A</v>
        <stp/>
        <stp>BDP|18094868564127048284</stp>
        <tr r="R402" s="1"/>
        <tr r="R152" s="1"/>
        <tr r="R1641" s="1"/>
      </tp>
      <tp t="s">
        <v>#N/A N/A</v>
        <stp/>
        <stp>BDP|14868745568357634184</stp>
        <tr r="R5333" s="1"/>
        <tr r="R5257" s="1"/>
        <tr r="R5226" s="1"/>
      </tp>
      <tp t="s">
        <v>#N/A N/A</v>
        <stp/>
        <stp>BDP|17565369748922624172</stp>
        <tr r="R1530" s="1"/>
      </tp>
      <tp t="s">
        <v>#N/A N/A</v>
        <stp/>
        <stp>BDP|17830325120113510653</stp>
        <tr r="O5377" s="1"/>
      </tp>
      <tp t="s">
        <v>#N/A N/A</v>
        <stp/>
        <stp>BDP|17390492319585626486</stp>
        <tr r="N295" s="1"/>
        <tr r="N545" s="1"/>
        <tr r="N1784" s="1"/>
      </tp>
      <tp t="s">
        <v>#N/A N/A</v>
        <stp/>
        <stp>BDP|15464288477442600100</stp>
        <tr r="N1102" s="1"/>
      </tp>
      <tp t="s">
        <v>#N/A N/A</v>
        <stp/>
        <stp>BDP|11340677936471625698</stp>
        <tr r="R1331" s="1"/>
      </tp>
      <tp t="s">
        <v>#N/A N/A</v>
        <stp/>
        <stp>BDP|16760637299489608368</stp>
        <tr r="R334" s="1"/>
      </tp>
      <tp t="s">
        <v>#N/A N/A</v>
        <stp/>
        <stp>BDP|11379464825407844352</stp>
        <tr r="R1498" s="1"/>
      </tp>
      <tp t="s">
        <v>#N/A N/A</v>
        <stp/>
        <stp>BDP|11861744674107614535</stp>
        <tr r="N1569" s="1"/>
      </tp>
      <tp t="s">
        <v>#N/A N/A</v>
        <stp/>
        <stp>BDP|11624973548899614633</stp>
        <tr r="O28" s="1"/>
        <tr r="O7" s="1"/>
        <tr r="O5301" s="1"/>
      </tp>
      <tp t="s">
        <v>#N/A N/A</v>
        <stp/>
        <stp>BDP|11586304535222907050</stp>
        <tr r="R288" s="1"/>
        <tr r="R1777" s="1"/>
        <tr r="R538" s="1"/>
        <tr r="R1396" s="1"/>
      </tp>
      <tp t="s">
        <v>#N/A N/A</v>
        <stp/>
        <stp>BDP|14650781751130232515</stp>
        <tr r="N876" s="1"/>
        <tr r="N876" s="1"/>
      </tp>
      <tp t="s">
        <v>#N/A N/A</v>
        <stp/>
        <stp>BDP|16591667243896532192</stp>
        <tr r="N1547" s="1"/>
      </tp>
      <tp t="s">
        <v>#N/A N/A</v>
        <stp/>
        <stp>BDP|14486297853962059224</stp>
        <tr r="R1479" s="1"/>
        <tr r="R971" s="1"/>
      </tp>
      <tp t="s">
        <v>#N/A N/A</v>
        <stp/>
        <stp>BDP|13237980745548604551</stp>
        <tr r="R374" s="1"/>
        <tr r="R124" s="1"/>
        <tr r="R1613" s="1"/>
      </tp>
      <tp t="s">
        <v>#N/A N/A</v>
        <stp/>
        <stp>BDP|10276166885642976879</stp>
        <tr r="R1775" s="1"/>
        <tr r="R286" s="1"/>
        <tr r="R536" s="1"/>
      </tp>
      <tp t="s">
        <v>#N/A N/A</v>
        <stp/>
        <stp>BDP|11753469671264629595</stp>
        <tr r="N5128" s="1"/>
      </tp>
      <tp t="s">
        <v>#N/A N/A</v>
        <stp/>
        <stp>BDP|17951703493803261971</stp>
        <tr r="R470" s="1"/>
        <tr r="R1709" s="1"/>
        <tr r="R220" s="1"/>
      </tp>
      <tp t="s">
        <v>#N/A N/A</v>
        <stp/>
        <stp>BDP|14271103125920925417</stp>
        <tr r="O5306" s="1"/>
        <tr r="O12" s="1"/>
        <tr r="O33" s="1"/>
      </tp>
      <tp t="s">
        <v>#N/A N/A</v>
        <stp/>
        <stp>BDP|14304707765834902207</stp>
        <tr r="R1435" s="1"/>
      </tp>
      <tp t="s">
        <v>#N/A N/A</v>
        <stp/>
        <stp>BDP|17646300665017472680</stp>
        <tr r="R1126" s="1"/>
      </tp>
      <tp t="s">
        <v>#N/A N/A</v>
        <stp/>
        <stp>BDP|15931610764650279613</stp>
        <tr r="R5209" s="1"/>
        <tr r="R5240" s="1"/>
        <tr r="R5389" s="1"/>
        <tr r="R45" s="1"/>
        <tr r="R883" s="1"/>
        <tr r="R1178" s="1"/>
        <tr r="R1207" s="1"/>
      </tp>
      <tp t="s">
        <v>#N/A N/A</v>
        <stp/>
        <stp>BDP|16012350228357560369</stp>
        <tr r="R332" s="1"/>
      </tp>
      <tp t="s">
        <v>#N/A N/A</v>
        <stp/>
        <stp>BDP|11230198700182407116</stp>
        <tr r="N782" s="1"/>
      </tp>
      <tp t="s">
        <v>#N/A N/A</v>
        <stp/>
        <stp>BDP|18254616168498294372</stp>
        <tr r="R702" s="1"/>
        <tr r="R854" s="1"/>
      </tp>
      <tp t="s">
        <v>#N/A N/A</v>
        <stp/>
        <stp>BDP|17806169157992364244</stp>
        <tr r="N237" s="1"/>
        <tr r="N487" s="1"/>
        <tr r="N1726" s="1"/>
      </tp>
      <tp t="s">
        <v>#N/A N/A</v>
        <stp/>
        <stp>BDP|16819331930503426615</stp>
        <tr r="N33" s="1"/>
        <tr r="N33" s="1"/>
        <tr r="N12" s="1"/>
        <tr r="N12" s="1"/>
        <tr r="N5306" s="1"/>
        <tr r="N5306" s="1"/>
      </tp>
      <tp t="s">
        <v>#N/A N/A</v>
        <stp/>
        <stp>BDP|18314874879423638750</stp>
        <tr r="R997" s="1"/>
      </tp>
      <tp t="s">
        <v>#N/A N/A</v>
        <stp/>
        <stp>BDP|12917453746012667324</stp>
        <tr r="R771" s="1"/>
        <tr r="R771" s="1"/>
      </tp>
      <tp t="s">
        <v>#N/A N/A</v>
        <stp/>
        <stp>BDP|10228230062304999348</stp>
        <tr r="N652" s="1"/>
        <tr r="N814" s="1"/>
      </tp>
      <tp t="s">
        <v>#N/A N/A</v>
        <stp/>
        <stp>BDP|17410303869360254113</stp>
        <tr r="R1501" s="1"/>
      </tp>
      <tp t="s">
        <v>#N/A N/A</v>
        <stp/>
        <stp>BDP|12172616459880043278</stp>
        <tr r="R371" s="1"/>
        <tr r="R1610" s="1"/>
        <tr r="R121" s="1"/>
      </tp>
      <tp t="s">
        <v>#N/A N/A</v>
        <stp/>
        <stp>BDP|12893352395968674300</stp>
        <tr r="R1008" s="1"/>
      </tp>
      <tp t="s">
        <v>#N/A N/A</v>
        <stp/>
        <stp>BDP|14102285265463568073</stp>
        <tr r="N1061" s="1"/>
      </tp>
      <tp t="s">
        <v>#N/A N/A</v>
        <stp/>
        <stp>BDP|15132712218536388658</stp>
        <tr r="N916" s="1"/>
      </tp>
      <tp t="s">
        <v>#N/A N/A</v>
        <stp/>
        <stp>BDP|17920404189328697072</stp>
        <tr r="O877" s="1"/>
      </tp>
      <tp t="s">
        <v>#N/A N/A</v>
        <stp/>
        <stp>BDP|11025731525643009474</stp>
        <tr r="N593" s="1"/>
      </tp>
      <tp t="s">
        <v>#N/A N/A</v>
        <stp/>
        <stp>BDP|16061867937478630660</stp>
        <tr r="N1485" s="1"/>
      </tp>
      <tp t="s">
        <v>#N/A N/A</v>
        <stp/>
        <stp>BDP|13461467862367161500</stp>
        <tr r="N1450" s="1"/>
      </tp>
      <tp t="s">
        <v>#N/A N/A</v>
        <stp/>
        <stp>BDP|15645253730602586562</stp>
        <tr r="N189" s="1"/>
        <tr r="N439" s="1"/>
        <tr r="N1678" s="1"/>
      </tp>
      <tp t="s">
        <v>#N/A N/A</v>
        <stp/>
        <stp>BDP|13241612277380317178</stp>
        <tr r="R1295" s="1"/>
      </tp>
      <tp t="s">
        <v>#N/A N/A</v>
        <stp/>
        <stp>BDP|14610544432557564654</stp>
        <tr r="R340" s="1"/>
        <tr r="R84" s="1"/>
      </tp>
      <tp t="s">
        <v>#N/A N/A</v>
        <stp/>
        <stp>BDP|11378934445046271975</stp>
        <tr r="R634" s="1"/>
        <tr r="R799" s="1"/>
      </tp>
      <tp t="s">
        <v>#N/A N/A</v>
        <stp/>
        <stp>BDP|14166894989674131300</stp>
        <tr r="R1387" s="1"/>
      </tp>
      <tp t="s">
        <v>#N/A N/A</v>
        <stp/>
        <stp>BDP|17667413105050430060</stp>
        <tr r="R985" s="1"/>
      </tp>
      <tp t="s">
        <v>#N/A N/A</v>
        <stp/>
        <stp>BDP|13219132378777939102</stp>
        <tr r="R895" s="1"/>
        <tr r="R1168" s="1"/>
        <tr r="R1190" s="1"/>
        <tr r="R1219" s="1"/>
        <tr r="R5223" s="1"/>
        <tr r="R5254" s="1"/>
        <tr r="R5330" s="1"/>
        <tr r="R5401" s="1"/>
        <tr r="R57" s="1"/>
      </tp>
      <tp t="s">
        <v>#N/A N/A</v>
        <stp/>
        <stp>BDP|13434425644261533172</stp>
        <tr r="R1364" s="1"/>
      </tp>
      <tp t="s">
        <v>#N/A N/A</v>
        <stp/>
        <stp>BDP|14848516463124208086</stp>
        <tr r="P6" s="1"/>
        <tr r="P5298" s="1"/>
        <tr r="P27" s="1"/>
      </tp>
      <tp t="s">
        <v>#N/A N/A</v>
        <stp/>
        <stp>BDP|12890591269284938626</stp>
        <tr r="R432" s="1"/>
        <tr r="R182" s="1"/>
        <tr r="R1671" s="1"/>
      </tp>
      <tp t="s">
        <v>#N/A N/A</v>
        <stp/>
        <stp>BDP|16231314880849409741</stp>
        <tr r="R1484" s="1"/>
      </tp>
      <tp t="s">
        <v>#N/A N/A</v>
        <stp/>
        <stp>BDP|12547364016336264548</stp>
        <tr r="R1313" s="1"/>
      </tp>
      <tp t="s">
        <v>#N/A N/A</v>
        <stp/>
        <stp>BDP|10354932595183240042</stp>
        <tr r="Q1177" s="1"/>
        <tr r="Q5239" s="1"/>
        <tr r="Q44" s="1"/>
        <tr r="Q1206" s="1"/>
        <tr r="Q5388" s="1"/>
        <tr r="Q5208" s="1"/>
        <tr r="Q882" s="1"/>
      </tp>
      <tp t="s">
        <v>#N/A N/A</v>
        <stp/>
        <stp>BDP|17946871873382913977</stp>
        <tr r="R1444" s="1"/>
      </tp>
      <tp t="s">
        <v>#N/A N/A</v>
        <stp/>
        <stp>BDP|10467634366091227207</stp>
        <tr r="R756" s="1"/>
      </tp>
      <tp t="s">
        <v>#N/A N/A</v>
        <stp/>
        <stp>BDP|16967117778087458470</stp>
        <tr r="R1333" s="1"/>
      </tp>
      <tp t="s">
        <v>#N/A N/A</v>
        <stp/>
        <stp>BDP|15554548480762665957</stp>
        <tr r="N662" s="1"/>
        <tr r="N821" s="1"/>
      </tp>
      <tp t="s">
        <v>#N/A N/A</v>
        <stp/>
        <stp>BDP|16219590814017587689</stp>
        <tr r="Q5227" s="1"/>
        <tr r="Q5258" s="1"/>
        <tr r="Q5334" s="1"/>
      </tp>
      <tp t="s">
        <v>#N/A N/A</v>
        <stp/>
        <stp>BDP|16597241059616530486</stp>
        <tr r="R5189" s="1"/>
        <tr r="R5189" s="1"/>
      </tp>
      <tp t="s">
        <v>#N/A N/A</v>
        <stp/>
        <stp>BDP|15703668263697777101</stp>
        <tr r="R212" s="1"/>
        <tr r="R462" s="1"/>
        <tr r="R1701" s="1"/>
      </tp>
      <tp t="s">
        <v>#N/A N/A</v>
        <stp/>
        <stp>BDP|10056835723838003157</stp>
        <tr r="R956" s="1"/>
        <tr r="R956" s="1"/>
      </tp>
      <tp t="s">
        <v>#N/A N/A</v>
        <stp/>
        <stp>BDP|15176629546641135517</stp>
        <tr r="R217" s="1"/>
        <tr r="R467" s="1"/>
        <tr r="R1706" s="1"/>
      </tp>
      <tp t="s">
        <v>#N/A N/A</v>
        <stp/>
        <stp>BDP|15911934654223349980</stp>
        <tr r="N1576" s="1"/>
      </tp>
      <tp t="s">
        <v>#N/A N/A</v>
        <stp/>
        <stp>BDP|15627502110057327500</stp>
        <tr r="N1249" s="1"/>
      </tp>
      <tp t="s">
        <v>#N/A N/A</v>
        <stp/>
        <stp>BDP|11235766849299033885</stp>
        <tr r="R5178" s="1"/>
        <tr r="R5178" s="1"/>
      </tp>
      <tp t="s">
        <v>#N/A N/A</v>
        <stp/>
        <stp>BDP|14453069202873116444</stp>
        <tr r="N5269" s="1"/>
      </tp>
      <tp t="s">
        <v>#N/A N/A</v>
        <stp/>
        <stp>BDP|14995227955913929322</stp>
        <tr r="R1291" s="1"/>
      </tp>
      <tp t="s">
        <v>#N/A N/A</v>
        <stp/>
        <stp>BDP|16805195860164318673</stp>
        <tr r="N285" s="1"/>
        <tr r="N535" s="1"/>
        <tr r="N1386" s="1"/>
        <tr r="N1774" s="1"/>
      </tp>
      <tp t="s">
        <v>#N/A N/A</v>
        <stp/>
        <stp>BDP|16297137803807106363</stp>
        <tr r="R912" s="1"/>
      </tp>
      <tp t="s">
        <v>#N/A N/A</v>
        <stp/>
        <stp>BDP|17977187967623015032</stp>
        <tr r="R1332" s="1"/>
      </tp>
      <tp t="s">
        <v>#N/A N/A</v>
        <stp/>
        <stp>BDP|10959290362853715409</stp>
        <tr r="R5118" s="1"/>
        <tr r="R726" s="1"/>
      </tp>
      <tp t="s">
        <v>#N/A N/A</v>
        <stp/>
        <stp>BDP|12003406753161357157</stp>
        <tr r="N409" s="1"/>
        <tr r="N159" s="1"/>
        <tr r="N1648" s="1"/>
      </tp>
      <tp t="s">
        <v>#N/A N/A</v>
        <stp/>
        <stp>BDP|11207147540173190436</stp>
        <tr r="P29" s="1"/>
        <tr r="P5302" s="1"/>
        <tr r="P8" s="1"/>
      </tp>
      <tp t="s">
        <v>#N/A N/A</v>
        <stp/>
        <stp>BDP|10802281837924137623</stp>
        <tr r="N5118" s="1"/>
        <tr r="N726" s="1"/>
      </tp>
      <tp t="s">
        <v>#N/A N/A</v>
        <stp/>
        <stp>BDP|18184527091536003162</stp>
        <tr r="N204" s="1"/>
        <tr r="N454" s="1"/>
        <tr r="N1693" s="1"/>
      </tp>
      <tp t="s">
        <v>#N/A N/A</v>
        <stp/>
        <stp>BDP|14229021710757617126</stp>
        <tr r="R1308" s="1"/>
      </tp>
      <tp t="s">
        <v>#N/A N/A</v>
        <stp/>
        <stp>BDP|13637750242923072059</stp>
        <tr r="Q1180" s="1"/>
        <tr r="Q5242" s="1"/>
        <tr r="Q885" s="1"/>
        <tr r="Q47" s="1"/>
        <tr r="Q1209" s="1"/>
        <tr r="Q5211" s="1"/>
        <tr r="Q5391" s="1"/>
      </tp>
      <tp t="s">
        <v>#N/A N/A</v>
        <stp/>
        <stp>BDP|14478248956048179803</stp>
        <tr r="R294" s="1"/>
        <tr r="R544" s="1"/>
        <tr r="R1783" s="1"/>
        <tr r="R1411" s="1"/>
      </tp>
      <tp t="s">
        <v>#N/A N/A</v>
        <stp/>
        <stp>BDP|12060209352150000655</stp>
        <tr r="N249" s="1"/>
        <tr r="N499" s="1"/>
        <tr r="N1738" s="1"/>
      </tp>
      <tp t="s">
        <v>#N/A N/A</v>
        <stp/>
        <stp>BDP|17581132641241232020</stp>
        <tr r="N1131" s="1"/>
      </tp>
      <tp t="s">
        <v>#N/A N/A</v>
        <stp/>
        <stp>BDP|15632139428082844724</stp>
        <tr r="R592" s="1"/>
      </tp>
      <tp t="s">
        <v>#N/A N/A</v>
        <stp/>
        <stp>BDP|13429603330882762740</stp>
        <tr r="R1496" s="1"/>
      </tp>
      <tp t="s">
        <v>#N/A N/A</v>
        <stp/>
        <stp>BDP|17285138852216344677</stp>
        <tr r="N651" s="1"/>
        <tr r="N813" s="1"/>
      </tp>
      <tp t="s">
        <v>#N/A N/A</v>
        <stp/>
        <stp>BDP|12265777914400259741</stp>
        <tr r="R1488" s="1"/>
      </tp>
      <tp t="s">
        <v>#N/A N/A</v>
        <stp/>
        <stp>BDP|17595778740501556601</stp>
        <tr r="R1186" s="1"/>
        <tr r="R1215" s="1"/>
        <tr r="R1544" s="1"/>
        <tr r="R5217" s="1"/>
        <tr r="R5324" s="1"/>
        <tr r="R5397" s="1"/>
        <tr r="R53" s="1"/>
        <tr r="R5248" s="1"/>
        <tr r="R891" s="1"/>
        <tr r="R1164" s="1"/>
      </tp>
      <tp t="s">
        <v>#N/A N/A</v>
        <stp/>
        <stp>BDP|17266836486186227225</stp>
        <tr r="N906" s="1"/>
      </tp>
      <tp t="s">
        <v>#N/A N/A</v>
        <stp/>
        <stp>BDP|16051384117561954614</stp>
        <tr r="R785" s="1"/>
        <tr r="R785" s="1"/>
      </tp>
      <tp t="s">
        <v>#N/A N/A</v>
        <stp/>
        <stp>BDP|15820675760384187298</stp>
        <tr r="R1113" s="1"/>
      </tp>
      <tp t="s">
        <v>#N/A N/A</v>
        <stp/>
        <stp>BDP|10954708653945565499</stp>
        <tr r="R1677" s="1"/>
        <tr r="R438" s="1"/>
        <tr r="R188" s="1"/>
      </tp>
      <tp t="s">
        <v>#N/A N/A</v>
        <stp/>
        <stp>BDP|13592142429931816268</stp>
        <tr r="N112" s="1"/>
        <tr r="N362" s="1"/>
        <tr r="N1601" s="1"/>
      </tp>
      <tp t="s">
        <v>#N/A N/A</v>
        <stp/>
        <stp>BDP|16870559415642778395</stp>
        <tr r="R1012" s="1"/>
      </tp>
      <tp t="s">
        <v>#N/A N/A</v>
        <stp/>
        <stp>BDP|15641537069381889427</stp>
        <tr r="N945" s="1"/>
      </tp>
      <tp t="s">
        <v>#N/A N/A</v>
        <stp/>
        <stp>BDP|18052360741838328422</stp>
        <tr r="N1070" s="1"/>
      </tp>
      <tp t="s">
        <v>#N/A N/A</v>
        <stp/>
        <stp>BDP|12119961201770868883</stp>
        <tr r="R1121" s="1"/>
      </tp>
      <tp t="s">
        <v>#N/A N/A</v>
        <stp/>
        <stp>BDP|11554536984318255763</stp>
        <tr r="R781" s="1"/>
        <tr r="R781" s="1"/>
      </tp>
      <tp t="s">
        <v>#N/A N/A</v>
        <stp/>
        <stp>BDP|12477223110444636665</stp>
        <tr r="N5180" s="1"/>
      </tp>
      <tp t="s">
        <v>#N/A N/A</v>
        <stp/>
        <stp>BDP|17080772802784607758</stp>
        <tr r="R1522" s="1"/>
      </tp>
      <tp t="s">
        <v>#N/A N/A</v>
        <stp/>
        <stp>BDP|18199734035598798499</stp>
        <tr r="N183" s="1"/>
        <tr r="N433" s="1"/>
        <tr r="N1672" s="1"/>
      </tp>
      <tp t="s">
        <v>#N/A N/A</v>
        <stp/>
        <stp>BDP|13630749819047414264</stp>
        <tr r="R1429" s="1"/>
      </tp>
      <tp t="s">
        <v>#N/A N/A</v>
        <stp/>
        <stp>BDP|16486525839699565931</stp>
        <tr r="R1062" s="1"/>
      </tp>
      <tp t="s">
        <v>#N/A N/A</v>
        <stp/>
        <stp>BDP|13864319321924947681</stp>
        <tr r="N1133" s="1"/>
      </tp>
      <tp t="s">
        <v>#N/A N/A</v>
        <stp/>
        <stp>BDP|10481024260077895173</stp>
        <tr r="R1517" s="1"/>
        <tr r="R5274" s="1"/>
      </tp>
      <tp t="s">
        <v>#N/A N/A</v>
        <stp/>
        <stp>BDP|17386388026017708134</stp>
        <tr r="R1555" s="1"/>
      </tp>
      <tp t="s">
        <v>#N/A N/A</v>
        <stp/>
        <stp>BDP|14147062205756361298</stp>
        <tr r="R630" s="1"/>
        <tr r="R795" s="1"/>
      </tp>
      <tp t="s">
        <v>#N/A N/A</v>
        <stp/>
        <stp>BDP|10936558433111446730</stp>
        <tr r="R159" s="1"/>
        <tr r="R1648" s="1"/>
        <tr r="R409" s="1"/>
      </tp>
      <tp t="s">
        <v>#N/A N/A</v>
        <stp/>
        <stp>BDP|17324316340548893825</stp>
        <tr r="R1780" s="1"/>
        <tr r="R291" s="1"/>
        <tr r="R541" s="1"/>
      </tp>
      <tp t="s">
        <v>#N/A N/A</v>
        <stp/>
        <stp>BDP|13039337854655700080</stp>
        <tr r="R1319" s="1"/>
      </tp>
      <tp t="s">
        <v>#N/A N/A</v>
        <stp/>
        <stp>BDP|18377088180810340001</stp>
        <tr r="R5179" s="1"/>
        <tr r="R5179" s="1"/>
      </tp>
      <tp t="s">
        <v>#N/A N/A</v>
        <stp/>
        <stp>BDP|14323239314405885247</stp>
        <tr r="N1144" s="1"/>
      </tp>
      <tp t="s">
        <v>#N/A N/A</v>
        <stp/>
        <stp>BDP|10353719070823879324</stp>
        <tr r="R1779" s="1"/>
        <tr r="R290" s="1"/>
        <tr r="R540" s="1"/>
      </tp>
      <tp t="s">
        <v>#N/A N/A</v>
        <stp/>
        <stp>BDP|14942861237429955690</stp>
        <tr r="R1339" s="1"/>
      </tp>
      <tp t="s">
        <v>#N/A N/A</v>
        <stp/>
        <stp>BDP|10352807148468658468</stp>
        <tr r="N912" s="1"/>
      </tp>
      <tp t="s">
        <v>#N/A N/A</v>
        <stp/>
        <stp>BDP|13166648318296460220</stp>
        <tr r="N1157" s="1"/>
      </tp>
      <tp t="s">
        <v>#N/A N/A</v>
        <stp/>
        <stp>BDP|14923267085758491652</stp>
        <tr r="R488" s="1"/>
        <tr r="R1727" s="1"/>
        <tr r="R238" s="1"/>
      </tp>
      <tp t="s">
        <v>#N/A N/A</v>
        <stp/>
        <stp>BDP|11656140038805446650</stp>
        <tr r="R5175" s="1"/>
      </tp>
      <tp t="s">
        <v>#N/A N/A</v>
        <stp/>
        <stp>BDP|13511499730414647019</stp>
        <tr r="R1022" s="1"/>
      </tp>
      <tp t="s">
        <v>#N/A N/A</v>
        <stp/>
        <stp>BDP|11446046770024206292</stp>
        <tr r="N1533" s="1"/>
      </tp>
      <tp t="s">
        <v>#N/A N/A</v>
        <stp/>
        <stp>BDP|11322340576043279683</stp>
        <tr r="R403" s="1"/>
        <tr r="R153" s="1"/>
        <tr r="R1642" s="1"/>
      </tp>
      <tp t="s">
        <v>#N/A N/A</v>
        <stp/>
        <stp>BDP|15105988057851533819</stp>
        <tr r="N5114" s="1"/>
        <tr r="N722" s="1"/>
      </tp>
      <tp t="s">
        <v>#N/A N/A</v>
        <stp/>
        <stp>BDP|13985425624317795224</stp>
        <tr r="N1551" s="1"/>
      </tp>
      <tp t="s">
        <v>#N/A N/A</v>
        <stp/>
        <stp>BDP|15514949710305897848</stp>
        <tr r="R946" s="1"/>
        <tr r="R946" s="1"/>
      </tp>
      <tp t="s">
        <v>#N/A N/A</v>
        <stp/>
        <stp>BDP|15798443406389152896</stp>
        <tr r="O1169" s="1"/>
        <tr r="O1220" s="1"/>
        <tr r="O5224" s="1"/>
        <tr r="O5402" s="1"/>
        <tr r="O5255" s="1"/>
        <tr r="O5331" s="1"/>
        <tr r="O58" s="1"/>
        <tr r="O896" s="1"/>
        <tr r="O1191" s="1"/>
      </tp>
      <tp t="s">
        <v>#N/A N/A</v>
        <stp/>
        <stp>BDP|14012334131732850678</stp>
        <tr r="N953" s="1"/>
      </tp>
      <tp t="s">
        <v>#N/A N/A</v>
        <stp/>
        <stp>BDP|15414388493647363815</stp>
        <tr r="N1298" s="1"/>
      </tp>
      <tp t="s">
        <v>#N/A N/A</v>
        <stp/>
        <stp>BDP|11812599404980074486</stp>
        <tr r="N5361" s="1"/>
      </tp>
      <tp t="s">
        <v>#N/A N/A</v>
        <stp/>
        <stp>BDP|15958657908604836711</stp>
        <tr r="N178" s="1"/>
        <tr r="N428" s="1"/>
        <tr r="N1667" s="1"/>
      </tp>
      <tp t="s">
        <v>#N/A N/A</v>
        <stp/>
        <stp>BDP|11796275277976272299</stp>
        <tr r="R331" s="1"/>
      </tp>
      <tp t="s">
        <v>#N/A N/A</v>
        <stp/>
        <stp>BDP|17591396925514180248</stp>
        <tr r="R1367" s="1"/>
      </tp>
      <tp t="s">
        <v>#N/A N/A</v>
        <stp/>
        <stp>BDP|10530515449882090318</stp>
        <tr r="R375" s="1"/>
        <tr r="R125" s="1"/>
        <tr r="R1614" s="1"/>
      </tp>
      <tp t="s">
        <v>#N/A N/A</v>
        <stp/>
        <stp>BDP|12941435277433328228</stp>
        <tr r="N5264" s="1"/>
      </tp>
      <tp t="s">
        <v>#N/A N/A</v>
        <stp/>
        <stp>BDP|13218554659265726657</stp>
        <tr r="N925" s="1"/>
      </tp>
      <tp t="s">
        <v>#N/A N/A</v>
        <stp/>
        <stp>BDP|15275334400000977644</stp>
        <tr r="R761" s="1"/>
      </tp>
      <tp t="s">
        <v>#N/A N/A</v>
        <stp/>
        <stp>BDP|11221456569404516775</stp>
        <tr r="N5163" s="1"/>
      </tp>
      <tp t="s">
        <v>#N/A N/A</v>
        <stp/>
        <stp>BDP|11801683418473094573</stp>
        <tr r="R1403" s="1"/>
      </tp>
      <tp t="s">
        <v>#N/A N/A</v>
        <stp/>
        <stp>BDP|16112192934250258418</stp>
        <tr r="R1096" s="1"/>
      </tp>
      <tp t="s">
        <v>#N/A N/A</v>
        <stp/>
        <stp>BDP|10769281321419272937</stp>
        <tr r="N1566" s="1"/>
      </tp>
      <tp t="s">
        <v>#N/A N/A</v>
        <stp/>
        <stp>BDP|12931913583091065241</stp>
        <tr r="N985" s="1"/>
      </tp>
      <tp t="s">
        <v>#N/A N/A</v>
        <stp/>
        <stp>BDP|11829618733557216361</stp>
        <tr r="R1239" s="1"/>
      </tp>
      <tp t="s">
        <v>#N/A N/A</v>
        <stp/>
        <stp>BDP|12412448267910915002</stp>
        <tr r="N1549" s="1"/>
      </tp>
      <tp t="s">
        <v>#N/A N/A</v>
        <stp/>
        <stp>BDP|11834712310635649213</stp>
        <tr r="N818" s="1"/>
        <tr r="N659" s="1"/>
      </tp>
      <tp t="s">
        <v>#N/A N/A</v>
        <stp/>
        <stp>BDP|14173325056353386189</stp>
        <tr r="R1363" s="1"/>
        <tr r="R1759" s="1"/>
        <tr r="R270" s="1"/>
        <tr r="R520" s="1"/>
      </tp>
      <tp t="s">
        <v>#N/A N/A</v>
        <stp/>
        <stp>BDP|16756727678402521463</stp>
        <tr r="N1079" s="1"/>
      </tp>
      <tp t="s">
        <v>#N/A N/A</v>
        <stp/>
        <stp>BDP|12159978084676986557</stp>
        <tr r="R922" s="1"/>
      </tp>
      <tp t="s">
        <v>#N/A N/A</v>
        <stp/>
        <stp>BDP|11376825632643967946</stp>
        <tr r="R1456" s="1"/>
      </tp>
      <tp t="s">
        <v>#N/A N/A</v>
        <stp/>
        <stp>BDP|15659989869793403920</stp>
        <tr r="R1669" s="1"/>
        <tr r="R180" s="1"/>
        <tr r="R430" s="1"/>
      </tp>
      <tp t="s">
        <v>#N/A N/A</v>
        <stp/>
        <stp>BDP|17497060522201763464</stp>
        <tr r="N1368" s="1"/>
      </tp>
      <tp t="s">
        <v>#N/A N/A</v>
        <stp/>
        <stp>BDP|16073250236041069623</stp>
        <tr r="R352" s="1"/>
        <tr r="R1591" s="1"/>
        <tr r="R102" s="1"/>
      </tp>
      <tp t="s">
        <v>#N/A N/A</v>
        <stp/>
        <stp>BDP|13058677022334694329</stp>
        <tr r="R327" s="1"/>
      </tp>
      <tp t="s">
        <v>#N/A N/A</v>
        <stp/>
        <stp>BDP|10776216341781769717</stp>
        <tr r="N5301" s="1"/>
        <tr r="N5301" s="1"/>
        <tr r="N28" s="1"/>
        <tr r="N28" s="1"/>
        <tr r="N7" s="1"/>
        <tr r="N7" s="1"/>
      </tp>
      <tp t="s">
        <v>#N/A N/A</v>
        <stp/>
        <stp>BDP|10469643458554916705</stp>
        <tr r="R743" s="1"/>
        <tr r="R743" s="1"/>
      </tp>
      <tp t="s">
        <v>#N/A N/A</v>
        <stp/>
        <stp>BDP|16701744933662435048</stp>
        <tr r="N1388" s="1"/>
      </tp>
      <tp t="s">
        <v>#N/A N/A</v>
        <stp/>
        <stp>BDP|10891190277956086067</stp>
        <tr r="R688" s="1"/>
        <tr r="R844" s="1"/>
      </tp>
      <tp t="s">
        <v>#N/A N/A</v>
        <stp/>
        <stp>BDP|13037007416995299749</stp>
        <tr r="R783" s="1"/>
        <tr r="R783" s="1"/>
      </tp>
      <tp t="s">
        <v>#N/A N/A</v>
        <stp/>
        <stp>BDP|11488712747574492665</stp>
        <tr r="Q875" s="1"/>
      </tp>
      <tp t="s">
        <v>#N/A N/A</v>
        <stp/>
        <stp>BDP|10018300114613576112</stp>
        <tr r="R1807" s="1"/>
      </tp>
      <tp t="s">
        <v>#N/A N/A</v>
        <stp/>
        <stp>BDP|14482763826389637829</stp>
        <tr r="R1379" s="1"/>
      </tp>
      <tp t="s">
        <v>#N/A N/A</v>
        <stp/>
        <stp>BDP|16304554059077631196</stp>
        <tr r="R5245" s="1"/>
        <tr r="R5321" s="1"/>
        <tr r="R5394" s="1"/>
        <tr r="R888" s="1"/>
        <tr r="R50" s="1"/>
        <tr r="R1183" s="1"/>
        <tr r="R1161" s="1"/>
        <tr r="R1212" s="1"/>
        <tr r="R5214" s="1"/>
      </tp>
      <tp t="s">
        <v>#N/A N/A</v>
        <stp/>
        <stp>BDP|14542923817458238427</stp>
        <tr r="R490" s="1"/>
        <tr r="R1299" s="1"/>
        <tr r="R240" s="1"/>
        <tr r="R1729" s="1"/>
      </tp>
      <tp t="s">
        <v>#N/A N/A</v>
        <stp/>
        <stp>BDP|16342757277791506741</stp>
        <tr r="N36" s="1"/>
        <tr r="N76" s="1"/>
        <tr r="N308" s="1"/>
        <tr r="N735" s="1"/>
        <tr r="N715" s="1"/>
        <tr r="N862" s="1"/>
        <tr r="N898" s="1"/>
        <tr r="N1199" s="1"/>
        <tr r="N1467" s="1"/>
        <tr r="N5168" s="1"/>
        <tr r="N5346" s="1"/>
        <tr r="N5353" s="1"/>
        <tr r="N5404" s="1"/>
        <tr r="N5378" s="1"/>
      </tp>
      <tp t="s">
        <v>#N/A N/A</v>
        <stp/>
        <stp>BDP|14501584299830669811</stp>
        <tr r="R1293" s="1"/>
      </tp>
      <tp t="s">
        <v>#N/A N/A</v>
        <stp/>
        <stp>BDP|11358242505952436152</stp>
        <tr r="N1371" s="1"/>
        <tr r="N1515" s="1"/>
      </tp>
      <tp t="s">
        <v>#N/A N/A</v>
        <stp/>
        <stp>BDP|15255571436580377339</stp>
        <tr r="N1321" s="1"/>
      </tp>
      <tp t="s">
        <v>#N/A N/A</v>
        <stp/>
        <stp>BDP|14755963681844170126</stp>
        <tr r="N1796" s="1"/>
        <tr r="N307" s="1"/>
      </tp>
      <tp t="s">
        <v>#N/A N/A</v>
        <stp/>
        <stp>BDP|15026917869318883233</stp>
        <tr r="R1087" s="1"/>
      </tp>
      <tp t="s">
        <v>#N/A N/A</v>
        <stp/>
        <stp>BDP|16868819114167920871</stp>
        <tr r="R1277" s="1"/>
      </tp>
      <tp t="s">
        <v>#N/A N/A</v>
        <stp/>
        <stp>BDP|16215701836433241150</stp>
        <tr r="R266" s="1"/>
        <tr r="R1755" s="1"/>
        <tr r="R516" s="1"/>
      </tp>
      <tp t="s">
        <v>#N/A N/A</v>
        <stp/>
        <stp>BDP|13186814526898441117</stp>
        <tr r="R160" s="1"/>
        <tr r="R1649" s="1"/>
        <tr r="R410" s="1"/>
      </tp>
      <tp t="s">
        <v>#N/A N/A</v>
        <stp/>
        <stp>BDP|15661306251465298669</stp>
        <tr r="N756" s="1"/>
      </tp>
      <tp t="s">
        <v>#N/A N/A</v>
        <stp/>
        <stp>BDP|17915369939143249466</stp>
        <tr r="N1369" s="1"/>
      </tp>
      <tp t="s">
        <v>#N/A N/A</v>
        <stp/>
        <stp>BDP|18387456440279059140</stp>
        <tr r="R1017" s="1"/>
      </tp>
      <tp t="s">
        <v>#N/A N/A</v>
        <stp/>
        <stp>BDP|10698263087462316861</stp>
        <tr r="N616" s="1"/>
      </tp>
      <tp t="s">
        <v>#N/A N/A</v>
        <stp/>
        <stp>BDP|13932722655429912850</stp>
        <tr r="R1520" s="1"/>
        <tr r="R1391" s="1"/>
      </tp>
      <tp t="s">
        <v>#N/A N/A</v>
        <stp/>
        <stp>BDP|17792683170461970732</stp>
        <tr r="R298" s="1"/>
        <tr r="R548" s="1"/>
        <tr r="R1787" s="1"/>
        <tr r="R1527" s="1"/>
      </tp>
      <tp t="s">
        <v>#N/A N/A</v>
        <stp/>
        <stp>BDP|10855584843955383459</stp>
        <tr r="N948" s="1"/>
      </tp>
      <tp t="s">
        <v>#N/A N/A</v>
        <stp/>
        <stp>BDP|13668221974913011557</stp>
        <tr r="N167" s="1"/>
        <tr r="N417" s="1"/>
        <tr r="N1656" s="1"/>
      </tp>
      <tp t="s">
        <v>#N/A N/A</v>
        <stp/>
        <stp>BDP|16691492808565766754</stp>
        <tr r="R683" s="1"/>
        <tr r="R838" s="1"/>
      </tp>
      <tp t="s">
        <v>#N/A N/A</v>
        <stp/>
        <stp>BDP|18185439798993623696</stp>
        <tr r="R1352" s="1"/>
      </tp>
      <tp t="s">
        <v>#N/A N/A</v>
        <stp/>
        <stp>BDP|11058478567217361468</stp>
        <tr r="R610" s="1"/>
      </tp>
      <tp t="s">
        <v>#N/A N/A</v>
        <stp/>
        <stp>BDP|15473396803405994329</stp>
        <tr r="R1522" s="1"/>
      </tp>
      <tp t="s">
        <v>#N/A N/A</v>
        <stp/>
        <stp>BDP|16610473816884685747</stp>
        <tr r="N951" s="1"/>
      </tp>
      <tp t="s">
        <v>#N/A N/A</v>
        <stp/>
        <stp>BDP|17984408749076100145</stp>
        <tr r="R161" s="1"/>
        <tr r="R1650" s="1"/>
        <tr r="R411" s="1"/>
      </tp>
      <tp t="s">
        <v>#N/A N/A</v>
        <stp/>
        <stp>BDP|13267408694828252617</stp>
        <tr r="N1188" s="1"/>
        <tr r="N1188" s="1"/>
        <tr r="N893" s="1"/>
        <tr r="N893" s="1"/>
        <tr r="N1166" s="1"/>
        <tr r="N1166" s="1"/>
        <tr r="N1217" s="1"/>
        <tr r="N1217" s="1"/>
        <tr r="N1546" s="1"/>
        <tr r="N1546" s="1"/>
        <tr r="N55" s="1"/>
        <tr r="N55" s="1"/>
        <tr r="N5219" s="1"/>
        <tr r="N5219" s="1"/>
        <tr r="N5250" s="1"/>
        <tr r="N5250" s="1"/>
        <tr r="N5326" s="1"/>
        <tr r="N5326" s="1"/>
        <tr r="N5399" s="1"/>
        <tr r="N5399" s="1"/>
      </tp>
      <tp t="s">
        <v>#N/A N/A</v>
        <stp/>
        <stp>BDP|10146330375737787341</stp>
        <tr r="R950" s="1"/>
        <tr r="R950" s="1"/>
      </tp>
      <tp t="s">
        <v>#N/A N/A</v>
        <stp/>
        <stp>BDP|12670043725854137423</stp>
        <tr r="R908" s="1"/>
      </tp>
      <tp t="s">
        <v>#N/A N/A</v>
        <stp/>
        <stp>BDP|13288673865222390173</stp>
        <tr r="N5272" s="1"/>
      </tp>
      <tp t="s">
        <v>#N/A N/A</v>
        <stp/>
        <stp>BDP|17424677513097465702</stp>
        <tr r="O5259" s="1"/>
        <tr r="O5335" s="1"/>
        <tr r="O5228" s="1"/>
      </tp>
      <tp t="s">
        <v>#N/A N/A</v>
        <stp/>
        <stp>BDP|12435477184759224711</stp>
        <tr r="R649" s="1"/>
        <tr r="R649" s="1"/>
      </tp>
      <tp t="s">
        <v>#N/A N/A</v>
        <stp/>
        <stp>BDP|12534957054647229927</stp>
        <tr r="O5305" s="1"/>
        <tr r="O32" s="1"/>
        <tr r="O11" s="1"/>
      </tp>
      <tp t="s">
        <v>#N/A N/A</v>
        <stp/>
        <stp>BDP|12480449775668792957</stp>
        <tr r="R1311" s="1"/>
      </tp>
      <tp t="s">
        <v>#N/A N/A</v>
        <stp/>
        <stp>BDP|10189373770654532043</stp>
        <tr r="R1462" s="1"/>
      </tp>
      <tp t="s">
        <v>#N/A N/A</v>
        <stp/>
        <stp>BDP|13296119976722121737</stp>
        <tr r="N1442" s="1"/>
      </tp>
      <tp t="s">
        <v>#N/A N/A</v>
        <stp/>
        <stp>BDP|12619275710237534634</stp>
        <tr r="N1081" s="1"/>
      </tp>
      <tp t="s">
        <v>#N/A N/A</v>
        <stp/>
        <stp>BDP|12382758159047837718</stp>
        <tr r="N904" s="1"/>
      </tp>
      <tp t="s">
        <v>#N/A N/A</v>
        <stp/>
        <stp>BDP|11736937450854434966</stp>
        <tr r="R216" s="1"/>
        <tr r="R466" s="1"/>
        <tr r="R1705" s="1"/>
      </tp>
      <tp t="s">
        <v>#N/A N/A</v>
        <stp/>
        <stp>BDP|15172904101389672508</stp>
        <tr r="R1419" s="1"/>
      </tp>
      <tp t="s">
        <v>#N/A N/A</v>
        <stp/>
        <stp>BDP|14229706656507773151</stp>
        <tr r="R423" s="1"/>
        <tr r="R1662" s="1"/>
        <tr r="R173" s="1"/>
      </tp>
      <tp t="s">
        <v>#N/A N/A</v>
        <stp/>
        <stp>BDP|16855484267470931481</stp>
        <tr r="N5362" s="1"/>
      </tp>
      <tp t="s">
        <v>#N/A N/A</v>
        <stp/>
        <stp>BDP|13997482978094014506</stp>
        <tr r="R1571" s="1"/>
      </tp>
      <tp t="s">
        <v>#N/A N/A</v>
        <stp/>
        <stp>BDP|14262494902067135613</stp>
        <tr r="R1145" s="1"/>
      </tp>
      <tp t="s">
        <v>#N/A N/A</v>
        <stp/>
        <stp>BDP|17571976087060568797</stp>
        <tr r="N343" s="1"/>
      </tp>
      <tp t="s">
        <v>#N/A N/A</v>
        <stp/>
        <stp>BDP|17515773008140553160</stp>
        <tr r="R1143" s="1"/>
      </tp>
      <tp t="s">
        <v>#N/A N/A</v>
        <stp/>
        <stp>BDP|15897343219956897054</stp>
        <tr r="O5327" s="1"/>
        <tr r="O5220" s="1"/>
        <tr r="O5251" s="1"/>
      </tp>
      <tp t="s">
        <v>#N/A N/A</v>
        <stp/>
        <stp>BDP|12474914851818835744</stp>
        <tr r="R1303" s="1"/>
      </tp>
      <tp t="s">
        <v>#N/A N/A</v>
        <stp/>
        <stp>BDP|16099788613083470274</stp>
        <tr r="R967" s="1"/>
      </tp>
      <tp t="s">
        <v>#N/A N/A</v>
        <stp/>
        <stp>BDP|11021300964302919752</stp>
        <tr r="R192" s="1"/>
        <tr r="R442" s="1"/>
        <tr r="R1681" s="1"/>
      </tp>
      <tp t="s">
        <v>#N/A N/A</v>
        <stp/>
        <stp>BDP|10886899098749876991</stp>
        <tr r="R610" s="1"/>
      </tp>
      <tp t="s">
        <v>#N/A N/A</v>
        <stp/>
        <stp>BDP|13459620470053945076</stp>
        <tr r="N1406" s="1"/>
      </tp>
      <tp t="s">
        <v>#N/A N/A</v>
        <stp/>
        <stp>BDP|10644390181593378951</stp>
        <tr r="R1100" s="1"/>
      </tp>
      <tp t="s">
        <v>#N/A N/A</v>
        <stp/>
        <stp>BDP|13905902177424185879</stp>
        <tr r="R1409" s="1"/>
      </tp>
      <tp t="s">
        <v>#N/A N/A</v>
        <stp/>
        <stp>BDP|17420740835517547586</stp>
        <tr r="N5155" s="1"/>
        <tr r="N5158" s="1"/>
        <tr r="N5157" s="1"/>
        <tr r="N5156" s="1"/>
      </tp>
      <tp t="s">
        <v>#N/A N/A</v>
        <stp/>
        <stp>BDP|12503825477484989823</stp>
        <tr r="N143" s="1"/>
        <tr r="N393" s="1"/>
        <tr r="N1632" s="1"/>
      </tp>
      <tp t="s">
        <v>#N/A N/A</v>
        <stp/>
        <stp>BDP|16183655708042779305</stp>
        <tr r="R502" s="1"/>
        <tr r="R1741" s="1"/>
        <tr r="R252" s="1"/>
      </tp>
      <tp t="s">
        <v>#N/A N/A</v>
        <stp/>
        <stp>BDP|11401443811056886324</stp>
        <tr r="R1023" s="1"/>
      </tp>
      <tp t="s">
        <v>#N/A N/A</v>
        <stp/>
        <stp>BDP|17009511932412844203</stp>
        <tr r="N1345" s="1"/>
      </tp>
      <tp t="s">
        <v>#N/A N/A</v>
        <stp/>
        <stp>BDP|14265479808960371150</stp>
        <tr r="N1402" s="1"/>
      </tp>
      <tp t="s">
        <v>#N/A N/A</v>
        <stp/>
        <stp>BDP|16964630125225244667</stp>
        <tr r="N1268" s="1"/>
      </tp>
      <tp t="s">
        <v>#N/A N/A</v>
        <stp/>
        <stp>BDP|10800152976793397439</stp>
        <tr r="R321" s="1"/>
        <tr r="R321" s="1"/>
      </tp>
      <tp t="s">
        <v>#N/A N/A</v>
        <stp/>
        <stp>BDP|12989254992310746830</stp>
        <tr r="N1121" s="1"/>
      </tp>
      <tp t="s">
        <v>#N/A N/A</v>
        <stp/>
        <stp>BDP|10622669778192492269</stp>
        <tr r="N236" s="1"/>
        <tr r="N486" s="1"/>
        <tr r="N1725" s="1"/>
      </tp>
      <tp t="s">
        <v>#N/A N/A</v>
        <stp/>
        <stp>BDP|12966222058662891611</stp>
        <tr r="R150" s="1"/>
        <tr r="R1639" s="1"/>
        <tr r="R400" s="1"/>
      </tp>
      <tp t="s">
        <v>#N/A N/A</v>
        <stp/>
        <stp>BDP|14807271930296283273</stp>
        <tr r="P1169" s="1"/>
        <tr r="P1220" s="1"/>
        <tr r="P5224" s="1"/>
        <tr r="P5402" s="1"/>
        <tr r="P5255" s="1"/>
        <tr r="P5331" s="1"/>
        <tr r="P58" s="1"/>
        <tr r="P896" s="1"/>
        <tr r="P1191" s="1"/>
      </tp>
      <tp t="s">
        <v>#N/A N/A</v>
        <stp/>
        <stp>BDP|11457926767467380887</stp>
        <tr r="N323" s="1"/>
      </tp>
      <tp t="s">
        <v>#N/A N/A</v>
        <stp/>
        <stp>BDP|11994571975015085713</stp>
        <tr r="R1160" s="1"/>
        <tr r="R1182" s="1"/>
        <tr r="R5213" s="1"/>
        <tr r="R5320" s="1"/>
        <tr r="R5393" s="1"/>
        <tr r="R49" s="1"/>
        <tr r="R887" s="1"/>
        <tr r="R1211" s="1"/>
        <tr r="R5244" s="1"/>
      </tp>
      <tp t="s">
        <v>#N/A N/A</v>
        <stp/>
        <stp>BDP|18141620781126846103</stp>
        <tr r="R1678" s="1"/>
        <tr r="R189" s="1"/>
        <tr r="R439" s="1"/>
      </tp>
      <tp t="s">
        <v>#N/A N/A</v>
        <stp/>
        <stp>BDP|14980218913267009115</stp>
        <tr r="R539" s="1"/>
        <tr r="R1778" s="1"/>
        <tr r="R289" s="1"/>
      </tp>
      <tp t="s">
        <v>#N/A N/A</v>
        <stp/>
        <stp>BDP|17083695258350892532</stp>
        <tr r="R1655" s="1"/>
        <tr r="R166" s="1"/>
        <tr r="R416" s="1"/>
      </tp>
      <tp t="s">
        <v>#N/A N/A</v>
        <stp/>
        <stp>BDP|12972540517034799307</stp>
        <tr r="N333" s="1"/>
      </tp>
      <tp t="s">
        <v>#N/A N/A</v>
        <stp/>
        <stp>BDP|15261309686818989707</stp>
        <tr r="R712" s="1"/>
        <tr r="R860" s="1"/>
      </tp>
      <tp t="s">
        <v>#N/A N/A</v>
        <stp/>
        <stp>BDP|11664914118288180037</stp>
        <tr r="N754" s="1"/>
      </tp>
      <tp t="s">
        <v>#N/A N/A</v>
        <stp/>
        <stp>BDP|11107915109641661826</stp>
        <tr r="R1004" s="1"/>
      </tp>
      <tp t="s">
        <v>#N/A N/A</v>
        <stp/>
        <stp>BDP|13269311935683259196</stp>
        <tr r="R1270" s="1"/>
      </tp>
      <tp t="s">
        <v>#N/A N/A</v>
        <stp/>
        <stp>BDP|15156284050114363777</stp>
        <tr r="R741" s="1"/>
        <tr r="R741" s="1"/>
      </tp>
      <tp t="s">
        <v>#N/A N/A</v>
        <stp/>
        <stp>BDP|17272716055202832634</stp>
        <tr r="N1568" s="1"/>
      </tp>
      <tp t="s">
        <v>#N/A N/A</v>
        <stp/>
        <stp>BDP|11746643779567412628</stp>
        <tr r="N106" s="1"/>
        <tr r="N356" s="1"/>
        <tr r="N1595" s="1"/>
      </tp>
      <tp t="s">
        <v>#N/A N/A</v>
        <stp/>
        <stp>BDP|11347679248303315134</stp>
        <tr r="R5132" s="1"/>
        <tr r="R5132" s="1"/>
        <tr r="R5341" s="1"/>
        <tr r="R5341" s="1"/>
        <tr r="R5381" s="1"/>
        <tr r="R5381" s="1"/>
        <tr r="R718" s="1"/>
        <tr r="R718" s="1"/>
        <tr r="R311" s="1"/>
        <tr r="R311" s="1"/>
        <tr r="R865" s="1"/>
        <tr r="R865" s="1"/>
        <tr r="R5407" s="1"/>
        <tr r="R5407" s="1"/>
        <tr r="R22" s="1"/>
        <tr r="R22" s="1"/>
        <tr r="R1470" s="1"/>
        <tr r="R1470" s="1"/>
        <tr r="R5314" s="1"/>
        <tr r="R5314" s="1"/>
        <tr r="R5202" s="1"/>
        <tr r="R5202" s="1"/>
        <tr r="R1193" s="1"/>
        <tr r="R1193" s="1"/>
      </tp>
      <tp t="s">
        <v>#N/A N/A</v>
        <stp/>
        <stp>BDP|11008691515417878088</stp>
        <tr r="N82" s="1"/>
      </tp>
      <tp t="s">
        <v>#N/A N/A</v>
        <stp/>
        <stp>BDP|11404039037475579694</stp>
        <tr r="R695" s="1"/>
      </tp>
      <tp t="s">
        <v>#N/A N/A</v>
        <stp/>
        <stp>BDP|11358488856553466252</stp>
        <tr r="O1176" s="1"/>
        <tr r="O43" s="1"/>
        <tr r="O5238" s="1"/>
        <tr r="O5387" s="1"/>
        <tr r="O1205" s="1"/>
        <tr r="O881" s="1"/>
        <tr r="O5207" s="1"/>
      </tp>
      <tp t="s">
        <v>#N/A N/A</v>
        <stp/>
        <stp>BDP|10579153695601900800</stp>
        <tr r="R1508" s="1"/>
      </tp>
      <tp t="s">
        <v>#N/A N/A</v>
        <stp/>
        <stp>BDP|17082876509766790857</stp>
        <tr r="N5385" s="1"/>
      </tp>
      <tp t="s">
        <v>#N/A N/A</v>
        <stp/>
        <stp>BDP|10772780450262333101</stp>
        <tr r="R776" s="1"/>
      </tp>
      <tp t="s">
        <v>#N/A N/A</v>
        <stp/>
        <stp>BDP|14524554608710276063</stp>
        <tr r="R721" s="1"/>
      </tp>
      <tp t="s">
        <v>#N/A N/A</v>
        <stp/>
        <stp>BDP|11840721486008112711</stp>
        <tr r="R366" s="1"/>
        <tr r="R116" s="1"/>
        <tr r="R1605" s="1"/>
      </tp>
      <tp t="s">
        <v>#N/A N/A</v>
        <stp/>
        <stp>BDP|17443861292732830544</stp>
        <tr r="R958" s="1"/>
      </tp>
      <tp t="s">
        <v>#N/A N/A</v>
        <stp/>
        <stp>BDP|15503784170532387611</stp>
        <tr r="R1738" s="1"/>
        <tr r="R499" s="1"/>
        <tr r="R249" s="1"/>
      </tp>
      <tp t="s">
        <v>#N/A N/A</v>
        <stp/>
        <stp>BDP|13374613656822953325</stp>
        <tr r="R1150" s="1"/>
      </tp>
      <tp t="s">
        <v>#N/A N/A</v>
        <stp/>
        <stp>BDP|16334215769217738437</stp>
        <tr r="R697" s="1"/>
      </tp>
      <tp t="s">
        <v>#N/A N/A</v>
        <stp/>
        <stp>BDP|15735780152694006220</stp>
        <tr r="R1044" s="1"/>
      </tp>
      <tp t="s">
        <v>#N/A N/A</v>
        <stp/>
        <stp>BDP|10364181446225400161</stp>
        <tr r="R420" s="1"/>
        <tr r="R1659" s="1"/>
        <tr r="R170" s="1"/>
      </tp>
      <tp t="s">
        <v>#N/A N/A</v>
        <stp/>
        <stp>BDP|17321759529594106707</stp>
        <tr r="N81" s="1"/>
      </tp>
      <tp t="s">
        <v>#N/A N/A</v>
        <stp/>
        <stp>BDP|15668657003063860164</stp>
        <tr r="N773" s="1"/>
      </tp>
      <tp t="s">
        <v>#N/A N/A</v>
        <stp/>
        <stp>BDP|13371783087629079420</stp>
        <tr r="N686" s="1"/>
        <tr r="N842" s="1"/>
      </tp>
      <tp t="s">
        <v>#N/A N/A</v>
        <stp/>
        <stp>BDP|14930065618081090565</stp>
        <tr r="R1373" s="1"/>
      </tp>
      <tp t="s">
        <v>#N/A N/A</v>
        <stp/>
        <stp>BDP|10002536753618695970</stp>
        <tr r="R998" s="1"/>
      </tp>
      <tp t="s">
        <v>#N/A N/A</v>
        <stp/>
        <stp>BDP|13685771533455344300</stp>
        <tr r="R1020" s="1"/>
      </tp>
      <tp t="s">
        <v>#N/A N/A</v>
        <stp/>
        <stp>BDP|15272617076466525318</stp>
        <tr r="R1376" s="1"/>
        <tr r="R1766" s="1"/>
        <tr r="R277" s="1"/>
        <tr r="R527" s="1"/>
      </tp>
      <tp t="s">
        <v>#N/A N/A</v>
        <stp/>
        <stp>BDP|13482456730504212129</stp>
        <tr r="R5137" s="1"/>
      </tp>
      <tp t="s">
        <v>#N/A N/A</v>
        <stp/>
        <stp>BDP|16434420327377669664</stp>
        <tr r="N597" s="1"/>
      </tp>
      <tp t="s">
        <v>#N/A N/A</v>
        <stp/>
        <stp>BDP|17437249405936041246</stp>
        <tr r="N1024" s="1"/>
      </tp>
      <tp t="s">
        <v>#N/A N/A</v>
        <stp/>
        <stp>BDP|17311650118647746682</stp>
        <tr r="R1132" s="1"/>
      </tp>
      <tp t="s">
        <v>#N/A N/A</v>
        <stp/>
        <stp>BDP|11135926321519643251</stp>
        <tr r="N1098" s="1"/>
      </tp>
      <tp t="s">
        <v>#N/A N/A</v>
        <stp/>
        <stp>BDP|12967310758574303127</stp>
        <tr r="R320" s="1"/>
      </tp>
      <tp t="s">
        <v>#N/A N/A</v>
        <stp/>
        <stp>BDP|11082164103486464715</stp>
        <tr r="R853" s="1"/>
      </tp>
      <tp t="s">
        <v>#N/A N/A</v>
        <stp/>
        <stp>BDP|13755659912035164013</stp>
        <tr r="R1147" s="1"/>
      </tp>
      <tp t="s">
        <v>#N/A N/A</v>
        <stp/>
        <stp>BDP|17915051439922249772</stp>
        <tr r="O5229" s="1"/>
        <tr r="O5336" s="1"/>
        <tr r="O5260" s="1"/>
      </tp>
      <tp t="s">
        <v>#N/A N/A</v>
        <stp/>
        <stp>BDP|15160032590979118430</stp>
        <tr r="N1021" s="1"/>
      </tp>
      <tp t="s">
        <v>#N/A N/A</v>
        <stp/>
        <stp>BDP|11535235507853704162</stp>
        <tr r="R5144" s="1"/>
        <tr r="R5145" s="1"/>
        <tr r="R5140" s="1"/>
        <tr r="R5141" s="1"/>
        <tr r="R5142" s="1"/>
        <tr r="R5143" s="1"/>
      </tp>
      <tp t="s">
        <v>#N/A N/A</v>
        <stp/>
        <stp>BDP|12713340767926087041</stp>
        <tr r="R1445" s="1"/>
      </tp>
      <tp t="s">
        <v>#N/A N/A</v>
        <stp/>
        <stp>BDP|15076203293697163821</stp>
        <tr r="R919" s="1"/>
      </tp>
      <tp t="s">
        <v>#N/A N/A</v>
        <stp/>
        <stp>BDP|11084208317000354340</stp>
        <tr r="R563" s="1"/>
      </tp>
      <tp t="s">
        <v>#N/A N/A</v>
        <stp/>
        <stp>BDP|16449577034134237569</stp>
        <tr r="R742" s="1"/>
      </tp>
      <tp t="s">
        <v>#N/A N/A</v>
        <stp/>
        <stp>BDP|12210068931043163373</stp>
        <tr r="N1031" s="1"/>
      </tp>
      <tp t="s">
        <v>#N/A N/A</v>
        <stp/>
        <stp>BDP|16421573052535554275</stp>
        <tr r="R665" s="1"/>
        <tr r="R824" s="1"/>
      </tp>
      <tp t="s">
        <v>#N/A N/A</v>
        <stp/>
        <stp>BDP|17557229965305037707</stp>
        <tr r="R924" s="1"/>
      </tp>
      <tp t="s">
        <v>#N/A N/A</v>
        <stp/>
        <stp>BDP|16445609835327454572</stp>
        <tr r="R1076" s="1"/>
      </tp>
      <tp t="s">
        <v>#N/A N/A</v>
        <stp/>
        <stp>BDP|12081106802447820587</stp>
        <tr r="N1066" s="1"/>
      </tp>
      <tp t="s">
        <v>#N/A N/A</v>
        <stp/>
        <stp>BDP|17430270780094153808</stp>
        <tr r="R1428" s="1"/>
        <tr r="R1679" s="1"/>
        <tr r="R190" s="1"/>
        <tr r="R440" s="1"/>
      </tp>
      <tp t="s">
        <v>#N/A N/A</v>
        <stp/>
        <stp>BDP|13797200261514707231</stp>
        <tr r="N42" s="1"/>
        <tr r="N42" s="1"/>
        <tr r="N1204" s="1"/>
        <tr r="N1204" s="1"/>
        <tr r="N5206" s="1"/>
        <tr r="N5206" s="1"/>
        <tr r="N5237" s="1"/>
        <tr r="N5237" s="1"/>
        <tr r="N5386" s="1"/>
        <tr r="N5386" s="1"/>
        <tr r="N880" s="1"/>
        <tr r="N880" s="1"/>
        <tr r="N1175" s="1"/>
        <tr r="N1175" s="1"/>
      </tp>
      <tp t="s">
        <v>#N/A N/A</v>
        <stp/>
        <stp>BDP|13305307024646783524</stp>
        <tr r="N587" s="1"/>
      </tp>
      <tp t="s">
        <v>#N/A N/A</v>
        <stp/>
        <stp>BDP|10976359554156365195</stp>
        <tr r="N631" s="1"/>
        <tr r="N796" s="1"/>
      </tp>
      <tp t="s">
        <v>#N/A N/A</v>
        <stp/>
        <stp>BDP|11461765876324188474</stp>
        <tr r="N471" s="1"/>
        <tr r="N221" s="1"/>
        <tr r="N1710" s="1"/>
      </tp>
      <tp t="s">
        <v>#N/A N/A</v>
        <stp/>
        <stp>BDP|11297173372497445118</stp>
        <tr r="N727" s="1"/>
      </tp>
      <tp t="s">
        <v>#N/A N/A</v>
        <stp/>
        <stp>BDP|14413629951447698137</stp>
        <tr r="R966" s="1"/>
      </tp>
      <tp t="s">
        <v>#N/A N/A</v>
        <stp/>
        <stp>BDP|16407922843189347345</stp>
        <tr r="R582" s="1"/>
      </tp>
      <tp t="s">
        <v>#N/A N/A</v>
        <stp/>
        <stp>BDP|13948937282524940733</stp>
        <tr r="N1057" s="1"/>
      </tp>
      <tp t="s">
        <v>#N/A N/A</v>
        <stp/>
        <stp>BDP|17311869185994051225</stp>
        <tr r="N1580" s="1"/>
      </tp>
      <tp t="s">
        <v>#N/A N/A</v>
        <stp/>
        <stp>BDP|12166870995064863697</stp>
        <tr r="N418" s="1"/>
        <tr r="N168" s="1"/>
        <tr r="N1657" s="1"/>
      </tp>
      <tp t="s">
        <v>#N/A N/A</v>
        <stp/>
        <stp>BDP|14431875194306144246</stp>
        <tr r="R1350" s="1"/>
      </tp>
      <tp t="s">
        <v>#N/A N/A</v>
        <stp/>
        <stp>BDP|14518162072951592266</stp>
        <tr r="R1789" s="1"/>
        <tr r="R300" s="1"/>
        <tr r="R550" s="1"/>
      </tp>
      <tp t="s">
        <v>#N/A N/A</v>
        <stp/>
        <stp>BDP|18081996273447602093</stp>
        <tr r="R1148" s="1"/>
      </tp>
      <tp t="s">
        <v>#N/A N/A</v>
        <stp/>
        <stp>BDP|11098659021764384020</stp>
        <tr r="N920" s="1"/>
        <tr r="N1353" s="1"/>
      </tp>
      <tp t="s">
        <v>#N/A N/A</v>
        <stp/>
        <stp>BDP|16348704976227966095</stp>
        <tr r="N1128" s="1"/>
      </tp>
      <tp t="s">
        <v>#N/A N/A</v>
        <stp/>
        <stp>BDP|10059347080072253833</stp>
        <tr r="N86" s="1"/>
        <tr r="N87" s="1"/>
        <tr r="N88" s="1"/>
      </tp>
      <tp t="s">
        <v>#N/A N/A</v>
        <stp/>
        <stp>BDP|16599334836592198545</stp>
        <tr r="N1577" s="1"/>
      </tp>
      <tp t="s">
        <v>#N/A N/A</v>
        <stp/>
        <stp>BDP|13123654238034096386</stp>
        <tr r="R156" s="1"/>
        <tr r="R1645" s="1"/>
        <tr r="R406" s="1"/>
      </tp>
      <tp t="s">
        <v>#N/A N/A</v>
        <stp/>
        <stp>BDP|15075259925887178359</stp>
        <tr r="R1025" s="1"/>
      </tp>
      <tp t="s">
        <v>#N/A N/A</v>
        <stp/>
        <stp>BDP|15393555145166150367</stp>
        <tr r="R1245" s="1"/>
      </tp>
      <tp t="s">
        <v>#N/A N/A</v>
        <stp/>
        <stp>BDP|15668551269805621283</stp>
        <tr r="R333" s="1"/>
      </tp>
      <tp t="s">
        <v>#N/A N/A</v>
        <stp/>
        <stp>BDP|14614875512104390842</stp>
        <tr r="R731" s="1"/>
      </tp>
      <tp t="s">
        <v>#N/A N/A</v>
        <stp/>
        <stp>BDP|15759208923235057109</stp>
        <tr r="R1112" s="1"/>
      </tp>
      <tp t="s">
        <v>#N/A N/A</v>
        <stp/>
        <stp>BDP|13185385009654712538</stp>
        <tr r="N1074" s="1"/>
      </tp>
      <tp t="s">
        <v>#N/A N/A</v>
        <stp/>
        <stp>BDP|11359776292028535670</stp>
        <tr r="R1394" s="1"/>
      </tp>
      <tp t="s">
        <v>#N/A N/A</v>
        <stp/>
        <stp>BDP|15168727818132721085</stp>
        <tr r="R1208" s="1"/>
        <tr r="R5390" s="1"/>
        <tr r="R5210" s="1"/>
        <tr r="R5241" s="1"/>
        <tr r="R46" s="1"/>
        <tr r="R884" s="1"/>
        <tr r="R1179" s="1"/>
      </tp>
      <tp t="s">
        <v>#N/A N/A</v>
        <stp/>
        <stp>BDP|18358355849937944928</stp>
        <tr r="N296" s="1"/>
        <tr r="N546" s="1"/>
        <tr r="N1785" s="1"/>
      </tp>
      <tp t="s">
        <v>#N/A N/A</v>
        <stp/>
        <stp>BDP|17805886714429494673</stp>
        <tr r="R807" s="1"/>
        <tr r="R641" s="1"/>
      </tp>
      <tp t="s">
        <v>#N/A N/A</v>
        <stp/>
        <stp>BDP|14040698508195637601</stp>
        <tr r="N1316" s="1"/>
      </tp>
      <tp t="s">
        <v>#N/A N/A</v>
        <stp/>
        <stp>BDP|17399615804953737368</stp>
        <tr r="R1098" s="1"/>
      </tp>
      <tp t="s">
        <v>#N/A N/A</v>
        <stp/>
        <stp>BDP|10654501205180337475</stp>
        <tr r="N5115" s="1"/>
      </tp>
      <tp t="s">
        <v>#N/A N/A</v>
        <stp/>
        <stp>BDP|10286210177225110128</stp>
        <tr r="R1376" s="1"/>
        <tr r="R1766" s="1"/>
        <tr r="R277" s="1"/>
        <tr r="R527" s="1"/>
      </tp>
      <tp t="s">
        <v>#N/A N/A</v>
        <stp/>
        <stp>BDP|13612970288050732392</stp>
        <tr r="R1479" s="1"/>
        <tr r="R971" s="1"/>
      </tp>
      <tp t="s">
        <v>#N/A N/A</v>
        <stp/>
        <stp>BDP|17975912448269734203</stp>
        <tr r="R5338" s="1"/>
      </tp>
      <tp t="s">
        <v>#N/A N/A</v>
        <stp/>
        <stp>BDP|16825581413536679539</stp>
        <tr r="R1458" s="1"/>
      </tp>
      <tp t="s">
        <v>#N/A N/A</v>
        <stp/>
        <stp>BDP|13650466030836556336</stp>
        <tr r="R766" s="1"/>
        <tr r="R766" s="1"/>
      </tp>
      <tp t="s">
        <v>#N/A N/A</v>
        <stp/>
        <stp>BDP|17454002073157719669</stp>
        <tr r="R1118" s="1"/>
      </tp>
      <tp t="s">
        <v>#N/A N/A</v>
        <stp/>
        <stp>BDP|11002707310544584237</stp>
        <tr r="N287" s="1"/>
        <tr r="N537" s="1"/>
        <tr r="N1776" s="1"/>
      </tp>
      <tp t="s">
        <v>#N/A N/A</v>
        <stp/>
        <stp>BDP|17087298828350451637</stp>
        <tr r="N915" s="1"/>
      </tp>
      <tp t="s">
        <v>#N/A N/A</v>
        <stp/>
        <stp>BDP|10727800742712417889</stp>
        <tr r="N585" s="1"/>
      </tp>
      <tp t="s">
        <v>#N/A N/A</v>
        <stp/>
        <stp>BDP|13868287378725106505</stp>
        <tr r="N321" s="1"/>
      </tp>
      <tp t="s">
        <v>#N/A N/A</v>
        <stp/>
        <stp>BDP|17632144216663809250</stp>
        <tr r="N680" s="1"/>
      </tp>
      <tp t="s">
        <v>#N/A N/A</v>
        <stp/>
        <stp>BDP|17374714652436831515</stp>
        <tr r="R385" s="1"/>
        <tr r="R135" s="1"/>
        <tr r="R1624" s="1"/>
      </tp>
      <tp t="s">
        <v>#N/A N/A</v>
        <stp/>
        <stp>BDP|12982448325063916186</stp>
        <tr r="R1799" s="1"/>
      </tp>
      <tp t="s">
        <v>#N/A N/A</v>
        <stp/>
        <stp>BDP|16519747659937250523</stp>
        <tr r="R1240" s="1"/>
        <tr r="R1240" s="1"/>
      </tp>
      <tp t="s">
        <v>#N/A N/A</v>
        <stp/>
        <stp>BDP|13131359105203835512</stp>
        <tr r="R1754" s="1"/>
        <tr r="R265" s="1"/>
        <tr r="R515" s="1"/>
      </tp>
      <tp t="s">
        <v>#N/A N/A</v>
        <stp/>
        <stp>BDP|16414690336306291312</stp>
        <tr r="N257" s="1"/>
        <tr r="N507" s="1"/>
        <tr r="N1335" s="1"/>
        <tr r="N1746" s="1"/>
      </tp>
      <tp t="s">
        <v>#N/A N/A</v>
        <stp/>
        <stp>BDP|12958013178922901113</stp>
        <tr r="N297" s="1"/>
        <tr r="N547" s="1"/>
        <tr r="N1786" s="1"/>
      </tp>
      <tp t="s">
        <v>#N/A N/A</v>
        <stp/>
        <stp>BDP|16071953279858354675</stp>
        <tr r="R85" s="1"/>
      </tp>
      <tp t="s">
        <v>#N/A N/A</v>
        <stp/>
        <stp>BDP|13074208828640647556</stp>
        <tr r="R745" s="1"/>
        <tr r="R745" s="1"/>
      </tp>
      <tp t="s">
        <v>#N/A N/A</v>
        <stp/>
        <stp>BDP|11999972159952839948</stp>
        <tr r="N1275" s="1"/>
      </tp>
      <tp t="s">
        <v>#N/A N/A</v>
        <stp/>
        <stp>BDP|10791792120392414116</stp>
        <tr r="R769" s="1"/>
        <tr r="R769" s="1"/>
      </tp>
      <tp t="s">
        <v>#N/A N/A</v>
        <stp/>
        <stp>BDP|15264927789680551271</stp>
        <tr r="R701" s="1"/>
        <tr r="R852" s="1"/>
      </tp>
      <tp t="s">
        <v>#N/A N/A</v>
        <stp/>
        <stp>BDP|12528628508884014641</stp>
        <tr r="R1520" s="1"/>
        <tr r="R1391" s="1"/>
      </tp>
      <tp t="s">
        <v>#N/A N/A</v>
        <stp/>
        <stp>BDP|16844841695369519876</stp>
        <tr r="R779" s="1"/>
        <tr r="R779" s="1"/>
      </tp>
      <tp t="s">
        <v>#N/A N/A</v>
        <stp/>
        <stp>BDP|12287393358213962118</stp>
        <tr r="R1103" s="1"/>
      </tp>
      <tp t="s">
        <v>#N/A N/A</v>
        <stp/>
        <stp>BDP|18167119850358933230</stp>
        <tr r="R328" s="1"/>
      </tp>
      <tp t="s">
        <v>#N/A N/A</v>
        <stp/>
        <stp>BDP|16916139365132003557</stp>
        <tr r="R1483" s="1"/>
      </tp>
      <tp t="s">
        <v>#N/A N/A</v>
        <stp/>
        <stp>BDP|14141461420027478390</stp>
        <tr r="N244" s="1"/>
        <tr r="N494" s="1"/>
        <tr r="N1307" s="1"/>
        <tr r="N1733" s="1"/>
      </tp>
      <tp t="s">
        <v>#N/A N/A</v>
        <stp/>
        <stp>BDP|16314117513952253298</stp>
        <tr r="R497" s="1"/>
        <tr r="R1736" s="1"/>
        <tr r="R247" s="1"/>
      </tp>
      <tp t="s">
        <v>#N/A N/A</v>
        <stp/>
        <stp>BDP|17338544288075030950</stp>
        <tr r="R1288" s="1"/>
      </tp>
      <tp t="s">
        <v>#N/A N/A</v>
        <stp/>
        <stp>BDP|10734543786793661895</stp>
        <tr r="R1389" s="1"/>
      </tp>
      <tp t="s">
        <v>#N/A N/A</v>
        <stp/>
        <stp>BDP|11195094602585503220</stp>
        <tr r="R1326" s="1"/>
      </tp>
      <tp t="s">
        <v>#N/A N/A</v>
        <stp/>
        <stp>BDP|13670162208570703428</stp>
        <tr r="N187" s="1"/>
        <tr r="N437" s="1"/>
        <tr r="N1676" s="1"/>
      </tp>
      <tp t="s">
        <v>#N/A N/A</v>
        <stp/>
        <stp>BDP|11280176918161830680</stp>
        <tr r="R1418" s="1"/>
      </tp>
      <tp t="s">
        <v>#N/A N/A</v>
        <stp/>
        <stp>BDP|12093160812826870214</stp>
        <tr r="N1509" s="1"/>
      </tp>
      <tp t="s">
        <v>#N/A N/A</v>
        <stp/>
        <stp>BDP|17538690647622551135</stp>
        <tr r="N746" s="1"/>
      </tp>
      <tp t="s">
        <v>#N/A N/A</v>
        <stp/>
        <stp>BDP|17820802907339528062</stp>
        <tr r="R5186" s="1"/>
        <tr r="R5186" s="1"/>
      </tp>
      <tp t="s">
        <v>#N/A N/A</v>
        <stp/>
        <stp>BDP|13809056970075646770</stp>
        <tr r="N245" s="1"/>
        <tr r="N495" s="1"/>
        <tr r="N1734" s="1"/>
      </tp>
      <tp t="s">
        <v>#N/A N/A</v>
        <stp/>
        <stp>BDP|15832995994740902300</stp>
        <tr r="N46" s="1"/>
        <tr r="N46" s="1"/>
        <tr r="N884" s="1"/>
        <tr r="N884" s="1"/>
        <tr r="N1179" s="1"/>
        <tr r="N1179" s="1"/>
        <tr r="N1208" s="1"/>
        <tr r="N1208" s="1"/>
        <tr r="N5210" s="1"/>
        <tr r="N5210" s="1"/>
        <tr r="N5241" s="1"/>
        <tr r="N5241" s="1"/>
        <tr r="N5390" s="1"/>
        <tr r="N5390" s="1"/>
      </tp>
      <tp t="s">
        <v>#N/A N/A</v>
        <stp/>
        <stp>BDP|16544308984758989342</stp>
        <tr r="R969" s="1"/>
      </tp>
      <tp t="s">
        <v>#N/A N/A</v>
        <stp/>
        <stp>BDP|13428563430351604285</stp>
        <tr r="N1105" s="1"/>
      </tp>
      <tp t="s">
        <v>#N/A N/A</v>
        <stp/>
        <stp>BDP|14308090213941531232</stp>
        <tr r="R1400" s="1"/>
      </tp>
      <tp t="s">
        <v>#N/A N/A</v>
        <stp/>
        <stp>BDP|11900746776062582512</stp>
        <tr r="N1080" s="1"/>
      </tp>
      <tp t="s">
        <v>#N/A N/A</v>
        <stp/>
        <stp>BDP|18305456365419857544</stp>
        <tr r="R1078" s="1"/>
      </tp>
      <tp t="s">
        <v>#N/A N/A</v>
        <stp/>
        <stp>BDP|12138293012413321466</stp>
        <tr r="R1030" s="1"/>
      </tp>
      <tp t="s">
        <v>#N/A N/A</v>
        <stp/>
        <stp>BDP|10001823853113969871</stp>
        <tr r="R1547" s="1"/>
      </tp>
      <tp t="s">
        <v>#N/A N/A</v>
        <stp/>
        <stp>BDP|15811126635058456959</stp>
        <tr r="R1321" s="1"/>
      </tp>
      <tp t="s">
        <v>#N/A N/A</v>
        <stp/>
        <stp>BDP|16981875628019864302</stp>
        <tr r="N942" s="1"/>
      </tp>
      <tp t="s">
        <v>#N/A N/A</v>
        <stp/>
        <stp>BDP|10193717267315994208</stp>
        <tr r="R1661" s="1"/>
        <tr r="R172" s="1"/>
        <tr r="R422" s="1"/>
      </tp>
      <tp t="s">
        <v>#N/A N/A</v>
        <stp/>
        <stp>BDP|17140660528676435353</stp>
        <tr r="N1077" s="1"/>
      </tp>
      <tp t="s">
        <v>#N/A N/A</v>
        <stp/>
        <stp>BDP|17990244806887935438</stp>
        <tr r="R986" s="1"/>
      </tp>
      <tp t="s">
        <v>#N/A N/A</v>
        <stp/>
        <stp>BDP|10096500667886022361</stp>
        <tr r="N830" s="1"/>
        <tr r="N671" s="1"/>
      </tp>
      <tp t="s">
        <v>#N/A N/A</v>
        <stp/>
        <stp>BDP|16221057011259022875</stp>
        <tr r="R772" s="1"/>
        <tr r="R772" s="1"/>
      </tp>
      <tp t="s">
        <v>#N/A N/A</v>
        <stp/>
        <stp>BDP|14971294951870546558</stp>
        <tr r="R453" s="1"/>
        <tr r="R203" s="1"/>
        <tr r="R1692" s="1"/>
      </tp>
      <tp t="s">
        <v>#N/A N/A</v>
        <stp/>
        <stp>BDP|16635104258157796393</stp>
        <tr r="R908" s="1"/>
      </tp>
      <tp t="s">
        <v>#N/A N/A</v>
        <stp/>
        <stp>BDP|11069526383398768266</stp>
        <tr r="R970" s="1"/>
      </tp>
      <tp t="s">
        <v>#N/A N/A</v>
        <stp/>
        <stp>BDP|17360767361044174455</stp>
        <tr r="R1369" s="1"/>
      </tp>
      <tp t="s">
        <v>#N/A N/A</v>
        <stp/>
        <stp>BDP|10158033539416830336</stp>
        <tr r="R1539" s="1"/>
      </tp>
      <tp t="s">
        <v>#N/A N/A</v>
        <stp/>
        <stp>BDP|15508585625533173790</stp>
        <tr r="N607" s="1"/>
      </tp>
      <tp t="s">
        <v>#N/A N/A</v>
        <stp/>
        <stp>BDP|16266760050937017571</stp>
        <tr r="N5284" s="1"/>
      </tp>
      <tp t="s">
        <v>#N/A N/A</v>
        <stp/>
        <stp>BDP|10333503367902313744</stp>
        <tr r="R1152" s="1"/>
      </tp>
      <tp t="s">
        <v>#N/A N/A</v>
        <stp/>
        <stp>BDP|14859235467337857174</stp>
        <tr r="N5337" s="1"/>
      </tp>
      <tp t="s">
        <v>#N/A N/A</v>
        <stp/>
        <stp>BDP|13068910581606426270</stp>
        <tr r="R5124" s="1"/>
      </tp>
      <tp t="s">
        <v>#N/A N/A</v>
        <stp/>
        <stp>BDP|16047461175531398238</stp>
        <tr r="R1731" s="1"/>
        <tr r="R242" s="1"/>
        <tr r="R492" s="1"/>
      </tp>
      <tp t="s">
        <v>#N/A N/A</v>
        <stp/>
        <stp>BDP|16707583449234150544</stp>
        <tr r="N1099" s="1"/>
      </tp>
      <tp t="s">
        <v>#N/A N/A</v>
        <stp/>
        <stp>BDP|13427347336670770524</stp>
        <tr r="N1086" s="1"/>
      </tp>
      <tp t="s">
        <v>#N/A N/A</v>
        <stp/>
        <stp>BDP|17303406032304051224</stp>
        <tr r="N1350" s="1"/>
      </tp>
      <tp t="s">
        <v>#N/A N/A</v>
        <stp/>
        <stp>BDP|12663375771467311718</stp>
        <tr r="R613" s="1"/>
        <tr r="R613" s="1"/>
      </tp>
      <tp t="s">
        <v>#N/A N/A</v>
        <stp/>
        <stp>BDP|14560386561691875660</stp>
        <tr r="R1250" s="1"/>
        <tr r="R965" s="1"/>
      </tp>
      <tp t="s">
        <v>#N/A N/A</v>
        <stp/>
        <stp>BDP|16557555434877799111</stp>
        <tr r="R571" s="1"/>
      </tp>
      <tp t="s">
        <v>#N/A N/A</v>
        <stp/>
        <stp>BDP|14079436304646404017</stp>
        <tr r="N1047" s="1"/>
      </tp>
      <tp t="s">
        <v>#N/A N/A</v>
        <stp/>
        <stp>BDP|16509311492453053947</stp>
        <tr r="R788" s="1"/>
        <tr r="R788" s="1"/>
      </tp>
      <tp t="s">
        <v>#N/A N/A</v>
        <stp/>
        <stp>BDP|14541575240030334336</stp>
        <tr r="Q5311" s="1"/>
      </tp>
      <tp t="s">
        <v>#N/A N/A</v>
        <stp/>
        <stp>BDP|11529856185655902299</stp>
        <tr r="N1436" s="1"/>
      </tp>
      <tp t="s">
        <v>#N/A N/A</v>
        <stp/>
        <stp>BDP|14687273836914795753</stp>
        <tr r="N1054" s="1"/>
      </tp>
      <tp t="s">
        <v>#N/A N/A</v>
        <stp/>
        <stp>BDP|17553685109885946282</stp>
        <tr r="N5373" s="1"/>
        <tr r="N5374" s="1"/>
      </tp>
      <tp t="s">
        <v>#N/A N/A</v>
        <stp/>
        <stp>BDP|15670693712280051481</stp>
        <tr r="N5189" s="1"/>
      </tp>
      <tp t="s">
        <v>#N/A N/A</v>
        <stp/>
        <stp>BDP|18324842278620230187</stp>
        <tr r="R1382" s="1"/>
      </tp>
      <tp t="s">
        <v>#N/A N/A</v>
        <stp/>
        <stp>BDP|14346175428095818416</stp>
        <tr r="N1797" s="1"/>
      </tp>
      <tp t="s">
        <v>#N/A N/A</v>
        <stp/>
        <stp>BDP|10404880844228860250</stp>
        <tr r="R931" s="1"/>
        <tr r="R931" s="1"/>
      </tp>
      <tp t="s">
        <v>#N/A N/A</v>
        <stp/>
        <stp>BDP|11615405960731792450</stp>
        <tr r="R266" s="1"/>
        <tr r="R1755" s="1"/>
        <tr r="R516" s="1"/>
      </tp>
      <tp t="s">
        <v>#N/A N/A</v>
        <stp/>
        <stp>BDP|16081661202764670266</stp>
        <tr r="N591" s="1"/>
      </tp>
      <tp t="s">
        <v>#N/A N/A</v>
        <stp/>
        <stp>BDP|15693224991220833892</stp>
        <tr r="R81" s="1"/>
      </tp>
      <tp t="s">
        <v>#N/A N/A</v>
        <stp/>
        <stp>BDP|13722240408206816172</stp>
        <tr r="N968" s="1"/>
      </tp>
      <tp t="s">
        <v>#N/A N/A</v>
        <stp/>
        <stp>BDP|15169484268650197175</stp>
        <tr r="R816" s="1"/>
        <tr r="R656" s="1"/>
      </tp>
      <tp t="s">
        <v>#N/A N/A</v>
        <stp/>
        <stp>BDP|13134779706191400335</stp>
        <tr r="R951" s="1"/>
        <tr r="R951" s="1"/>
      </tp>
      <tp t="s">
        <v>#N/A N/A</v>
        <stp/>
        <stp>BDP|12503637231876100711</stp>
        <tr r="R778" s="1"/>
        <tr r="R778" s="1"/>
      </tp>
      <tp t="s">
        <v>#N/A N/A</v>
        <stp/>
        <stp>BDP|14295247269730810605</stp>
        <tr r="R1326" s="1"/>
      </tp>
      <tp t="s">
        <v>#N/A N/A</v>
        <stp/>
        <stp>BDP|16477467033912486522</stp>
        <tr r="R1478" s="1"/>
      </tp>
      <tp t="s">
        <v>#N/A N/A</v>
        <stp/>
        <stp>BDP|16333671611223652447</stp>
        <tr r="R767" s="1"/>
        <tr r="R767" s="1"/>
      </tp>
      <tp t="s">
        <v>#N/A N/A</v>
        <stp/>
        <stp>BDP|13891589914566613755</stp>
        <tr r="Q5301" s="1"/>
        <tr r="Q7" s="1"/>
        <tr r="Q28" s="1"/>
      </tp>
      <tp t="s">
        <v>#N/A N/A</v>
        <stp/>
        <stp>BDP|10137139411905319375</stp>
        <tr r="N935" s="1"/>
      </tp>
      <tp t="s">
        <v>#N/A N/A</v>
        <stp/>
        <stp>BDP|18289683423618882261</stp>
        <tr r="R931" s="1"/>
      </tp>
      <tp t="s">
        <v>#N/A N/A</v>
        <stp/>
        <stp>BDP|10043543919944806635</stp>
        <tr r="R558" s="1"/>
      </tp>
      <tp t="s">
        <v>#N/A N/A</v>
        <stp/>
        <stp>BDP|10744039942501561351</stp>
        <tr r="O5245" s="1"/>
        <tr r="O5394" s="1"/>
        <tr r="O50" s="1"/>
        <tr r="O5321" s="1"/>
        <tr r="O888" s="1"/>
        <tr r="O1161" s="1"/>
        <tr r="O1212" s="1"/>
        <tr r="O5214" s="1"/>
        <tr r="O1183" s="1"/>
      </tp>
      <tp t="s">
        <v>#N/A N/A</v>
        <stp/>
        <stp>BDP|16558096293279187086</stp>
        <tr r="R1797" s="1"/>
      </tp>
      <tp t="s">
        <v>#N/A N/A</v>
        <stp/>
        <stp>BDP|15612938393926543559</stp>
        <tr r="N1805" s="1"/>
      </tp>
      <tp t="s">
        <v>#N/A N/A</v>
        <stp/>
        <stp>BDP|10336759162615615240</stp>
        <tr r="R996" s="1"/>
      </tp>
      <tp t="s">
        <v>#N/A N/A</v>
        <stp/>
        <stp>BDP|17456841023173269871</stp>
        <tr r="R1474" s="1"/>
      </tp>
      <tp t="s">
        <v>#N/A N/A</v>
        <stp/>
        <stp>BDP|13646614065122032743</stp>
        <tr r="N1266" s="1"/>
      </tp>
      <tp t="s">
        <v>#N/A N/A</v>
        <stp/>
        <stp>BDP|17460312532322916383</stp>
        <tr r="R796" s="1"/>
        <tr r="R631" s="1"/>
      </tp>
      <tp t="s">
        <v>#N/A N/A</v>
        <stp/>
        <stp>BDP|17273530500995332149</stp>
        <tr r="N278" s="1"/>
        <tr r="N528" s="1"/>
        <tr r="N1767" s="1"/>
      </tp>
      <tp t="s">
        <v>#N/A N/A</v>
        <stp/>
        <stp>BDP|14090454877344784532</stp>
        <tr r="N1432" s="1"/>
      </tp>
    </main>
    <main first="bofaddin.rtdserver">
      <tp t="s">
        <v>#N/A N/A</v>
        <stp/>
        <stp>BDP|15134597072207090737</stp>
        <tr r="R1314" s="1"/>
      </tp>
      <tp t="s">
        <v>#N/A N/A</v>
        <stp/>
        <stp>BDP|11453497762340066464</stp>
        <tr r="R1441" s="1"/>
      </tp>
      <tp t="s">
        <v>#N/A N/A</v>
        <stp/>
        <stp>BDP|17879368170980546427</stp>
        <tr r="R1057" s="1"/>
      </tp>
      <tp t="s">
        <v>#N/A N/A</v>
        <stp/>
        <stp>BDP|18174696151005425946</stp>
        <tr r="R659" s="1"/>
        <tr r="R818" s="1"/>
      </tp>
      <tp t="s">
        <v>#N/A N/A</v>
        <stp/>
        <stp>BDP|17183367859621724713</stp>
        <tr r="R1689" s="1"/>
        <tr r="R200" s="1"/>
        <tr r="R450" s="1"/>
      </tp>
      <tp t="s">
        <v>#N/A N/A</v>
        <stp/>
        <stp>BDP|12888881720789033680</stp>
        <tr r="N1434" s="1"/>
        <tr r="N1532" s="1"/>
      </tp>
      <tp t="s">
        <v>#N/A N/A</v>
        <stp/>
        <stp>BDP|13554927755181878922</stp>
        <tr r="R1564" s="1"/>
      </tp>
      <tp t="s">
        <v>#N/A N/A</v>
        <stp/>
        <stp>BDP|12231008767285997679</stp>
        <tr r="R1052" s="1"/>
      </tp>
      <tp t="s">
        <v>#N/A N/A</v>
        <stp/>
        <stp>BDP|12042472847162887737</stp>
        <tr r="R1656" s="1"/>
        <tr r="R167" s="1"/>
        <tr r="R417" s="1"/>
      </tp>
      <tp t="s">
        <v>#N/A N/A</v>
        <stp/>
        <stp>BDP|15118472228953273772</stp>
        <tr r="N105" s="1"/>
        <tr r="N355" s="1"/>
        <tr r="N1594" s="1"/>
      </tp>
      <tp t="s">
        <v>#N/A N/A</v>
        <stp/>
        <stp>BDP|12610247151066199490</stp>
        <tr r="N242" s="1"/>
        <tr r="N492" s="1"/>
        <tr r="N1731" s="1"/>
      </tp>
      <tp t="s">
        <v>#N/A N/A</v>
        <stp/>
        <stp>BDP|14937200847884062153</stp>
        <tr r="R1392" s="1"/>
      </tp>
      <tp t="s">
        <v>#N/A N/A</v>
        <stp/>
        <stp>BDP|13081785290113404971</stp>
        <tr r="N5289" s="1"/>
      </tp>
      <tp t="s">
        <v>#N/A N/A</v>
        <stp/>
        <stp>BDP|14004407846512576186</stp>
        <tr r="R1341" s="1"/>
      </tp>
      <tp t="s">
        <v>#N/A N/A</v>
        <stp/>
        <stp>BDP|13203950220006864947</stp>
        <tr r="N83" s="1"/>
      </tp>
      <tp t="s">
        <v>#N/A N/A</v>
        <stp/>
        <stp>BDP|17128546989109603412</stp>
        <tr r="N1132" s="1"/>
      </tp>
      <tp t="s">
        <v>#N/A N/A</v>
        <stp/>
        <stp>BDP|11500767347052753784</stp>
        <tr r="N1019" s="1"/>
      </tp>
      <tp t="s">
        <v>#N/A N/A</v>
        <stp/>
        <stp>BDP|16084772598699750620</stp>
        <tr r="R1060" s="1"/>
      </tp>
      <tp t="s">
        <v>#N/A N/A</v>
        <stp/>
        <stp>BDP|17537604742150495291</stp>
        <tr r="N5283" s="1"/>
      </tp>
      <tp t="s">
        <v>#N/A N/A</v>
        <stp/>
        <stp>BDP|18081607445114835971</stp>
        <tr r="R5279" s="1"/>
      </tp>
      <tp t="s">
        <v>#N/A N/A</v>
        <stp/>
        <stp>BDP|18208975618702158567</stp>
        <tr r="P5377" s="1"/>
      </tp>
      <tp t="s">
        <v>#N/A N/A</v>
        <stp/>
        <stp>BDP|10230197707022257441</stp>
        <tr r="N1289" s="1"/>
      </tp>
      <tp t="s">
        <v>#N/A N/A</v>
        <stp/>
        <stp>BDP|11188059557270853310</stp>
        <tr r="N1151" s="1"/>
      </tp>
      <tp t="s">
        <v>#N/A N/A</v>
        <stp/>
        <stp>BDP|17680793655061521327</stp>
        <tr r="N199" s="1"/>
        <tr r="N449" s="1"/>
        <tr r="N1688" s="1"/>
      </tp>
      <tp t="s">
        <v>#N/A N/A</v>
        <stp/>
        <stp>BDP|13111838007115935919</stp>
        <tr r="R5272" s="1"/>
      </tp>
      <tp t="s">
        <v>#N/A N/A</v>
        <stp/>
        <stp>BDP|15366995596617126505</stp>
        <tr r="R1507" s="1"/>
      </tp>
      <tp t="s">
        <v>#N/A N/A</v>
        <stp/>
        <stp>BDP|10462657302911919078</stp>
        <tr r="N603" s="1"/>
      </tp>
      <tp t="s">
        <v>#N/A N/A</v>
        <stp/>
        <stp>BDP|15006913557218384689</stp>
        <tr r="R5272" s="1"/>
      </tp>
      <tp t="s">
        <v>#N/A N/A</v>
        <stp/>
        <stp>BDP|17128857652075229897</stp>
        <tr r="N759" s="1"/>
      </tp>
      <tp t="s">
        <v>#N/A N/A</v>
        <stp/>
        <stp>BDP|13355181914975428175</stp>
        <tr r="R217" s="1"/>
        <tr r="R467" s="1"/>
        <tr r="R1706" s="1"/>
      </tp>
      <tp t="s">
        <v>#N/A N/A</v>
        <stp/>
        <stp>BDP|10359508269664637000</stp>
        <tr r="R1204" s="1"/>
        <tr r="R1175" s="1"/>
        <tr r="R5206" s="1"/>
        <tr r="R5386" s="1"/>
        <tr r="R42" s="1"/>
        <tr r="R880" s="1"/>
        <tr r="R5237" s="1"/>
      </tp>
      <tp t="s">
        <v>#N/A N/A</v>
        <stp/>
        <stp>BDP|10556385100834212031</stp>
        <tr r="N147" s="1"/>
        <tr r="N397" s="1"/>
        <tr r="N1636" s="1"/>
      </tp>
      <tp t="s">
        <v>#N/A N/A</v>
        <stp/>
        <stp>BDP|16720000773917943111</stp>
        <tr r="R1084" s="1"/>
      </tp>
      <tp t="s">
        <v>#N/A N/A</v>
        <stp/>
        <stp>BDP|10848231443964497502</stp>
        <tr r="R1459" s="1"/>
      </tp>
      <tp t="s">
        <v>#N/A N/A</v>
        <stp/>
        <stp>BDP|17463412714882813767</stp>
        <tr r="R910" s="1"/>
      </tp>
      <tp t="s">
        <v>#N/A N/A</v>
        <stp/>
        <stp>BDP|16805012215828169821</stp>
        <tr r="R90" s="1"/>
      </tp>
      <tp t="s">
        <v>#N/A N/A</v>
        <stp/>
        <stp>BDP|14812023045532756573</stp>
        <tr r="R5123" s="1"/>
        <tr r="R25" s="1"/>
        <tr r="R41" s="1"/>
        <tr r="R80" s="1"/>
        <tr r="R314" s="1"/>
        <tr r="R620" s="1"/>
        <tr r="R625" s="1"/>
        <tr r="R720" s="1"/>
        <tr r="R739" s="1"/>
        <tr r="R902" s="1"/>
        <tr r="R879" s="1"/>
        <tr r="R928" s="1"/>
        <tr r="R790" s="1"/>
        <tr r="R867" s="1"/>
        <tr r="R962" s="1"/>
        <tr r="R1172" s="1"/>
        <tr r="R1203" s="1"/>
        <tr r="R1195" s="1"/>
        <tr r="R1247" s="1"/>
        <tr r="R1447" s="1"/>
        <tr r="R1473" s="1"/>
        <tr r="R1537" s="1"/>
        <tr r="R5135" s="1"/>
        <tr r="R5359" s="1"/>
        <tr r="R5196" s="1"/>
        <tr r="R5235" s="1"/>
        <tr r="R5262" s="1"/>
        <tr r="R5344" s="1"/>
        <tr r="R5173" s="1"/>
        <tr r="R5231" s="1"/>
        <tr r="R5351" s="1"/>
        <tr r="R5287" s="1"/>
        <tr r="R5194" s="1"/>
        <tr r="R5204" s="1"/>
        <tr r="R5317" s="1"/>
        <tr r="R5384" s="1"/>
        <tr r="R5280" s="1"/>
        <tr r="R334" s="1"/>
        <tr r="R5281" s="1"/>
      </tp>
      <tp t="s">
        <v>#N/A N/A</v>
        <stp/>
        <stp>BDP|11524590306722759126</stp>
        <tr r="R1559" s="1"/>
      </tp>
      <tp t="s">
        <v>#N/A N/A</v>
        <stp/>
        <stp>BDP|13854397896466921812</stp>
        <tr r="N1033" s="1"/>
      </tp>
      <tp t="s">
        <v>#N/A N/A</v>
        <stp/>
        <stp>BDP|10648025937374991040</stp>
        <tr r="R1315" s="1"/>
      </tp>
      <tp t="s">
        <v>#N/A N/A</v>
        <stp/>
        <stp>BDP|18129371263629386384</stp>
        <tr r="R1477" s="1"/>
      </tp>
      <tp t="s">
        <v>#N/A N/A</v>
        <stp/>
        <stp>BDP|14673587423481390502</stp>
        <tr r="R1077" s="1"/>
      </tp>
      <tp t="s">
        <v>#N/A N/A</v>
        <stp/>
        <stp>BDP|14329589032971599427</stp>
        <tr r="N1348" s="1"/>
      </tp>
      <tp t="s">
        <v>#N/A N/A</v>
        <stp/>
        <stp>BDP|13353510373303814575</stp>
        <tr r="R103" s="1"/>
        <tr r="R1592" s="1"/>
        <tr r="R353" s="1"/>
      </tp>
      <tp t="s">
        <v>#N/A N/A</v>
        <stp/>
        <stp>BDP|12929715649340953661</stp>
        <tr r="R758" s="1"/>
        <tr r="R758" s="1"/>
      </tp>
      <tp t="s">
        <v>#N/A N/A</v>
        <stp/>
        <stp>BDP|16288766760515283576</stp>
        <tr r="N1048" s="1"/>
      </tp>
      <tp t="s">
        <v>#N/A N/A</v>
        <stp/>
        <stp>BDP|11628558052104237233</stp>
        <tr r="R1158" s="1"/>
      </tp>
      <tp t="s">
        <v>#N/A N/A</v>
        <stp/>
        <stp>BDP|12903600006686897576</stp>
        <tr r="N1011" s="1"/>
      </tp>
      <tp t="s">
        <v>#N/A N/A</v>
        <stp/>
        <stp>BDP|12430553504797373768</stp>
        <tr r="N165" s="1"/>
        <tr r="N415" s="1"/>
        <tr r="N1654" s="1"/>
      </tp>
      <tp t="s">
        <v>#N/A N/A</v>
        <stp/>
        <stp>BDP|12084596029487825580</stp>
        <tr r="R640" s="1"/>
        <tr r="R805" s="1"/>
      </tp>
      <tp t="s">
        <v>#N/A N/A</v>
        <stp/>
        <stp>BDP|13992858959218199142</stp>
        <tr r="N201" s="1"/>
        <tr r="N451" s="1"/>
        <tr r="N1690" s="1"/>
      </tp>
      <tp t="s">
        <v>#N/A N/A</v>
        <stp/>
        <stp>BDP|12288076919513470783</stp>
        <tr r="Q5210" s="1"/>
        <tr r="Q46" s="1"/>
        <tr r="Q1179" s="1"/>
        <tr r="Q884" s="1"/>
        <tr r="Q1208" s="1"/>
        <tr r="Q5241" s="1"/>
        <tr r="Q5390" s="1"/>
      </tp>
      <tp t="s">
        <v>#N/A N/A</v>
        <stp/>
        <stp>BDP|10463878253222708872</stp>
        <tr r="N1435" s="1"/>
      </tp>
      <tp t="s">
        <v>#N/A N/A</v>
        <stp/>
        <stp>BDP|13608317343323143053</stp>
        <tr r="N299" s="1"/>
        <tr r="N549" s="1"/>
        <tr r="N1788" s="1"/>
      </tp>
      <tp t="s">
        <v>#N/A N/A</v>
        <stp/>
        <stp>BDP|11043543135134348424</stp>
        <tr r="N1325" s="1"/>
      </tp>
      <tp t="s">
        <v>#N/A N/A</v>
        <stp/>
        <stp>BDP|15342930610599301334</stp>
        <tr r="R1682" s="1"/>
        <tr r="R193" s="1"/>
        <tr r="R443" s="1"/>
      </tp>
      <tp t="s">
        <v>#N/A N/A</v>
        <stp/>
        <stp>BDP|15144594477060614094</stp>
        <tr r="R707" s="1"/>
        <tr r="R856" s="1"/>
      </tp>
      <tp t="s">
        <v>#N/A N/A</v>
        <stp/>
        <stp>BDP|12611863497066759239</stp>
        <tr r="R594" s="1"/>
      </tp>
      <tp t="s">
        <v>#N/A N/A</v>
        <stp/>
        <stp>BDP|15705594820884431192</stp>
        <tr r="R343" s="1"/>
      </tp>
      <tp t="s">
        <v>#N/A N/A</v>
        <stp/>
        <stp>BDP|15588767427760133767</stp>
        <tr r="R1465" s="1"/>
      </tp>
      <tp t="s">
        <v>#N/A N/A</v>
        <stp/>
        <stp>BDP|14339094923965384495</stp>
        <tr r="N748" s="1"/>
      </tp>
      <tp t="s">
        <v>#N/A N/A</v>
        <stp/>
        <stp>BDP|14283089740636856115</stp>
        <tr r="R5184" s="1"/>
        <tr r="R5184" s="1"/>
      </tp>
      <tp t="s">
        <v>#N/A N/A</v>
        <stp/>
        <stp>BDP|14892006708067031427</stp>
        <tr r="R1651" s="1"/>
        <tr r="R412" s="1"/>
        <tr r="R162" s="1"/>
      </tp>
      <tp t="s">
        <v>#N/A N/A</v>
        <stp/>
        <stp>BDP|13642237636811198405</stp>
        <tr r="R744" s="1"/>
      </tp>
      <tp t="s">
        <v>#N/A N/A</v>
        <stp/>
        <stp>BDP|16839294750617705146</stp>
        <tr r="R1137" s="1"/>
      </tp>
      <tp t="s">
        <v>#N/A N/A</v>
        <stp/>
        <stp>BDP|10751982965750931815</stp>
        <tr r="N1277" s="1"/>
      </tp>
      <tp t="s">
        <v>#N/A N/A</v>
        <stp/>
        <stp>BDP|10370808120145646802</stp>
        <tr r="N1500" s="1"/>
      </tp>
      <tp t="s">
        <v>#N/A N/A</v>
        <stp/>
        <stp>BDP|11798407843283417551</stp>
        <tr r="R1046" s="1"/>
      </tp>
      <tp t="s">
        <v>#N/A N/A</v>
        <stp/>
        <stp>BDP|16656806234652632816</stp>
        <tr r="N5122" s="1"/>
        <tr r="N24" s="1"/>
        <tr r="N40" s="1"/>
        <tr r="N79" s="1"/>
        <tr r="N313" s="1"/>
        <tr r="N624" s="1"/>
        <tr r="N738" s="1"/>
        <tr r="N961" s="1"/>
        <tr r="N901" s="1"/>
        <tr r="N719" s="1"/>
        <tr r="N789" s="1"/>
        <tr r="N927" s="1"/>
        <tr r="N878" s="1"/>
        <tr r="N1202" s="1"/>
        <tr r="N1194" s="1"/>
        <tr r="N1246" s="1"/>
        <tr r="N866" s="1"/>
        <tr r="N1171" s="1"/>
        <tr r="N1536" s="1"/>
        <tr r="N1446" s="1"/>
        <tr r="N1472" s="1"/>
        <tr r="N5195" s="1"/>
        <tr r="N5134" s="1"/>
        <tr r="N5172" s="1"/>
        <tr r="N5203" s="1"/>
        <tr r="N5286" s="1"/>
        <tr r="N5343" s="1"/>
        <tr r="N5234" s="1"/>
        <tr r="N5261" s="1"/>
        <tr r="N5230" s="1"/>
        <tr r="N5316" s="1"/>
        <tr r="N5358" s="1"/>
        <tr r="N5383" s="1"/>
        <tr r="N5350" s="1"/>
      </tp>
      <tp t="s">
        <v>#N/A N/A</v>
        <stp/>
        <stp>BDP|10151872203429363633</stp>
        <tr r="R361" s="1"/>
        <tr r="R111" s="1"/>
        <tr r="R1600" s="1"/>
      </tp>
      <tp t="s">
        <v>#N/A N/A</v>
        <stp/>
        <stp>BDP|16828816368469212664</stp>
        <tr r="N1807" s="1"/>
      </tp>
      <tp t="s">
        <v>#N/A N/A</v>
        <stp/>
        <stp>BDP|16089309516676052528</stp>
        <tr r="N734" s="1"/>
      </tp>
      <tp t="s">
        <v>#N/A N/A</v>
        <stp/>
        <stp>BDP|11734622079773193495</stp>
        <tr r="N690" s="1"/>
        <tr r="N846" s="1"/>
      </tp>
      <tp t="s">
        <v>#N/A N/A</v>
        <stp/>
        <stp>BDP|14168223573670286665</stp>
        <tr r="R980" s="1"/>
      </tp>
      <tp t="s">
        <v>#N/A N/A</v>
        <stp/>
        <stp>BDP|10740333594885560815</stp>
        <tr r="R585" s="1"/>
      </tp>
      <tp t="s">
        <v>#N/A N/A</v>
        <stp/>
        <stp>BDP|16878367429169202912</stp>
        <tr r="R749" s="1"/>
        <tr r="R749" s="1"/>
      </tp>
      <tp t="s">
        <v>#N/A N/A</v>
        <stp/>
        <stp>BDP|16945869448839353401</stp>
        <tr r="N1112" s="1"/>
      </tp>
      <tp t="s">
        <v>#N/A N/A</v>
        <stp/>
        <stp>BDP|16050027347371003416</stp>
        <tr r="N298" s="1"/>
        <tr r="N548" s="1"/>
        <tr r="N1527" s="1"/>
        <tr r="N1787" s="1"/>
      </tp>
      <tp t="s">
        <v>#N/A N/A</v>
        <stp/>
        <stp>BDP|13051925989741907461</stp>
        <tr r="O34" s="1"/>
        <tr r="O5307" s="1"/>
        <tr r="O13" s="1"/>
      </tp>
      <tp t="s">
        <v>#N/A N/A</v>
        <stp/>
        <stp>BDP|15815097723216506632</stp>
        <tr r="N1271" s="1"/>
      </tp>
      <tp t="s">
        <v>#N/A N/A</v>
        <stp/>
        <stp>BDP|14693459658763745185</stp>
        <tr r="N1414" s="1"/>
      </tp>
      <tp t="s">
        <v>#N/A N/A</v>
        <stp/>
        <stp>BDP|10515160468067877770</stp>
        <tr r="R974" s="1"/>
      </tp>
      <tp t="s">
        <v>#N/A N/A</v>
        <stp/>
        <stp>BDP|12126732745846281015</stp>
        <tr r="N1162" s="1"/>
        <tr r="N1162" s="1"/>
        <tr r="N5215" s="1"/>
        <tr r="N5215" s="1"/>
        <tr r="N5246" s="1"/>
        <tr r="N5246" s="1"/>
        <tr r="N5322" s="1"/>
        <tr r="N5322" s="1"/>
        <tr r="N5395" s="1"/>
        <tr r="N5395" s="1"/>
        <tr r="N889" s="1"/>
        <tr r="N889" s="1"/>
        <tr r="N51" s="1"/>
        <tr r="N51" s="1"/>
        <tr r="N1184" s="1"/>
        <tr r="N1184" s="1"/>
        <tr r="N1213" s="1"/>
        <tr r="N1213" s="1"/>
      </tp>
      <tp t="s">
        <v>#N/A N/A</v>
        <stp/>
        <stp>BDP|15055533202963614402</stp>
        <tr r="N144" s="1"/>
        <tr r="N394" s="1"/>
        <tr r="N1633" s="1"/>
      </tp>
      <tp t="s">
        <v>#N/A N/A</v>
        <stp/>
        <stp>BDP|13777696218082325139</stp>
        <tr r="R539" s="1"/>
        <tr r="R1778" s="1"/>
        <tr r="R289" s="1"/>
      </tp>
      <tp t="s">
        <v>#N/A N/A</v>
        <stp/>
        <stp>BDP|16138136561656392065</stp>
        <tr r="N1049" s="1"/>
      </tp>
      <tp t="s">
        <v>#N/A N/A</v>
        <stp/>
        <stp>BDP|13373054828700096683</stp>
        <tr r="N1444" s="1"/>
      </tp>
      <tp t="s">
        <v>#N/A N/A</v>
        <stp/>
        <stp>BDP|12017618200593317043</stp>
        <tr r="N5263" s="1"/>
      </tp>
      <tp t="s">
        <v>#N/A N/A</v>
        <stp/>
        <stp>BDP|12488672734413516342</stp>
        <tr r="R1357" s="1"/>
      </tp>
      <tp t="s">
        <v>#N/A N/A</v>
        <stp/>
        <stp>BDP|10497555664933466773</stp>
        <tr r="R1408" s="1"/>
        <tr r="R1782" s="1"/>
        <tr r="R293" s="1"/>
        <tr r="R543" s="1"/>
      </tp>
      <tp t="s">
        <v>#N/A N/A</v>
        <stp/>
        <stp>BDP|16170126232397313444</stp>
        <tr r="N5367" s="1"/>
      </tp>
      <tp t="s">
        <v>#N/A N/A</v>
        <stp/>
        <stp>BDP|14596752267947635576</stp>
        <tr r="R1083" s="1"/>
      </tp>
      <tp t="s">
        <v>#N/A N/A</v>
        <stp/>
        <stp>BDP|12816289438995669182</stp>
        <tr r="R1588" s="1"/>
        <tr r="R349" s="1"/>
        <tr r="R99" s="1"/>
      </tp>
      <tp t="s">
        <v>#N/A N/A</v>
        <stp/>
        <stp>BDP|17894770373281234273</stp>
        <tr r="R426" s="1"/>
        <tr r="R1665" s="1"/>
        <tr r="R176" s="1"/>
      </tp>
      <tp t="s">
        <v>#N/A N/A</v>
        <stp/>
        <stp>BDP|16408439942375827743</stp>
        <tr r="R1139" s="1"/>
      </tp>
      <tp t="s">
        <v>#N/A N/A</v>
        <stp/>
        <stp>BDP|16454768573361019380</stp>
        <tr r="R574" s="1"/>
        <tr r="R574" s="1"/>
      </tp>
      <tp t="s">
        <v>#N/A N/A</v>
        <stp/>
        <stp>BDP|10397412053530166595</stp>
        <tr r="R1319" s="1"/>
      </tp>
      <tp t="s">
        <v>#N/A N/A</v>
        <stp/>
        <stp>BDP|12842149406185188227</stp>
        <tr r="R133" s="1"/>
        <tr r="R1028" s="1"/>
        <tr r="R1622" s="1"/>
        <tr r="R383" s="1"/>
      </tp>
      <tp t="s">
        <v>#N/A N/A</v>
        <stp/>
        <stp>BDP|16470203824485837711</stp>
        <tr r="R1001" s="1"/>
      </tp>
      <tp t="s">
        <v>#N/A N/A</v>
        <stp/>
        <stp>BDP|11625824626947997821</stp>
        <tr r="R1656" s="1"/>
        <tr r="R167" s="1"/>
        <tr r="R417" s="1"/>
      </tp>
      <tp t="s">
        <v>#N/A N/A</v>
        <stp/>
        <stp>BDP|13971540647924012239</stp>
        <tr r="N67" s="1"/>
      </tp>
      <tp t="s">
        <v>#N/A N/A</v>
        <stp/>
        <stp>BDP|16089407034046901354</stp>
        <tr r="R1577" s="1"/>
      </tp>
      <tp t="s">
        <v>#N/A N/A</v>
        <stp/>
        <stp>BDP|14900033817765543408</stp>
        <tr r="R259" s="1"/>
        <tr r="R509" s="1"/>
        <tr r="R1748" s="1"/>
      </tp>
      <tp t="s">
        <v>#N/A N/A</v>
        <stp/>
        <stp>BDP|17739773158069688867</stp>
        <tr r="R545" s="1"/>
        <tr r="R1784" s="1"/>
        <tr r="R295" s="1"/>
      </tp>
      <tp t="s">
        <v>#N/A N/A</v>
        <stp/>
        <stp>BDP|17028337209507458768</stp>
        <tr r="R1629" s="1"/>
        <tr r="R140" s="1"/>
        <tr r="R390" s="1"/>
        <tr r="R1334" s="1"/>
      </tp>
      <tp t="s">
        <v>#N/A N/A</v>
        <stp/>
        <stp>BDP|16844695844654567483</stp>
        <tr r="N675" s="1"/>
        <tr r="N834" s="1"/>
      </tp>
      <tp t="s">
        <v>#N/A N/A</v>
        <stp/>
        <stp>BDP|15877435732424971283</stp>
        <tr r="N1555" s="1"/>
      </tp>
      <tp t="s">
        <v>#N/A N/A</v>
        <stp/>
        <stp>BDP|15367338768502183614</stp>
        <tr r="R651" s="1"/>
        <tr r="R813" s="1"/>
      </tp>
      <tp t="s">
        <v>#N/A N/A</v>
        <stp/>
        <stp>BDP|10540746919457932591</stp>
        <tr r="N653" s="1"/>
      </tp>
      <tp t="s">
        <v>#N/A N/A</v>
        <stp/>
        <stp>BDP|10383280265215544505</stp>
        <tr r="R5122" s="1"/>
        <tr r="R5123" s="1"/>
        <tr r="R5125" s="1"/>
        <tr r="R5129" s="1"/>
        <tr r="R5124" s="1"/>
        <tr r="R5126" s="1"/>
        <tr r="R5127" s="1"/>
        <tr r="R5128" s="1"/>
        <tr r="R5113" s="1"/>
        <tr r="R5112" s="1"/>
        <tr r="R5116" s="1"/>
        <tr r="R5118" s="1"/>
        <tr r="R5114" s="1"/>
        <tr r="R5117" s="1"/>
        <tr r="R5115" s="1"/>
        <tr r="R24" s="1"/>
        <tr r="R92" s="1"/>
        <tr r="R25" s="1"/>
        <tr r="R41" s="1"/>
        <tr r="R79" s="1"/>
        <tr r="R80" s="1"/>
        <tr r="R205" s="1"/>
        <tr r="R40" s="1"/>
        <tr r="R314" s="1"/>
        <tr r="R313" s="1"/>
        <tr r="R620" s="1"/>
        <tr r="R625" s="1"/>
        <tr r="R719" s="1"/>
        <tr r="R720" s="1"/>
        <tr r="R624" s="1"/>
        <tr r="R739" s="1"/>
        <tr r="R902" s="1"/>
        <tr r="R738" s="1"/>
        <tr r="R789" s="1"/>
        <tr r="R927" s="1"/>
        <tr r="R961" s="1"/>
        <tr r="R879" s="1"/>
        <tr r="R928" s="1"/>
        <tr r="R790" s="1"/>
        <tr r="R901" s="1"/>
        <tr r="R867" s="1"/>
        <tr r="R962" s="1"/>
        <tr r="R1194" s="1"/>
        <tr r="R878" s="1"/>
        <tr r="R1171" s="1"/>
        <tr r="R866" s="1"/>
        <tr r="R1172" s="1"/>
        <tr r="R1202" s="1"/>
        <tr r="R1203" s="1"/>
        <tr r="R1246" s="1"/>
        <tr r="R1195" s="1"/>
        <tr r="R1247" s="1"/>
        <tr r="R1536" s="1"/>
        <tr r="R1446" s="1"/>
        <tr r="R1447" s="1"/>
        <tr r="R1472" s="1"/>
        <tr r="R1473" s="1"/>
        <tr r="R1537" s="1"/>
        <tr r="R5134" s="1"/>
        <tr r="R5172" s="1"/>
        <tr r="R5135" s="1"/>
        <tr r="R5359" s="1"/>
        <tr r="R5234" s="1"/>
        <tr r="R5316" s="1"/>
        <tr r="R5261" s="1"/>
        <tr r="R5196" s="1"/>
        <tr r="R5235" s="1"/>
        <tr r="R5230" s="1"/>
        <tr r="R5262" s="1"/>
        <tr r="R5195" s="1"/>
        <tr r="R5344" s="1"/>
        <tr r="R5173" s="1"/>
        <tr r="R5203" s="1"/>
        <tr r="R5231" s="1"/>
        <tr r="R5351" s="1"/>
        <tr r="R5287" s="1"/>
        <tr r="R5383" s="1"/>
        <tr r="R5194" s="1"/>
        <tr r="R5204" s="1"/>
        <tr r="R5317" s="1"/>
        <tr r="R5384" s="1"/>
        <tr r="R5343" s="1"/>
        <tr r="R1567" s="1"/>
        <tr r="R1565" s="1"/>
        <tr r="R1448" s="1"/>
        <tr r="R1454" s="1"/>
        <tr r="R1805" s="1"/>
        <tr r="R1563" s="1"/>
        <tr r="R1799" s="1"/>
        <tr r="R1577" s="1"/>
        <tr r="R1579" s="1"/>
        <tr r="R1797" s="1"/>
        <tr r="R5286" s="1"/>
        <tr r="R1807" s="1"/>
        <tr r="R1549" s="1"/>
        <tr r="R1553" s="1"/>
        <tr r="R1547" s="1"/>
        <tr r="R1561" s="1"/>
        <tr r="R1801" s="1"/>
        <tr r="R1457" s="1"/>
        <tr r="R1461" s="1"/>
        <tr r="R1464" s="1"/>
        <tr r="R1575" s="1"/>
        <tr r="R1462" s="1"/>
        <tr r="R1803" s="1"/>
        <tr r="R1551" s="1"/>
        <tr r="R1694" s="1"/>
        <tr r="R1463" s="1"/>
        <tr r="R1555" s="1"/>
        <tr r="R1559" s="1"/>
        <tr r="R1581" s="1"/>
        <tr r="R1458" s="1"/>
        <tr r="R1459" s="1"/>
        <tr r="R1452" s="1"/>
        <tr r="R1460" s="1"/>
        <tr r="R342" s="1"/>
        <tr r="R455" s="1"/>
        <tr r="R5158" s="1"/>
        <tr r="R657" s="1"/>
        <tr r="R827" s="1"/>
        <tr r="R696" s="1"/>
        <tr r="R655" s="1"/>
        <tr r="R5209" s="1"/>
        <tr r="R5337" s="1"/>
        <tr r="R18" s="1"/>
        <tr r="R1552" s="1"/>
        <tr r="R557" s="1"/>
        <tr r="R676" s="1"/>
        <tr r="R1176" s="1"/>
        <tr r="R5163" s="1"/>
        <tr r="R62" s="1"/>
        <tr r="R672" s="1"/>
        <tr r="R5388" s="1"/>
        <tr r="R5136" s="1"/>
        <tr r="R815" s="1"/>
        <tr r="R5239" s="1"/>
        <tr r="R90" s="1"/>
        <tr r="R797" s="1"/>
        <tr r="R5212" s="1"/>
        <tr r="R5395" s="1"/>
        <tr r="R1174" s="1"/>
        <tr r="R5207" s="1"/>
        <tr r="R5375" s="1"/>
        <tr r="R341" s="1"/>
        <tr r="R5243" s="1"/>
        <tr r="R680" s="1"/>
        <tr r="R843" s="1"/>
        <tr r="R679" s="1"/>
        <tr r="R835" s="1"/>
        <tr r="R1455" s="1"/>
        <tr r="R5151" s="1"/>
        <tr r="R5233" s="1"/>
        <tr r="R5245" s="1"/>
        <tr r="R626" s="1"/>
        <tr r="R632" s="1"/>
        <tr r="R639" s="1"/>
        <tr r="R5152" s="1"/>
        <tr r="R60" s="1"/>
        <tr r="R5387" s="1"/>
        <tr r="R5144" s="1"/>
        <tr r="R849" s="1"/>
        <tr r="R1582" s="1"/>
        <tr r="R1186" s="1"/>
        <tr r="R637" s="1"/>
        <tr r="R5309" s="1"/>
        <tr r="R5321" s="1"/>
        <tr r="R895" s="1"/>
        <tr r="R5365" s="1"/>
        <tr r="R5145" s="1"/>
        <tr r="R5283" s="1"/>
        <tr r="R58" s="1"/>
        <tr r="R1215" s="1"/>
        <tr r="R5150" s="1"/>
        <tr r="R5377" s="1"/>
        <tr r="R43" s="1"/>
        <tr r="R5394" s="1"/>
        <tr r="R69" s="1"/>
        <tr r="R853" s="1"/>
        <tr r="R5240" s="1"/>
        <tr r="R831" s="1"/>
        <tr r="R1205" s="1"/>
        <tr r="R1548" s="1"/>
        <tr r="R5328" s="1"/>
        <tr r="R888" s="1"/>
        <tr r="R640" s="1"/>
        <tr r="R681" s="1"/>
        <tr r="R677" s="1"/>
        <tr r="R877" s="1"/>
        <tr r="R74" s="1"/>
        <tr r="R729" s="1"/>
        <tr r="R5155" s="1"/>
        <tr r="R5156" s="1"/>
        <tr r="R75" s="1"/>
        <tr r="R1166" s="1"/>
        <tr r="R5335" s="1"/>
        <tr r="R5282" s="1"/>
        <tr r="R329" s="1"/>
        <tr r="R51" s="1"/>
        <tr r="R1167" s="1"/>
        <tr r="R5366" s="1"/>
        <tr r="R44" s="1"/>
        <tr r="R5319" s="1"/>
        <tr r="R1544" s="1"/>
        <tr r="R683" s="1"/>
        <tr r="R634" s="1"/>
        <tr r="R1546" s="1"/>
        <tr r="R1542" s="1"/>
        <tr r="R93" s="1"/>
        <tr r="R17" s="1"/>
        <tr r="R16" s="1"/>
        <tr r="R5389" s="1"/>
        <tr r="R896" s="1"/>
        <tr r="R83" s="1"/>
        <tr r="R665" s="1"/>
        <tr r="R5217" s="1"/>
        <tr r="R1189" s="1"/>
        <tr r="R691" s="1"/>
        <tr r="R1208" s="1"/>
        <tr r="R882" s="1"/>
        <tr r="R1180" s="1"/>
        <tr r="R698" s="1"/>
        <tr r="R824" s="1"/>
        <tr r="R5371" s="1"/>
        <tr r="R799" s="1"/>
        <tr r="R5154" s="1"/>
        <tr r="R724" s="1"/>
        <tr r="R5390" s="1"/>
        <tr r="R1541" s="1"/>
        <tr r="R1209" s="1"/>
        <tr r="R48" s="1"/>
        <tr r="R1557" s="1"/>
        <tr r="R5324" s="1"/>
        <tr r="R1539" s="1"/>
        <tr r="R5161" s="1"/>
        <tr r="R1218" s="1"/>
        <tr r="R875" s="1"/>
        <tr r="R686" s="1"/>
        <tr r="R1168" s="1"/>
        <tr r="R1800" s="1"/>
        <tr r="R648" s="1"/>
        <tr r="R839" s="1"/>
        <tr r="R50" s="1"/>
        <tr r="R1190" s="1"/>
        <tr r="R5159" s="1"/>
        <tr r="R15" s="1"/>
        <tr r="R886" s="1"/>
        <tr r="R702" s="1"/>
        <tr r="R671" s="1"/>
        <tr r="R712" s="1"/>
        <tr r="R701" s="1"/>
        <tr r="R45" s="1"/>
        <tr r="R5149" s="1"/>
        <tr r="R802" s="1"/>
        <tr r="R5370" s="1"/>
        <tr r="R5157" s="1"/>
        <tr r="R804" s="1"/>
        <tr r="R5368" s="1"/>
        <tr r="R811" s="1"/>
        <tr r="R5238" s="1"/>
        <tr r="R697" s="1"/>
        <tr r="R883" s="1"/>
        <tr r="R842" s="1"/>
        <tr r="R687" s="1"/>
        <tr r="R5397" s="1"/>
        <tr r="R692" s="1"/>
        <tr r="R56" s="1"/>
        <tr r="R830" s="1"/>
        <tr r="R1550" s="1"/>
        <tr r="R1219" s="1"/>
        <tr r="R653" s="1"/>
        <tr r="R872" s="1"/>
        <tr r="R732" s="1"/>
        <tr r="R64" s="1"/>
        <tr r="R5242" s="1"/>
        <tr r="R728" s="1"/>
        <tr r="R860" s="1"/>
        <tr r="R53" s="1"/>
        <tr r="R5225" s="1"/>
        <tr r="R5147" s="1"/>
        <tr r="R869" s="1"/>
        <tr r="R674" s="1"/>
        <tr r="R5223" s="1"/>
        <tr r="R1169" s="1"/>
        <tr r="R65" s="1"/>
        <tr r="R5391" s="1"/>
        <tr r="R829" s="1"/>
        <tr r="R5385" s="1"/>
        <tr r="R809" s="1"/>
        <tr r="R857" s="1"/>
        <tr r="R5148" s="1"/>
        <tr r="R796" s="1"/>
        <tr r="R791" s="1"/>
        <tr r="R874" s="1"/>
        <tr r="R5256" s="1"/>
        <tr r="R1465" s="1"/>
        <tr r="R1570" s="1"/>
        <tr r="R833" s="1"/>
        <tr r="R85" s="1"/>
        <tr r="R5254" s="1"/>
        <tr r="R1191" s="1"/>
        <tr r="R47" s="1"/>
        <tr r="R645" s="1"/>
        <tr r="R1451" s="1"/>
        <tr r="R710" s="1"/>
        <tr r="R5363" s="1"/>
        <tr r="R694" s="1"/>
        <tr r="R5360" s="1"/>
        <tr r="R663" s="1"/>
        <tr r="R1177" s="1"/>
        <tr r="R5140" s="1"/>
        <tr r="R1184" s="1"/>
        <tr r="R723" s="1"/>
        <tr r="R5332" s="1"/>
        <tr r="R1573" s="1"/>
        <tr r="R661" s="1"/>
        <tr r="R5336" s="1"/>
        <tr r="R805" s="1"/>
        <tr r="R5362" s="1"/>
        <tr r="R5330" s="1"/>
        <tr r="R1220" s="1"/>
        <tr r="R885" s="1"/>
        <tr r="R1564" s="1"/>
        <tr r="R1159" s="1"/>
        <tr r="R650" s="1"/>
        <tr r="R820" s="1"/>
        <tr r="R5167" s="1"/>
        <tr r="R5372" s="1"/>
        <tr r="R19" s="1"/>
        <tr r="R733" s="1"/>
        <tr r="R850" s="1"/>
        <tr r="R1798" s="1"/>
        <tr r="R5221" s="1"/>
        <tr r="R1183" s="1"/>
        <tr r="R822" s="1"/>
        <tr r="R1206" s="1"/>
        <tr r="R1558" s="1"/>
        <tr r="R5141" s="1"/>
        <tr r="R644" s="1"/>
        <tr r="R897" s="1"/>
        <tr r="R72" s="1"/>
        <tr r="R5373" s="1"/>
        <tr r="R881" s="1"/>
        <tr r="R1161" s="1"/>
        <tr r="R673" s="1"/>
        <tr r="R1804" s="1"/>
        <tr r="R713" s="1"/>
        <tr r="R5138" s="1"/>
        <tr r="R1578" s="1"/>
        <tr r="R1178" s="1"/>
        <tr r="R5401" s="1"/>
        <tr r="R5224" s="1"/>
        <tr r="R647" s="1"/>
        <tr r="R1181" s="1"/>
        <tr r="R801" s="1"/>
        <tr r="R5164" s="1"/>
        <tr r="R5246" s="1"/>
        <tr r="R812" s="1"/>
        <tr r="R5311" s="1"/>
        <tr r="R1569" s="1"/>
        <tr r="R1796" s="1"/>
        <tr r="R834" s="1"/>
        <tr r="R1212" s="1"/>
        <tr r="R5364" s="1"/>
        <tr r="R61" s="1"/>
        <tr r="R1456" s="1"/>
        <tr r="R5252" s="1"/>
        <tr r="R1207" s="1"/>
        <tr r="R1453" s="1"/>
        <tr r="R810" s="1"/>
        <tr r="R5208" s="1"/>
        <tr r="R1806" s="1"/>
        <tr r="R668" s="1"/>
        <tr r="R5220" s="1"/>
        <tr r="R836" s="1"/>
        <tr r="R73" s="1"/>
        <tr r="R1566" s="1"/>
        <tr r="R832" s="1"/>
        <tr r="R861" s="1"/>
        <tr r="R5139" s="1"/>
        <tr r="R1554" s="1"/>
        <tr r="R5214" s="1"/>
        <tr r="R57" s="1"/>
        <tr r="R5255" s="1"/>
        <tr r="R5367" s="1"/>
        <tr r="R1210" s="1"/>
        <tr r="R5251" s="1"/>
        <tr r="R5322" s="1"/>
        <tr r="R658" s="1"/>
        <tr r="R734" s="1"/>
        <tr r="R699" s="1"/>
        <tr r="R841" s="1"/>
        <tr r="R5333" s="1"/>
        <tr r="R5297" s="1"/>
        <tr r="R890" s="1"/>
        <tr r="R1160" s="1"/>
        <tr r="R1213" s="1"/>
        <tr r="R1170" s="1"/>
        <tr r="R848" s="1"/>
        <tr r="R894" s="1"/>
        <tr r="R854" s="1"/>
        <tr r="R1574" s="1"/>
        <tr r="R5228" s="1"/>
        <tr r="R662" s="1"/>
        <tr r="R700" s="1"/>
        <tr r="R793" s="1"/>
        <tr r="R67" s="1"/>
        <tr r="R5338" s="1"/>
        <tr r="R1182" s="1"/>
        <tr r="R1216" s="1"/>
        <tr r="R5215" s="1"/>
        <tr r="R1192" s="1"/>
        <tr r="R646" s="1"/>
        <tr r="R708" s="1"/>
        <tr r="R5146" s="1"/>
        <tr r="R5259" s="1"/>
        <tr r="R821" s="1"/>
        <tr r="R851" s="1"/>
        <tr r="R5213" s="1"/>
        <tr r="R871" s="1"/>
        <tr r="R5327" s="1"/>
        <tr r="R5248" s="1"/>
        <tr r="R1221" s="1"/>
        <tr r="R5376" s="1"/>
        <tr r="R87" s="1"/>
        <tr r="R847" s="1"/>
        <tr r="R1188" s="1"/>
        <tr r="R68" s="1"/>
        <tr r="R688" s="1"/>
        <tr r="R1545" s="1"/>
        <tr r="R5320" s="1"/>
        <tr r="R5218" s="1"/>
        <tr r="R88" s="1"/>
        <tr r="R721" s="1"/>
        <tr r="R675" s="1"/>
        <tr r="R1217" s="1"/>
        <tr r="R343" s="1"/>
        <tr r="R844" s="1"/>
        <tr r="R5210" s="1"/>
        <tr r="R5393" s="1"/>
        <tr r="R794" s="1"/>
        <tr r="R816" s="1"/>
        <tr r="R5241" s="1"/>
        <tr r="R726" s="1"/>
        <tr r="R5249" s="1"/>
        <tr r="R5219" s="1"/>
        <tr r="R633" s="1"/>
        <tr r="R46" s="1"/>
        <tr r="R1543" s="1"/>
        <tr r="R5165" s="1"/>
        <tr r="R891" s="1"/>
        <tr r="R689" s="1"/>
        <tr r="R339" s="1"/>
        <tr r="R660" s="1"/>
        <tr r="R858" s="1"/>
        <tr r="R89" s="1"/>
        <tr r="R706" s="1"/>
        <tr r="R876" s="1"/>
        <tr r="R852" s="1"/>
        <tr r="R707" s="1"/>
        <tr r="R5331" s="1"/>
        <tr r="R667" s="1"/>
        <tr r="R5142" s="1"/>
        <tr r="R5166" s="1"/>
        <tr r="R889" s="1"/>
        <tr r="R5403" s="1"/>
        <tr r="R63" s="1"/>
        <tr r="R5222" s="1"/>
        <tr r="R669" s="1"/>
        <tr r="R307" s="1"/>
        <tr r="R823" s="1"/>
        <tr r="R711" s="1"/>
        <tr r="R798" s="1"/>
        <tr r="R884" s="1"/>
        <tr r="R5216" s="1"/>
        <tr r="R670" s="1"/>
        <tr r="R1556" s="1"/>
        <tr r="R845" s="1"/>
        <tr r="R870" s="1"/>
        <tr r="R819" s="1"/>
        <tr r="R828" s="1"/>
        <tr r="R855" s="1"/>
        <tr r="R651" s="1"/>
        <tr r="R856" s="1"/>
        <tr r="R1580" s="1"/>
        <tr r="R5402" s="1"/>
        <tr r="R826" s="1"/>
        <tr r="R1562" s="1"/>
        <tr r="R5143" s="1"/>
        <tr r="R5299" s="1"/>
        <tr r="R693" s="1"/>
        <tr r="R1164" s="1"/>
        <tr r="R59" s="1"/>
        <tr r="R5160" s="1"/>
        <tr r="R5253" s="1"/>
        <tr r="R71" s="1"/>
        <tr r="R1568" s="1"/>
        <tr r="R684" s="1"/>
        <tr r="R1560" s="1"/>
        <tr r="R730" s="1"/>
        <tr r="R5399" s="1"/>
        <tr r="R859" s="1"/>
        <tr r="R5310" s="1"/>
        <tr r="R5247" s="1"/>
        <tr r="R5329" s="1"/>
        <tr r="R813" s="1"/>
        <tr r="R1450" s="1"/>
        <tr r="R1571" s="1"/>
        <tr r="R690" s="1"/>
        <tr r="R806" s="1"/>
        <tr r="R1449" s="1"/>
        <tr r="R840" s="1"/>
        <tr r="R893" s="1"/>
        <tr r="R5137" s="1"/>
        <tr r="R5361" s="1"/>
        <tr r="R5323" s="1"/>
        <tr r="R5211" s="1"/>
        <tr r="R5392" s="1"/>
        <tr r="R636" s="1"/>
        <tr r="R1576" s="1"/>
        <tr r="R1162" s="1"/>
        <tr r="R678" s="1"/>
        <tr r="R817" s="1"/>
        <tr r="R838" s="1"/>
        <tr r="R5162" s="1"/>
        <tr r="R5400" s="1"/>
        <tr r="R1572" s="1"/>
        <tr r="R1540" s="1"/>
        <tr r="R5257" s="1"/>
        <tr r="R825" s="1"/>
        <tr r="R340" s="1"/>
        <tr r="R846" s="1"/>
        <tr r="R1808" s="1"/>
        <tr r="R1204" s="1"/>
        <tr r="R1802" s="1"/>
        <tr r="R5334" s="1"/>
        <tr r="R631" s="1"/>
        <tr r="R84" s="1"/>
        <tr r="R52" s="1"/>
        <tr r="R642" s="1"/>
        <tr r="R5396" s="1"/>
        <tr r="R5300" s="1"/>
        <tr r="R808" s="1"/>
        <tr r="R5398" s="1"/>
        <tr r="R731" s="1"/>
        <tr r="R685" s="1"/>
        <tr r="R1175" s="1"/>
        <tr r="R49" s="1"/>
        <tr r="R892" s="1"/>
        <tr r="R86" s="1"/>
        <tr r="R5374" s="1"/>
        <tr r="R5227" s="1"/>
        <tr r="R5250" s="1"/>
        <tr r="R682" s="1"/>
        <tr r="R627" s="1"/>
        <tr r="R727" s="1"/>
        <tr r="R5206" s="1"/>
        <tr r="R887" s="1"/>
        <tr r="R70" s="1"/>
        <tr r="R5153" s="1"/>
        <tr r="R5258" s="1"/>
        <tr r="R5326" s="1"/>
        <tr r="R837" s="1"/>
        <tr r="R630" s="1"/>
        <tr r="R792" s="1"/>
        <tr r="R695" s="1"/>
        <tr r="R659" s="1"/>
        <tr r="R5386" s="1"/>
        <tr r="R652" s="1"/>
        <tr r="R638" s="1"/>
        <tr r="R818" s="1"/>
        <tr r="R42" s="1"/>
        <tr r="R814" s="1"/>
        <tr r="R803" s="1"/>
        <tr r="R800" s="1"/>
        <tr r="R1165" s="1"/>
        <tr r="R5229" s="1"/>
        <tr r="R795" s="1"/>
        <tr r="R1179" s="1"/>
        <tr r="R91" s="1"/>
        <tr r="R5199" s="1"/>
        <tr r="R664" s="1"/>
        <tr r="R66" s="1"/>
        <tr r="R55" s="1"/>
        <tr r="R629" s="1"/>
        <tr r="R5260" s="1"/>
        <tr r="R5226" s="1"/>
        <tr r="R656" s="1"/>
        <tr r="R722" s="1"/>
        <tr r="R666" s="1"/>
        <tr r="R725" s="1"/>
        <tr r="R880" s="1"/>
        <tr r="R1185" s="1"/>
        <tr r="R1187" s="1"/>
        <tr r="R807" s="1"/>
        <tr r="R635" s="1"/>
        <tr r="R1211" s="1"/>
        <tr r="R1163" s="1"/>
        <tr r="R5325" s="1"/>
        <tr r="R5237" s="1"/>
        <tr r="R628" s="1"/>
        <tr r="R654" s="1"/>
        <tr r="R5244" s="1"/>
        <tr r="R1214" s="1"/>
        <tr r="R873" s="1"/>
        <tr r="R5369" s="1"/>
        <tr r="R54" s="1"/>
        <tr r="R641" s="1"/>
      </tp>
      <tp t="s">
        <v>#N/A N/A</v>
        <stp/>
        <stp>BDP|14462415147775040599</stp>
        <tr r="N186" s="1"/>
        <tr r="N436" s="1"/>
        <tr r="N1675" s="1"/>
      </tp>
      <tp t="s">
        <v>#N/A N/A</v>
        <stp/>
        <stp>BDP|17440334434392962118</stp>
        <tr r="R1377" s="1"/>
      </tp>
      <tp t="s">
        <v>#N/A N/A</v>
        <stp/>
        <stp>BDP|12085291700144271003</stp>
        <tr r="R1351" s="1"/>
        <tr r="R146" s="1"/>
        <tr r="R1635" s="1"/>
        <tr r="R396" s="1"/>
      </tp>
      <tp t="s">
        <v>#N/A N/A</v>
        <stp/>
        <stp>BDP|13287043105881137692</stp>
        <tr r="N5121" s="1"/>
        <tr r="N5133" s="1"/>
        <tr r="N5357" s="1"/>
        <tr r="N5171" s="1"/>
        <tr r="N5315" s="1"/>
        <tr r="N5342" s="1"/>
        <tr r="N312" s="1"/>
        <tr r="N39" s="1"/>
        <tr r="N623" s="1"/>
        <tr r="N5193" s="1"/>
        <tr r="N5382" s="1"/>
        <tr r="N5408" s="1"/>
        <tr r="N1471" s="1"/>
        <tr r="N23" s="1"/>
      </tp>
      <tp t="s">
        <v>#N/A N/A</v>
        <stp/>
        <stp>BDP|12919547034702380218</stp>
        <tr r="N1399" s="1"/>
      </tp>
      <tp t="s">
        <v>#N/A N/A</v>
        <stp/>
        <stp>BDP|13936526367270128465</stp>
        <tr r="N180" s="1"/>
        <tr r="N430" s="1"/>
        <tr r="N1669" s="1"/>
      </tp>
      <tp t="s">
        <v>#N/A N/A</v>
        <stp/>
        <stp>BDP|13284967119119547621</stp>
        <tr r="N5278" s="1"/>
      </tp>
      <tp t="s">
        <v>#N/A N/A</v>
        <stp/>
        <stp>BDP|11831050900995054079</stp>
        <tr r="N688" s="1"/>
        <tr r="N844" s="1"/>
      </tp>
      <tp t="s">
        <v>#N/A N/A</v>
        <stp/>
        <stp>BDP|11070594332534376725</stp>
        <tr r="R1135" s="1"/>
      </tp>
      <tp t="s">
        <v>#N/A N/A</v>
        <stp/>
        <stp>BDP|16881783932094857275</stp>
        <tr r="N1234" s="1"/>
      </tp>
      <tp t="s">
        <v>#N/A N/A</v>
        <stp/>
        <stp>BDP|12934711488568482195</stp>
        <tr r="Q5248" s="1"/>
        <tr r="Q53" s="1"/>
        <tr r="Q1544" s="1"/>
        <tr r="Q1215" s="1"/>
        <tr r="Q5217" s="1"/>
        <tr r="Q5397" s="1"/>
        <tr r="Q891" s="1"/>
        <tr r="Q1186" s="1"/>
        <tr r="Q5324" s="1"/>
        <tr r="Q1164" s="1"/>
      </tp>
      <tp t="s">
        <v>#N/A N/A</v>
        <stp/>
        <stp>BDP|11690203318770319604</stp>
        <tr r="R433" s="1"/>
        <tr r="R1672" s="1"/>
        <tr r="R183" s="1"/>
      </tp>
      <tp t="s">
        <v>#N/A N/A</v>
        <stp/>
        <stp>BDP|13692630488458545151</stp>
        <tr r="R904" s="1"/>
      </tp>
      <tp t="s">
        <v>#N/A N/A</v>
        <stp/>
        <stp>BDP|10191981255238218035</stp>
        <tr r="R1596" s="1"/>
        <tr r="R357" s="1"/>
        <tr r="R995" s="1"/>
        <tr r="R107" s="1"/>
      </tp>
      <tp t="s">
        <v>#N/A N/A</v>
        <stp/>
        <stp>BDP|15786278628554135545</stp>
        <tr r="R1000" s="1"/>
      </tp>
      <tp t="s">
        <v>#N/A N/A</v>
        <stp/>
        <stp>BDP|11303458864997852072</stp>
        <tr r="R123" s="1"/>
        <tr r="R1612" s="1"/>
        <tr r="R373" s="1"/>
      </tp>
      <tp t="s">
        <v>#N/A N/A</v>
        <stp/>
        <stp>BDP|12303889511129600603</stp>
        <tr r="R1226" s="1"/>
        <tr r="R1226" s="1"/>
      </tp>
      <tp t="s">
        <v>#N/A N/A</v>
        <stp/>
        <stp>BDP|16017251219148130919</stp>
        <tr r="R938" s="1"/>
        <tr r="R938" s="1"/>
      </tp>
      <tp t="s">
        <v>#N/A N/A</v>
        <stp/>
        <stp>BDP|16806658070562584146</stp>
        <tr r="R1104" s="1"/>
      </tp>
      <tp t="s">
        <v>#N/A N/A</v>
        <stp/>
        <stp>BDP|12967913786143221407</stp>
        <tr r="R929" s="1"/>
      </tp>
      <tp t="s">
        <v>#N/A N/A</v>
        <stp/>
        <stp>BDP|15004385941475108347</stp>
        <tr r="R1498" s="1"/>
      </tp>
      <tp t="s">
        <v>#N/A N/A</v>
        <stp/>
        <stp>BDP|14389185490660476806</stp>
        <tr r="R1240" s="1"/>
      </tp>
      <tp t="s">
        <v>#N/A N/A</v>
        <stp/>
        <stp>BDP|18363269689753719543</stp>
        <tr r="R1140" s="1"/>
      </tp>
      <tp t="s">
        <v>#N/A N/A</v>
        <stp/>
        <stp>BDP|10825686274286395386</stp>
        <tr r="N302" s="1"/>
        <tr r="N552" s="1"/>
        <tr r="N1791" s="1"/>
      </tp>
      <tp t="s">
        <v>#N/A N/A</v>
        <stp/>
        <stp>BDP|14815206422976363664</stp>
        <tr r="R1312" s="1"/>
      </tp>
      <tp t="s">
        <v>#N/A N/A</v>
        <stp/>
        <stp>BDP|10659602708252340023</stp>
        <tr r="R1320" s="1"/>
      </tp>
      <tp t="s">
        <v>#N/A N/A</v>
        <stp/>
        <stp>BDP|14271295114700814386</stp>
        <tr r="N211" s="1"/>
        <tr r="N461" s="1"/>
        <tr r="N1257" s="1"/>
        <tr r="N1700" s="1"/>
      </tp>
      <tp t="s">
        <v>#N/A N/A</v>
        <stp/>
        <stp>BDP|14821574205756039352</stp>
        <tr r="N559" s="1"/>
      </tp>
      <tp t="s">
        <v>#N/A N/A</v>
        <stp/>
        <stp>BDP|17767580810117928092</stp>
        <tr r="R626" s="1"/>
        <tr r="R791" s="1"/>
      </tp>
      <tp t="s">
        <v>#N/A N/A</v>
        <stp/>
        <stp>BDP|14398422179521285250</stp>
        <tr r="R1415" s="1"/>
      </tp>
      <tp t="s">
        <v>#N/A N/A</v>
        <stp/>
        <stp>BDP|13322076162260814111</stp>
        <tr r="R1354" s="1"/>
      </tp>
      <tp t="s">
        <v>#N/A N/A</v>
        <stp/>
        <stp>BDP|16685623698748710554</stp>
        <tr r="R1414" s="1"/>
      </tp>
      <tp t="s">
        <v>#N/A N/A</v>
        <stp/>
        <stp>BDP|17494026658005712373</stp>
        <tr r="R605" s="1"/>
      </tp>
      <tp t="s">
        <v>#N/A N/A</v>
        <stp/>
        <stp>BDP|10125451807191419190</stp>
        <tr r="N982" s="1"/>
      </tp>
      <tp t="s">
        <v>#N/A N/A</v>
        <stp/>
        <stp>BDP|17040447443281093299</stp>
        <tr r="N1445" s="1"/>
      </tp>
      <tp t="s">
        <v>#N/A N/A</v>
        <stp/>
        <stp>BDP|16912461121081693568</stp>
        <tr r="N560" s="1"/>
      </tp>
      <tp t="s">
        <v>#N/A N/A</v>
        <stp/>
        <stp>BDP|12073641810521877021</stp>
        <tr r="R262" s="1"/>
        <tr r="R1751" s="1"/>
        <tr r="R512" s="1"/>
      </tp>
      <tp t="s">
        <v>#N/A N/A</v>
        <stp/>
        <stp>BDP|13164822060398658141</stp>
        <tr r="R1306" s="1"/>
      </tp>
      <tp t="s">
        <v>#N/A N/A</v>
        <stp/>
        <stp>BDP|16607312042621717436</stp>
        <tr r="R615" s="1"/>
        <tr r="R615" s="1"/>
      </tp>
      <tp t="s">
        <v>#N/A N/A</v>
        <stp/>
        <stp>BDP|17176852512352171866</stp>
        <tr r="R639" s="1"/>
        <tr r="R804" s="1"/>
      </tp>
      <tp t="s">
        <v>#N/A N/A</v>
        <stp/>
        <stp>BDP|11817190261633159118</stp>
        <tr r="N215" s="1"/>
        <tr r="N465" s="1"/>
        <tr r="N1262" s="1"/>
        <tr r="N1704" s="1"/>
      </tp>
      <tp t="s">
        <v>#N/A N/A</v>
        <stp/>
        <stp>BDP|15789911722723372971</stp>
        <tr r="N929" s="1"/>
      </tp>
      <tp t="s">
        <v>#N/A N/A</v>
        <stp/>
        <stp>BDP|14021262969256964269</stp>
        <tr r="P874" s="1"/>
      </tp>
      <tp t="s">
        <v>#N/A N/A</v>
        <stp/>
        <stp>BDP|16760266672305381206</stp>
        <tr r="R968" s="1"/>
      </tp>
      <tp t="s">
        <v>#N/A N/A</v>
        <stp/>
        <stp>BDP|12794057968240269086</stp>
        <tr r="R1225" s="1"/>
      </tp>
      <tp t="s">
        <v>#N/A N/A</v>
        <stp/>
        <stp>BDP|17759923695370508354</stp>
        <tr r="R763" s="1"/>
      </tp>
      <tp t="s">
        <v>#N/A N/A</v>
        <stp/>
        <stp>BDP|12002141577402073232</stp>
        <tr r="R1107" s="1"/>
      </tp>
      <tp t="s">
        <v>#N/A N/A</v>
        <stp/>
        <stp>BDP|13502757594711122852</stp>
        <tr r="R706" s="1"/>
        <tr r="R855" s="1"/>
      </tp>
      <tp t="s">
        <v>#N/A N/A</v>
        <stp/>
        <stp>BDP|13054212476277150567</stp>
        <tr r="R432" s="1"/>
        <tr r="R182" s="1"/>
        <tr r="R1671" s="1"/>
      </tp>
      <tp t="s">
        <v>#N/A N/A</v>
        <stp/>
        <stp>BDP|14011284408006782479</stp>
        <tr r="N1487" s="1"/>
      </tp>
      <tp t="s">
        <v>#N/A N/A</v>
        <stp/>
        <stp>BDP|10613669821748303815</stp>
        <tr r="R1235" s="1"/>
        <tr r="R1235" s="1"/>
      </tp>
      <tp t="s">
        <v>#N/A N/A</v>
        <stp/>
        <stp>BDP|14493646260299555961</stp>
        <tr r="N1453" s="1"/>
      </tp>
      <tp t="s">
        <v>#N/A N/A</v>
        <stp/>
        <stp>BDP|15302161765321049736</stp>
        <tr r="R1450" s="1"/>
      </tp>
      <tp t="s">
        <v>#N/A N/A</v>
        <stp/>
        <stp>BDP|16574871646297531920</stp>
        <tr r="R464" s="1"/>
        <tr r="R1703" s="1"/>
        <tr r="R214" s="1"/>
      </tp>
      <tp t="s">
        <v>#N/A N/A</v>
        <stp/>
        <stp>BDP|17809285673044908293</stp>
        <tr r="N980" s="1"/>
      </tp>
      <tp t="s">
        <v>#N/A N/A</v>
        <stp/>
        <stp>BDP|10748644725529593909</stp>
        <tr r="R1034" s="1"/>
      </tp>
      <tp t="s">
        <v>#N/A N/A</v>
        <stp/>
        <stp>BDP|17750736459552872364</stp>
        <tr r="N1114" s="1"/>
      </tp>
      <tp t="s">
        <v>#N/A N/A</v>
        <stp/>
        <stp>BDP|11075478751292734637</stp>
        <tr r="R5129" s="1"/>
      </tp>
      <tp t="s">
        <v>#N/A N/A</v>
        <stp/>
        <stp>BDP|17759275702865467440</stp>
        <tr r="N1394" s="1"/>
      </tp>
      <tp t="s">
        <v>#N/A N/A</v>
        <stp/>
        <stp>BDP|17905581523186867284</stp>
        <tr r="R177" s="1"/>
        <tr r="R1666" s="1"/>
        <tr r="R427" s="1"/>
      </tp>
      <tp t="s">
        <v>#N/A N/A</v>
        <stp/>
        <stp>BDP|17097049107847989480</stp>
        <tr r="N1296" s="1"/>
      </tp>
      <tp t="s">
        <v>#N/A N/A</v>
        <stp/>
        <stp>BDP|11032114005460043460</stp>
        <tr r="R1146" s="1"/>
      </tp>
      <tp t="s">
        <v>#N/A N/A</v>
        <stp/>
        <stp>BDP|11595703146877545141</stp>
        <tr r="R471" s="1"/>
        <tr r="R221" s="1"/>
        <tr r="R1710" s="1"/>
      </tp>
      <tp t="s">
        <v>#N/A N/A</v>
        <stp/>
        <stp>BDP|10299276843134024635</stp>
        <tr r="R420" s="1"/>
        <tr r="R1659" s="1"/>
        <tr r="R170" s="1"/>
      </tp>
      <tp t="s">
        <v>#N/A N/A</v>
        <stp/>
        <stp>BDP|18254778137728311042</stp>
        <tr r="N1505" s="1"/>
      </tp>
      <tp t="s">
        <v>#N/A N/A</v>
        <stp/>
        <stp>BDP|10495698749540874692</stp>
        <tr r="O1162" s="1"/>
        <tr r="O1213" s="1"/>
        <tr r="O889" s="1"/>
        <tr r="O5322" s="1"/>
        <tr r="O51" s="1"/>
        <tr r="O5395" s="1"/>
        <tr r="O5215" s="1"/>
        <tr r="O1184" s="1"/>
        <tr r="O5246" s="1"/>
      </tp>
      <tp t="s">
        <v>#N/A N/A</v>
        <stp/>
        <stp>BDP|16726098105014748698</stp>
        <tr r="R1047" s="1"/>
      </tp>
      <tp t="s">
        <v>#N/A N/A</v>
        <stp/>
        <stp>BDP|17487643584304168912</stp>
        <tr r="N1018" s="1"/>
      </tp>
      <tp t="s">
        <v>#N/A N/A</v>
        <stp/>
        <stp>BDP|17391035110751101358</stp>
        <tr r="R1489" s="1"/>
        <tr r="R1283" s="1"/>
      </tp>
      <tp t="s">
        <v>#N/A N/A</v>
        <stp/>
        <stp>BDP|12393704060951450633</stp>
        <tr r="Q45" s="1"/>
        <tr r="Q1178" s="1"/>
        <tr r="Q5389" s="1"/>
        <tr r="Q883" s="1"/>
        <tr r="Q5240" s="1"/>
        <tr r="Q1207" s="1"/>
        <tr r="Q5209" s="1"/>
      </tp>
      <tp t="s">
        <v>#N/A N/A</v>
        <stp/>
        <stp>BDP|17508587858576818594</stp>
        <tr r="N190" s="1"/>
        <tr r="N440" s="1"/>
        <tr r="N1428" s="1"/>
        <tr r="N1679" s="1"/>
      </tp>
      <tp t="s">
        <v>#N/A N/A</v>
        <stp/>
        <stp>BDP|13048070930051712542</stp>
        <tr r="R5114" s="1"/>
        <tr r="R722" s="1"/>
      </tp>
      <tp t="s">
        <v>#N/A N/A</v>
        <stp/>
        <stp>BDP|12575266882939188545</stp>
        <tr r="R325" s="1"/>
      </tp>
      <tp t="s">
        <v>#N/A N/A</v>
        <stp/>
        <stp>BDP|12330237171655208649</stp>
        <tr r="R1136" s="1"/>
      </tp>
      <tp t="s">
        <v>#N/A N/A</v>
        <stp/>
        <stp>BDP|15352849700468516157</stp>
        <tr r="R1116" s="1"/>
      </tp>
      <tp t="s">
        <v>#N/A N/A</v>
        <stp/>
        <stp>BDP|13342092670923803352</stp>
        <tr r="R1106" s="1"/>
      </tp>
      <tp t="s">
        <v>#N/A N/A</v>
        <stp/>
        <stp>BDP|11326252826483581621</stp>
        <tr r="R1460" s="1"/>
      </tp>
      <tp t="s">
        <v>#N/A N/A</v>
        <stp/>
        <stp>BDP|17071144934662109369</stp>
        <tr r="R1587" s="1"/>
        <tr r="R348" s="1"/>
        <tr r="R98" s="1"/>
      </tp>
      <tp t="s">
        <v>#N/A N/A</v>
        <stp/>
        <stp>BDP|16414719851877614750</stp>
        <tr r="R1025" s="1"/>
      </tp>
      <tp t="s">
        <v>#N/A N/A</v>
        <stp/>
        <stp>BDP|16957232055694918115</stp>
        <tr r="N762" s="1"/>
      </tp>
      <tp t="s">
        <v>#N/A N/A</v>
        <stp/>
        <stp>BDP|15802599035267327010</stp>
        <tr r="R1485" s="1"/>
      </tp>
      <tp t="s">
        <v>#N/A N/A</v>
        <stp/>
        <stp>BDP|12401479164681821595</stp>
        <tr r="R1266" s="1"/>
      </tp>
      <tp t="s">
        <v>#N/A N/A</v>
        <stp/>
        <stp>BDP|14995630479208528901</stp>
        <tr r="N1230" s="1"/>
      </tp>
      <tp t="s">
        <v>#N/A N/A</v>
        <stp/>
        <stp>BDP|14018482535944342380</stp>
        <tr r="N1104" s="1"/>
      </tp>
      <tp t="s">
        <v>#N/A N/A</v>
        <stp/>
        <stp>BDP|15909292605082322107</stp>
        <tr r="R1422" s="1"/>
      </tp>
      <tp t="s">
        <v>#N/A N/A</v>
        <stp/>
        <stp>BDP|15599723862294181425</stp>
        <tr r="R797" s="1"/>
        <tr r="R632" s="1"/>
      </tp>
      <tp t="s">
        <v>#N/A N/A</v>
        <stp/>
        <stp>BDP|14057732907356278107</stp>
        <tr r="N815" s="1"/>
        <tr r="N655" s="1"/>
      </tp>
      <tp t="s">
        <v>#N/A N/A</v>
        <stp/>
        <stp>BDP|16447775453254104589</stp>
        <tr r="R633" s="1"/>
        <tr r="R798" s="1"/>
      </tp>
      <tp t="s">
        <v>#N/A N/A</v>
        <stp/>
        <stp>BDP|16998291860391136684</stp>
        <tr r="R1313" s="1"/>
      </tp>
      <tp t="s">
        <v>#N/A N/A</v>
        <stp/>
        <stp>BDP|17331419568641220119</stp>
        <tr r="R1151" s="1"/>
      </tp>
      <tp t="s">
        <v>#N/A N/A</v>
        <stp/>
        <stp>BDP|10595552131337854416</stp>
        <tr r="R1328" s="1"/>
      </tp>
      <tp t="s">
        <v>#N/A N/A</v>
        <stp/>
        <stp>BDP|14544568546986842657</stp>
        <tr r="N1046" s="1"/>
      </tp>
      <tp t="s">
        <v>#N/A N/A</v>
        <stp/>
        <stp>BDP|15159722871409987906</stp>
        <tr r="R588" s="1"/>
        <tr r="R588" s="1"/>
      </tp>
      <tp t="s">
        <v>#N/A N/A</v>
        <stp/>
        <stp>BDP|16346710476405965666</stp>
        <tr r="R267" s="1"/>
        <tr r="R517" s="1"/>
        <tr r="R1756" s="1"/>
      </tp>
      <tp t="s">
        <v>#N/A N/A</v>
        <stp/>
        <stp>BDP|17369153509256795539</stp>
        <tr r="R1109" s="1"/>
      </tp>
      <tp t="s">
        <v>#N/A N/A</v>
        <stp/>
        <stp>BDP|16386254896811821931</stp>
        <tr r="R1267" s="1"/>
      </tp>
      <tp t="s">
        <v>#N/A N/A</v>
        <stp/>
        <stp>BDP|16166492951546542472</stp>
        <tr r="N212" s="1"/>
        <tr r="N462" s="1"/>
        <tr r="N1701" s="1"/>
      </tp>
      <tp t="s">
        <v>#N/A N/A</v>
        <stp/>
        <stp>BDP|10969115147960274069</stp>
        <tr r="R1280" s="1"/>
      </tp>
      <tp t="s">
        <v>#N/A N/A</v>
        <stp/>
        <stp>BDP|12910858557918227226</stp>
        <tr r="N1494" s="1"/>
      </tp>
      <tp t="s">
        <v>#N/A N/A</v>
        <stp/>
        <stp>BDP|15089262539148310962</stp>
        <tr r="R212" s="1"/>
        <tr r="R462" s="1"/>
        <tr r="R1701" s="1"/>
      </tp>
      <tp t="s">
        <v>#N/A N/A</v>
        <stp/>
        <stp>BDP|10094402815042747289</stp>
        <tr r="R138" s="1"/>
        <tr r="R1627" s="1"/>
        <tr r="R388" s="1"/>
      </tp>
      <tp t="s">
        <v>#N/A N/A</v>
        <stp/>
        <stp>BDP|11677984731319126738</stp>
        <tr r="R230" s="1"/>
        <tr r="R1719" s="1"/>
        <tr r="R480" s="1"/>
      </tp>
      <tp t="s">
        <v>#N/A N/A</v>
        <stp/>
        <stp>BDP|15036299627823030338</stp>
        <tr r="R1229" s="1"/>
      </tp>
      <tp t="s">
        <v>#N/A N/A</v>
        <stp/>
        <stp>BDP|10218449045427953274</stp>
        <tr r="R1032" s="1"/>
      </tp>
      <tp t="s">
        <v>#N/A N/A</v>
        <stp/>
        <stp>BDP|15644759748460405325</stp>
        <tr r="R780" s="1"/>
      </tp>
      <tp t="s">
        <v>#N/A N/A</v>
        <stp/>
        <stp>BDP|10770782771534468171</stp>
        <tr r="R871" s="1"/>
      </tp>
      <tp t="s">
        <v>#N/A N/A</v>
        <stp/>
        <stp>BDP|15122130769332030567</stp>
        <tr r="N1440" s="1"/>
      </tp>
      <tp t="s">
        <v>#N/A N/A</v>
        <stp/>
        <stp>BDP|15892101561327554000</stp>
        <tr r="R1515" s="1"/>
        <tr r="R1371" s="1"/>
      </tp>
      <tp t="s">
        <v>#N/A N/A</v>
        <stp/>
        <stp>BDP|12039757929275788772</stp>
        <tr r="N191" s="1"/>
        <tr r="N441" s="1"/>
        <tr r="N1680" s="1"/>
      </tp>
      <tp t="s">
        <v>#N/A N/A</v>
        <stp/>
        <stp>BDP|14271035624284137782</stp>
        <tr r="R1323" s="1"/>
        <tr r="R1503" s="1"/>
      </tp>
      <tp t="s">
        <v>#N/A N/A</v>
        <stp/>
        <stp>BDP|15332263847867984177</stp>
        <tr r="R232" s="1"/>
        <tr r="R482" s="1"/>
        <tr r="R1721" s="1"/>
      </tp>
      <tp t="s">
        <v>#N/A N/A</v>
        <stp/>
        <stp>BDP|13225436163426930274</stp>
        <tr r="N160" s="1"/>
        <tr r="N410" s="1"/>
        <tr r="N1649" s="1"/>
      </tp>
      <tp t="s">
        <v>#N/A N/A</v>
        <stp/>
        <stp>BDP|15189338015220869230</stp>
        <tr r="N99" s="1"/>
        <tr r="N349" s="1"/>
        <tr r="N1588" s="1"/>
      </tp>
      <tp t="s">
        <v>#N/A N/A</v>
        <stp/>
        <stp>BDP|13833005262695295570</stp>
        <tr r="R1435" s="1"/>
      </tp>
      <tp t="s">
        <v>#N/A N/A</v>
        <stp/>
        <stp>BDP|16573484075603200358</stp>
        <tr r="R1010" s="1"/>
      </tp>
      <tp t="s">
        <v>#N/A N/A</v>
        <stp/>
        <stp>BDP|12853443370572113623</stp>
        <tr r="R1232" s="1"/>
        <tr r="R1232" s="1"/>
      </tp>
      <tp t="s">
        <v>#N/A N/A</v>
        <stp/>
        <stp>BDP|16443805180381906225</stp>
        <tr r="R122" s="1"/>
        <tr r="R1611" s="1"/>
        <tr r="R372" s="1"/>
      </tp>
      <tp t="s">
        <v>#N/A N/A</v>
        <stp/>
        <stp>BDP|11709202531485110080</stp>
        <tr r="R1492" s="1"/>
      </tp>
      <tp t="s">
        <v>#N/A N/A</v>
        <stp/>
        <stp>BDP|16429565465277815700</stp>
        <tr r="R1399" s="1"/>
      </tp>
      <tp t="s">
        <v>#N/A N/A</v>
        <stp/>
        <stp>BDP|14810557095695799814</stp>
        <tr r="R408" s="1"/>
        <tr r="R158" s="1"/>
        <tr r="R1647" s="1"/>
      </tp>
      <tp t="s">
        <v>#N/A N/A</v>
        <stp/>
        <stp>BDP|10391407699839239164</stp>
        <tr r="N979" s="1"/>
      </tp>
      <tp t="s">
        <v>#N/A N/A</v>
        <stp/>
        <stp>BDP|11810581718869195970</stp>
        <tr r="R197" s="1"/>
        <tr r="R447" s="1"/>
        <tr r="R1686" s="1"/>
      </tp>
      <tp t="s">
        <v>#N/A N/A</v>
        <stp/>
        <stp>BDP|14124997342764644820</stp>
        <tr r="R1617" s="1"/>
        <tr r="R378" s="1"/>
        <tr r="R128" s="1"/>
      </tp>
      <tp t="s">
        <v>#N/A N/A</v>
        <stp/>
        <stp>BDP|13242547600937075489</stp>
        <tr r="N1492" s="1"/>
      </tp>
      <tp t="s">
        <v>#N/A N/A</v>
        <stp/>
        <stp>BDP|10331471946920669553</stp>
        <tr r="R583" s="1"/>
      </tp>
      <tp t="s">
        <v>#N/A N/A</v>
        <stp/>
        <stp>BDP|16116674067050088301</stp>
        <tr r="N291" s="1"/>
        <tr r="N541" s="1"/>
        <tr r="N1780" s="1"/>
      </tp>
      <tp t="s">
        <v>#N/A N/A</v>
        <stp/>
        <stp>BDP|16302597977798553994</stp>
        <tr r="R1111" s="1"/>
      </tp>
      <tp t="s">
        <v>#N/A N/A</v>
        <stp/>
        <stp>BDP|13509343052547251719</stp>
        <tr r="N989" s="1"/>
      </tp>
      <tp t="s">
        <v>#N/A N/A</v>
        <stp/>
        <stp>BDP|10650073614203682734</stp>
        <tr r="N61" s="1"/>
      </tp>
      <tp t="s">
        <v>#N/A N/A</v>
        <stp/>
        <stp>BDP|14134646857570065229</stp>
        <tr r="R1676" s="1"/>
        <tr r="R437" s="1"/>
        <tr r="R187" s="1"/>
      </tp>
      <tp t="s">
        <v>#N/A N/A</v>
        <stp/>
        <stp>BDP|15111684355277824448</stp>
        <tr r="R1120" s="1"/>
      </tp>
      <tp t="s">
        <v>#N/A N/A</v>
        <stp/>
        <stp>BDP|12209835556468595224</stp>
        <tr r="N752" s="1"/>
      </tp>
      <tp t="s">
        <v>#N/A N/A</v>
        <stp/>
        <stp>BDP|10486467711295101521</stp>
        <tr r="O31" s="1"/>
        <tr r="O10" s="1"/>
        <tr r="O5304" s="1"/>
      </tp>
      <tp t="s">
        <v>#N/A N/A</v>
        <stp/>
        <stp>BDP|16815030592603040991</stp>
        <tr r="N5368" s="1"/>
      </tp>
      <tp t="s">
        <v>#N/A N/A</v>
        <stp/>
        <stp>BDP|11939583688560106985</stp>
        <tr r="N5125" s="1"/>
      </tp>
      <tp t="s">
        <v>#N/A N/A</v>
        <stp/>
        <stp>BDP|14892888186230079163</stp>
        <tr r="R982" s="1"/>
      </tp>
      <tp t="s">
        <v>#N/A N/A</v>
        <stp/>
        <stp>BDP|13884204047505980566</stp>
        <tr r="R1034" s="1"/>
      </tp>
      <tp t="s">
        <v>#N/A N/A</v>
        <stp/>
        <stp>BDP|15358475207293796772</stp>
        <tr r="R1149" s="1"/>
      </tp>
      <tp t="s">
        <v>#N/A N/A</v>
        <stp/>
        <stp>BDP|18156675440828617730</stp>
        <tr r="N5117" s="1"/>
        <tr r="N725" s="1"/>
      </tp>
      <tp t="s">
        <v>#N/A N/A</v>
        <stp/>
        <stp>BDP|11692461840196557264</stp>
        <tr r="N5328" s="1"/>
        <tr r="N5328" s="1"/>
        <tr r="N5221" s="1"/>
        <tr r="N5221" s="1"/>
        <tr r="N5252" s="1"/>
        <tr r="N5252" s="1"/>
      </tp>
      <tp t="s">
        <v>#N/A N/A</v>
        <stp/>
        <stp>BDP|16014145676154170101</stp>
        <tr r="N1571" s="1"/>
      </tp>
      <tp t="s">
        <v>#N/A N/A</v>
        <stp/>
        <stp>BDP|11520492166563861513</stp>
        <tr r="N917" s="1"/>
      </tp>
      <tp t="s">
        <v>#N/A N/A</v>
        <stp/>
        <stp>BDP|18009688050998861637</stp>
        <tr r="Q5396" s="1"/>
        <tr r="Q1163" s="1"/>
        <tr r="Q5323" s="1"/>
        <tr r="Q1543" s="1"/>
        <tr r="Q5216" s="1"/>
        <tr r="Q5247" s="1"/>
        <tr r="Q890" s="1"/>
        <tr r="Q1185" s="1"/>
        <tr r="Q52" s="1"/>
        <tr r="Q1214" s="1"/>
      </tp>
      <tp t="s">
        <v>#N/A N/A</v>
        <stp/>
        <stp>BDP|14719245654884313267</stp>
        <tr r="Q5329" s="1"/>
        <tr r="Q1167" s="1"/>
        <tr r="Q894" s="1"/>
        <tr r="Q5400" s="1"/>
        <tr r="Q5222" s="1"/>
        <tr r="Q1189" s="1"/>
        <tr r="Q56" s="1"/>
        <tr r="Q5253" s="1"/>
        <tr r="Q1218" s="1"/>
      </tp>
      <tp t="s">
        <v>#N/A N/A</v>
        <stp/>
        <stp>BDP|12582780813624463585</stp>
        <tr r="R551" s="1"/>
        <tr r="R1790" s="1"/>
        <tr r="R301" s="1"/>
        <tr r="R1431" s="1"/>
        <tr r="R1531" s="1"/>
      </tp>
      <tp t="s">
        <v>#N/A N/A</v>
        <stp/>
        <stp>BDP|14648300913257233458</stp>
        <tr r="R1485" s="1"/>
      </tp>
      <tp t="s">
        <v>#N/A N/A</v>
        <stp/>
        <stp>BDP|12229569501487125561</stp>
        <tr r="R694" s="1"/>
        <tr r="R850" s="1"/>
      </tp>
      <tp t="s">
        <v>#N/A N/A</v>
        <stp/>
        <stp>BDP|14668052287681204843</stp>
        <tr r="R753" s="1"/>
      </tp>
      <tp t="s">
        <v>#N/A N/A</v>
        <stp/>
        <stp>BDP|13725900586465015232</stp>
        <tr r="N627" s="1"/>
        <tr r="N792" s="1"/>
      </tp>
      <tp t="s">
        <v>#N/A N/A</v>
        <stp/>
        <stp>BDP|10578563136922795100</stp>
        <tr r="N64" s="1"/>
        <tr r="N65" s="1"/>
      </tp>
      <tp t="s">
        <v>#N/A N/A</v>
        <stp/>
        <stp>BDP|10198316814830455726</stp>
        <tr r="R5180" s="1"/>
        <tr r="R5180" s="1"/>
      </tp>
      <tp t="s">
        <v>#N/A N/A</v>
        <stp/>
        <stp>BDP|13567757301820325170</stp>
        <tr r="R1388" s="1"/>
      </tp>
      <tp t="s">
        <v>#N/A N/A</v>
        <stp/>
        <stp>BDP|13391944723748789568</stp>
        <tr r="R1096" s="1"/>
      </tp>
      <tp t="s">
        <v>#N/A N/A</v>
        <stp/>
        <stp>BDP|17540152806627731449</stp>
        <tr r="N5185" s="1"/>
      </tp>
      <tp t="s">
        <v>#N/A N/A</v>
        <stp/>
        <stp>BDP|14354213920032659319</stp>
        <tr r="R1261" s="1"/>
      </tp>
      <tp t="s">
        <v>#N/A N/A</v>
        <stp/>
        <stp>BDP|11528609836699607804</stp>
        <tr r="Q871" s="1"/>
      </tp>
      <tp t="s">
        <v>#N/A N/A</v>
        <stp/>
        <stp>BDP|17553256110969370865</stp>
        <tr r="R1785" s="1"/>
        <tr r="R296" s="1"/>
        <tr r="R546" s="1"/>
      </tp>
      <tp t="s">
        <v>#N/A N/A</v>
        <stp/>
        <stp>BDP|12487956656923103838</stp>
        <tr r="N1053" s="1"/>
      </tp>
      <tp t="s">
        <v>#N/A N/A</v>
        <stp/>
        <stp>BDP|17611432501131419752</stp>
        <tr r="P880" s="1"/>
        <tr r="P5206" s="1"/>
        <tr r="P5237" s="1"/>
        <tr r="P42" s="1"/>
        <tr r="P1175" s="1"/>
        <tr r="P5386" s="1"/>
        <tr r="P1204" s="1"/>
      </tp>
      <tp t="s">
        <v>#N/A N/A</v>
        <stp/>
        <stp>BDP|11696759333456635630</stp>
        <tr r="N5290" s="1"/>
      </tp>
      <tp t="s">
        <v>#N/A N/A</v>
        <stp/>
        <stp>BDP|12120114341821506305</stp>
        <tr r="R470" s="1"/>
        <tr r="R1709" s="1"/>
        <tr r="R220" s="1"/>
      </tp>
      <tp t="s">
        <v>#N/A N/A</v>
        <stp/>
        <stp>BDP|13293984569031729806</stp>
        <tr r="R1222" s="1"/>
      </tp>
      <tp t="s">
        <v>#N/A N/A</v>
        <stp/>
        <stp>BDP|15519078066430363637</stp>
        <tr r="R545" s="1"/>
        <tr r="R1784" s="1"/>
        <tr r="R295" s="1"/>
      </tp>
      <tp t="s">
        <v>#N/A N/A</v>
        <stp/>
        <stp>BDP|15201372422865260410</stp>
        <tr r="N750" s="1"/>
      </tp>
      <tp t="s">
        <v>#N/A N/A</v>
        <stp/>
        <stp>BDP|16708189404280882271</stp>
        <tr r="Q33" s="1"/>
        <tr r="Q12" s="1"/>
        <tr r="Q5306" s="1"/>
      </tp>
      <tp t="s">
        <v>#N/A N/A</v>
        <stp/>
        <stp>BDP|15000337342015216277</stp>
        <tr r="R448" s="1"/>
        <tr r="R1687" s="1"/>
        <tr r="R198" s="1"/>
      </tp>
      <tp t="s">
        <v>#N/A N/A</v>
        <stp/>
        <stp>BDP|10497657375937819386</stp>
        <tr r="R1122" s="1"/>
      </tp>
      <tp t="s">
        <v>#N/A N/A</v>
        <stp/>
        <stp>BDP|17367244053701939493</stp>
        <tr r="R1033" s="1"/>
      </tp>
      <tp t="s">
        <v>#N/A N/A</v>
        <stp/>
        <stp>BDP|14922145258927788263</stp>
        <tr r="R1549" s="1"/>
      </tp>
      <tp t="s">
        <v>#N/A N/A</v>
        <stp/>
        <stp>BDP|15463186288138400144</stp>
        <tr r="Q876" s="1"/>
      </tp>
      <tp t="s">
        <v>#N/A N/A</v>
        <stp/>
        <stp>BDP|11407167463625466613</stp>
        <tr r="P869" s="1"/>
      </tp>
      <tp t="s">
        <v>#N/A N/A</v>
        <stp/>
        <stp>BDP|14467614026087555214</stp>
        <tr r="N1352" s="1"/>
      </tp>
      <tp t="s">
        <v>#N/A N/A</v>
        <stp/>
        <stp>BDP|14741649300920138755</stp>
        <tr r="P873" s="1"/>
      </tp>
      <tp t="s">
        <v>#N/A N/A</v>
        <stp/>
        <stp>BDP|17114406796358149715</stp>
        <tr r="N235" s="1"/>
        <tr r="N485" s="1"/>
        <tr r="N1724" s="1"/>
      </tp>
      <tp t="s">
        <v>#N/A N/A</v>
        <stp/>
        <stp>BDP|15089361327424516527</stp>
        <tr r="R5295" s="1"/>
      </tp>
      <tp t="s">
        <v>#N/A N/A</v>
        <stp/>
        <stp>BDP|12738501325866466606</stp>
        <tr r="R1621" s="1"/>
        <tr r="R382" s="1"/>
        <tr r="R132" s="1"/>
      </tp>
      <tp t="s">
        <v>#N/A N/A</v>
        <stp/>
        <stp>BDP|17782136643281555640</stp>
        <tr r="R1514" s="1"/>
      </tp>
      <tp t="s">
        <v>#N/A N/A</v>
        <stp/>
        <stp>BDP|14699485242505898428</stp>
        <tr r="R1651" s="1"/>
        <tr r="R412" s="1"/>
        <tr r="R162" s="1"/>
      </tp>
      <tp t="s">
        <v>#N/A N/A</v>
        <stp/>
        <stp>BDP|17502198946446540194</stp>
        <tr r="R1031" s="1"/>
      </tp>
      <tp t="s">
        <v>#N/A N/A</v>
        <stp/>
        <stp>BDP|18331775698325914637</stp>
        <tr r="R662" s="1"/>
        <tr r="R821" s="1"/>
      </tp>
      <tp t="s">
        <v>#N/A N/A</v>
        <stp/>
        <stp>BDP|14321392764506165290</stp>
        <tr r="N1109" s="1"/>
      </tp>
      <tp t="s">
        <v>#N/A N/A</v>
        <stp/>
        <stp>BDP|14168777395379369665</stp>
        <tr r="R332" s="1"/>
      </tp>
      <tp t="s">
        <v>#N/A N/A</v>
        <stp/>
        <stp>BDP|17606243301143606333</stp>
        <tr r="N108" s="1"/>
        <tr r="N358" s="1"/>
        <tr r="N1597" s="1"/>
      </tp>
      <tp t="s">
        <v>#N/A N/A</v>
        <stp/>
        <stp>BDP|12693513843873163534</stp>
        <tr r="R1697" s="1"/>
        <tr r="R458" s="1"/>
        <tr r="R1253" s="1"/>
        <tr r="R208" s="1"/>
      </tp>
      <tp t="s">
        <v>#N/A N/A</v>
        <stp/>
        <stp>BDP|18038650742347521845</stp>
        <tr r="N151" s="1"/>
        <tr r="N401" s="1"/>
        <tr r="N1640" s="1"/>
      </tp>
      <tp t="s">
        <v>#N/A N/A</v>
        <stp/>
        <stp>BDP|17243699743285930579</stp>
        <tr r="N115" s="1"/>
        <tr r="N365" s="1"/>
        <tr r="N1604" s="1"/>
      </tp>
      <tp t="s">
        <v>#N/A N/A</v>
        <stp/>
        <stp>BDP|12430554326813136309</stp>
        <tr r="R1023" s="1"/>
      </tp>
      <tp t="s">
        <v>#N/A N/A</v>
        <stp/>
        <stp>BDP|16381286909287290661</stp>
        <tr r="N1404" s="1"/>
      </tp>
    </main>
    <main first="bofaddin.rtdserver">
      <tp t="s">
        <v>#N/A N/A</v>
        <stp/>
        <stp>BDP|5446921025289202</stp>
        <tr r="R829" s="1"/>
        <tr r="R670" s="1"/>
      </tp>
      <tp t="s">
        <v>#N/A N/A</v>
        <stp/>
        <stp>BDP|6436481197120505749</stp>
        <tr r="N1226" s="1"/>
      </tp>
      <tp t="s">
        <v>#N/A N/A</v>
        <stp/>
        <stp>BDP|2783769748174242919</stp>
        <tr r="N1798" s="1"/>
      </tp>
      <tp t="s">
        <v>#N/A N/A</v>
        <stp/>
        <stp>BDP|6876856530350552128</stp>
        <tr r="N971" s="1"/>
        <tr r="N1479" s="1"/>
      </tp>
      <tp t="s">
        <v>#N/A N/A</v>
        <stp/>
        <stp>BDP|9636154635567599095</stp>
        <tr r="N85" s="1"/>
      </tp>
      <tp t="s">
        <v>#N/A N/A</v>
        <stp/>
        <stp>BDP|7697523293773984446</stp>
        <tr r="R913" s="1"/>
      </tp>
      <tp t="s">
        <v>#N/A N/A</v>
        <stp/>
        <stp>BDP|3182293626097475809</stp>
        <tr r="N5273" s="1"/>
      </tp>
      <tp t="s">
        <v>#N/A N/A</v>
        <stp/>
        <stp>BDP|8421615346736011097</stp>
        <tr r="N599" s="1"/>
      </tp>
      <tp t="s">
        <v>#N/A N/A</v>
        <stp/>
        <stp>BDP|4953818132074306720</stp>
        <tr r="R746" s="1"/>
      </tp>
      <tp t="s">
        <v>#N/A N/A</v>
        <stp/>
        <stp>BDP|3556875575044418480</stp>
        <tr r="R481" s="1"/>
        <tr r="R1720" s="1"/>
        <tr r="R231" s="1"/>
      </tp>
      <tp t="s">
        <v>#N/A N/A</v>
        <stp/>
        <stp>BDP|8629305219660259666</stp>
        <tr r="R658" s="1"/>
        <tr r="R817" s="1"/>
      </tp>
      <tp t="s">
        <v>#N/A N/A</v>
        <stp/>
        <stp>BDP|9090311683929836710</stp>
        <tr r="P5248" s="1"/>
        <tr r="P5397" s="1"/>
        <tr r="P5217" s="1"/>
        <tr r="P1164" s="1"/>
        <tr r="P53" s="1"/>
        <tr r="P891" s="1"/>
        <tr r="P5324" s="1"/>
        <tr r="P1186" s="1"/>
        <tr r="P1215" s="1"/>
        <tr r="P1544" s="1"/>
      </tp>
      <tp t="s">
        <v>#N/A N/A</v>
        <stp/>
        <stp>BDP|8911369342272644109</stp>
        <tr r="R1443" s="1"/>
      </tp>
      <tp t="s">
        <v>#N/A N/A</v>
        <stp/>
        <stp>BDP|8874050454872821395</stp>
        <tr r="R1353" s="1"/>
        <tr r="R920" s="1"/>
      </tp>
      <tp t="s">
        <v>#N/A N/A</v>
        <stp/>
        <stp>BDP|8890047804826928298</stp>
        <tr r="R742" s="1"/>
        <tr r="R742" s="1"/>
      </tp>
      <tp t="s">
        <v>#N/A N/A</v>
        <stp/>
        <stp>BDP|1641183790912748716</stp>
        <tr r="R1516" s="1"/>
      </tp>
      <tp t="s">
        <v>#N/A N/A</v>
        <stp/>
        <stp>BDP|1139238892103881501</stp>
        <tr r="R5290" s="1"/>
      </tp>
      <tp t="s">
        <v>#N/A N/A</v>
        <stp/>
        <stp>BDP|2879097191287955010</stp>
        <tr r="R1142" s="1"/>
      </tp>
      <tp t="s">
        <v>#N/A N/A</v>
        <stp/>
        <stp>BDP|6813151643358468722</stp>
        <tr r="N315" s="1"/>
      </tp>
      <tp t="s">
        <v>#N/A N/A</v>
        <stp/>
        <stp>BDP|2375894965488018870</stp>
        <tr r="N956" s="1"/>
      </tp>
      <tp t="s">
        <v>#N/A N/A</v>
        <stp/>
        <stp>BDP|3825143394597863084</stp>
        <tr r="N615" s="1"/>
      </tp>
      <tp t="s">
        <v>#N/A N/A</v>
        <stp/>
        <stp>BDP|7978217590491596145</stp>
        <tr r="N197" s="1"/>
        <tr r="N447" s="1"/>
        <tr r="N1686" s="1"/>
      </tp>
      <tp t="s">
        <v>#N/A N/A</v>
        <stp/>
        <stp>BDP|6707112647306012988</stp>
        <tr r="R783" s="1"/>
      </tp>
      <tp t="s">
        <v>#N/A N/A</v>
        <stp/>
        <stp>BDP|2766204390837915270</stp>
        <tr r="R1406" s="1"/>
      </tp>
      <tp t="s">
        <v>#N/A N/A</v>
        <stp/>
        <stp>BDP|1073445011821879941</stp>
        <tr r="N1242" s="1"/>
      </tp>
      <tp t="s">
        <v>#N/A N/A</v>
        <stp/>
        <stp>BDP|4824815421355869795</stp>
        <tr r="R1505" s="1"/>
      </tp>
      <tp t="s">
        <v>#N/A N/A</v>
        <stp/>
        <stp>BDP|8050998893687713332</stp>
        <tr r="O1177" s="1"/>
        <tr r="O5388" s="1"/>
        <tr r="O5208" s="1"/>
        <tr r="O1206" s="1"/>
        <tr r="O44" s="1"/>
        <tr r="O5239" s="1"/>
        <tr r="O882" s="1"/>
      </tp>
      <tp t="s">
        <v>#N/A N/A</v>
        <stp/>
        <stp>BDP|1665393633209023428</stp>
        <tr r="N1100" s="1"/>
      </tp>
      <tp t="s">
        <v>#N/A N/A</v>
        <stp/>
        <stp>BDP|9998551426443323173</stp>
        <tr r="R1249" s="1"/>
      </tp>
      <tp t="s">
        <v>#N/A N/A</v>
        <stp/>
        <stp>BDP|8316240853887224487</stp>
        <tr r="R1166" s="1"/>
        <tr r="R1546" s="1"/>
        <tr r="R1188" s="1"/>
        <tr r="R1217" s="1"/>
        <tr r="R5219" s="1"/>
        <tr r="R5399" s="1"/>
        <tr r="R893" s="1"/>
        <tr r="R5250" s="1"/>
        <tr r="R5326" s="1"/>
        <tr r="R55" s="1"/>
      </tp>
      <tp t="s">
        <v>#N/A N/A</v>
        <stp/>
        <stp>BDP|9981918152639110057</stp>
        <tr r="R1086" s="1"/>
      </tp>
      <tp t="s">
        <v>#N/A N/A</v>
        <stp/>
        <stp>BDP|4125295588525933776</stp>
        <tr r="N5183" s="1"/>
      </tp>
      <tp t="s">
        <v>#N/A N/A</v>
        <stp/>
        <stp>BDP|2534663494639193895</stp>
        <tr r="N374" s="1"/>
        <tr r="N124" s="1"/>
        <tr r="N1613" s="1"/>
      </tp>
      <tp t="s">
        <v>#N/A N/A</v>
        <stp/>
        <stp>BDP|8841266763219538979</stp>
        <tr r="R922" s="1"/>
      </tp>
      <tp t="s">
        <v>#N/A N/A</v>
        <stp/>
        <stp>BDP|8349683515943354010</stp>
        <tr r="R942" s="1"/>
        <tr r="R942" s="1"/>
      </tp>
      <tp t="s">
        <v>#N/A N/A</v>
        <stp/>
        <stp>BDP|1844307861868649035</stp>
        <tr r="N1056" s="1"/>
      </tp>
      <tp t="s">
        <v>#N/A N/A</v>
        <stp/>
        <stp>BDP|1308521378747701829</stp>
        <tr r="R1007" s="1"/>
      </tp>
      <tp t="s">
        <v>#N/A N/A</v>
        <stp/>
        <stp>BDP|1021054969358659363</stp>
        <tr r="R327" s="1"/>
      </tp>
      <tp t="s">
        <v>#N/A N/A</v>
        <stp/>
        <stp>BDP|8068191055487543750</stp>
        <tr r="N169" s="1"/>
        <tr r="N419" s="1"/>
        <tr r="N1658" s="1"/>
      </tp>
      <tp t="s">
        <v>#N/A N/A</v>
        <stp/>
        <stp>BDP|9904053549108175983</stp>
        <tr r="N1147" s="1"/>
      </tp>
      <tp t="s">
        <v>#N/A N/A</v>
        <stp/>
        <stp>BDP|8753670331851402085</stp>
        <tr r="N1107" s="1"/>
      </tp>
      <tp t="s">
        <v>#N/A N/A</v>
        <stp/>
        <stp>BDP|1753769855438802712</stp>
        <tr r="R1551" s="1"/>
      </tp>
      <tp t="s">
        <v>#N/A N/A</v>
        <stp/>
        <stp>BDP|1012693594193079109</stp>
        <tr r="R960" s="1"/>
        <tr r="R960" s="1"/>
      </tp>
      <tp t="s">
        <v>#N/A N/A</v>
        <stp/>
        <stp>BDP|7921308400889294166</stp>
        <tr r="R1115" s="1"/>
      </tp>
      <tp t="s">
        <v>#N/A N/A</v>
        <stp/>
        <stp>BDP|3005970324596928274</stp>
        <tr r="R1324" s="1"/>
      </tp>
      <tp t="s">
        <v>#N/A N/A</v>
        <stp/>
        <stp>BDP|2389040693540705714</stp>
        <tr r="N1387" s="1"/>
      </tp>
      <tp t="s">
        <v>#N/A N/A</v>
        <stp/>
        <stp>BDP|2547830725662086616</stp>
        <tr r="R192" s="1"/>
        <tr r="R442" s="1"/>
        <tr r="R1681" s="1"/>
      </tp>
      <tp t="s">
        <v>#N/A N/A</v>
        <stp/>
        <stp>BDP|6742576267100463919</stp>
        <tr r="R907" s="1"/>
      </tp>
      <tp t="s">
        <v>#N/A N/A</v>
        <stp/>
        <stp>BDP|9161792046925444386</stp>
        <tr r="N114" s="1"/>
        <tr r="N364" s="1"/>
        <tr r="N1603" s="1"/>
      </tp>
      <tp t="s">
        <v>#N/A N/A</v>
        <stp/>
        <stp>BDP|7993817301802380181</stp>
        <tr r="P1189" s="1"/>
        <tr r="P5222" s="1"/>
        <tr r="P1167" s="1"/>
        <tr r="P56" s="1"/>
        <tr r="P5329" s="1"/>
        <tr r="P1218" s="1"/>
        <tr r="P5253" s="1"/>
        <tr r="P894" s="1"/>
        <tr r="P5400" s="1"/>
      </tp>
      <tp t="s">
        <v>#N/A N/A</v>
        <stp/>
        <stp>BDP|8081776190559634337</stp>
        <tr r="N5265" s="1"/>
      </tp>
      <tp t="s">
        <v>#N/A N/A</v>
        <stp/>
        <stp>BDP|2695441594187179450</stp>
        <tr r="N274" s="1"/>
        <tr r="N524" s="1"/>
        <tr r="N1763" s="1"/>
      </tp>
      <tp t="s">
        <v>#N/A N/A</v>
        <stp/>
        <stp>BDP|5929229271038802405</stp>
        <tr r="R156" s="1"/>
        <tr r="R1645" s="1"/>
        <tr r="R406" s="1"/>
      </tp>
      <tp t="s">
        <v>#N/A N/A</v>
        <stp/>
        <stp>BDP|3063706276137078847</stp>
        <tr r="N5360" s="1"/>
      </tp>
      <tp t="s">
        <v>#N/A N/A</v>
        <stp/>
        <stp>BDP|8965462049500461407</stp>
        <tr r="R5337" s="1"/>
      </tp>
      <tp t="s">
        <v>#N/A N/A</v>
        <stp/>
        <stp>BDP|8492835182493182763</stp>
        <tr r="R637" s="1"/>
        <tr r="R802" s="1"/>
      </tp>
      <tp t="s">
        <v>#N/A N/A</v>
        <stp/>
        <stp>BDP|1662536288243643393</stp>
        <tr r="R5163" s="1"/>
      </tp>
      <tp t="s">
        <v>#N/A N/A</v>
        <stp/>
        <stp>BDP|8373797939485268536</stp>
        <tr r="R1063" s="1"/>
      </tp>
      <tp t="s">
        <v>#N/A N/A</v>
        <stp/>
        <stp>BDP|9159960176483553862</stp>
        <tr r="O1188" s="1"/>
        <tr r="O1166" s="1"/>
        <tr r="O5326" s="1"/>
        <tr r="O1546" s="1"/>
        <tr r="O55" s="1"/>
        <tr r="O893" s="1"/>
        <tr r="O5399" s="1"/>
        <tr r="O5250" s="1"/>
        <tr r="O5219" s="1"/>
        <tr r="O1217" s="1"/>
      </tp>
      <tp t="s">
        <v>#N/A N/A</v>
        <stp/>
        <stp>BDP|9514692298383765910</stp>
        <tr r="R938" s="1"/>
      </tp>
      <tp t="s">
        <v>#N/A N/A</v>
        <stp/>
        <stp>BDP|4392744637168657452</stp>
        <tr r="N319" s="1"/>
      </tp>
      <tp t="s">
        <v>#N/A N/A</v>
        <stp/>
        <stp>BDP|9021331315943277477</stp>
        <tr r="R1513" s="1"/>
      </tp>
      <tp t="s">
        <v>#N/A N/A</v>
        <stp/>
        <stp>BDP|8620183223185736290</stp>
        <tr r="R1346" s="1"/>
      </tp>
      <tp t="s">
        <v>#N/A N/A</v>
        <stp/>
        <stp>BDP|9384267154952269003</stp>
        <tr r="R1237" s="1"/>
        <tr r="R1237" s="1"/>
      </tp>
      <tp t="s">
        <v>#N/A N/A</v>
        <stp/>
        <stp>BDP|5106941504200634042</stp>
        <tr r="N907" s="1"/>
      </tp>
      <tp t="s">
        <v>#N/A N/A</v>
        <stp/>
        <stp>BDP|6027451539185664891</stp>
        <tr r="R292" s="1"/>
        <tr r="R1781" s="1"/>
        <tr r="R542" s="1"/>
      </tp>
      <tp t="s">
        <v>#N/A N/A</v>
        <stp/>
        <stp>BDP|8938894759610376993</stp>
        <tr r="N5308" s="1"/>
        <tr r="N5308" s="1"/>
        <tr r="N14" s="1"/>
        <tr r="N14" s="1"/>
        <tr r="N35" s="1"/>
        <tr r="N35" s="1"/>
      </tp>
      <tp t="s">
        <v>#N/A N/A</v>
        <stp/>
        <stp>BDP|9495302719556847152</stp>
        <tr r="R972" s="1"/>
        <tr r="R1259" s="1"/>
      </tp>
      <tp t="s">
        <v>#N/A N/A</v>
        <stp/>
        <stp>BDP|1520837167845003617</stp>
        <tr r="R1076" s="1"/>
      </tp>
      <tp t="s">
        <v>#N/A N/A</v>
        <stp/>
        <stp>BDP|1276778617029179223</stp>
        <tr r="N595" s="1"/>
      </tp>
      <tp t="s">
        <v>#N/A N/A</v>
        <stp/>
        <stp>BDP|1389988299705647859</stp>
        <tr r="N797" s="1"/>
        <tr r="N632" s="1"/>
      </tp>
      <tp t="s">
        <v>#N/A N/A</v>
        <stp/>
        <stp>BDP|6977315468199391620</stp>
        <tr r="R1325" s="1"/>
      </tp>
      <tp t="s">
        <v>#N/A N/A</v>
        <stp/>
        <stp>BDP|5021335786850325270</stp>
        <tr r="O5309" s="1"/>
      </tp>
      <tp t="s">
        <v>#N/A N/A</v>
        <stp/>
        <stp>BDP|5059828045336172378</stp>
        <tr r="R122" s="1"/>
        <tr r="R1611" s="1"/>
        <tr r="R372" s="1"/>
      </tp>
      <tp t="s">
        <v>#N/A N/A</v>
        <stp/>
        <stp>BDP|3013700394985690431</stp>
        <tr r="R573" s="1"/>
      </tp>
      <tp t="s">
        <v>#N/A N/A</v>
        <stp/>
        <stp>BDP|8004324609312211584</stp>
        <tr r="N142" s="1"/>
        <tr r="N392" s="1"/>
        <tr r="N1631" s="1"/>
      </tp>
      <tp t="s">
        <v>#N/A N/A</v>
        <stp/>
        <stp>BDP|9279954686575686112</stp>
        <tr r="R136" s="1"/>
        <tr r="R1625" s="1"/>
        <tr r="R386" s="1"/>
      </tp>
      <tp t="s">
        <v>#N/A N/A</v>
        <stp/>
        <stp>BDP|1288286781105545287</stp>
        <tr r="N1441" s="1"/>
      </tp>
      <tp t="s">
        <v>#N/A N/A</v>
        <stp/>
        <stp>BDP|2396778698498283883</stp>
        <tr r="R1315" s="1"/>
      </tp>
      <tp t="s">
        <v>#N/A N/A</v>
        <stp/>
        <stp>BDP|3898598527541150911</stp>
        <tr r="R1461" s="1"/>
      </tp>
      <tp t="s">
        <v>#N/A N/A</v>
        <stp/>
        <stp>BDP|2987988835402340609</stp>
        <tr r="N1452" s="1"/>
      </tp>
      <tp t="s">
        <v>#N/A N/A</v>
        <stp/>
        <stp>BDP|7573195949846641847</stp>
        <tr r="R1302" s="1"/>
      </tp>
      <tp t="s">
        <v>#N/A N/A</v>
        <stp/>
        <stp>BDP|1475320134285475819</stp>
        <tr r="R1372" s="1"/>
      </tp>
      <tp t="s">
        <v>#N/A N/A</v>
        <stp/>
        <stp>BDP|2740801480826251822</stp>
        <tr r="N1138" s="1"/>
      </tp>
      <tp t="s">
        <v>#N/A N/A</v>
        <stp/>
        <stp>BDP|5126342914369294244</stp>
        <tr r="R5328" s="1"/>
        <tr r="R5221" s="1"/>
        <tr r="R5252" s="1"/>
      </tp>
      <tp t="s">
        <v>#N/A N/A</v>
        <stp/>
        <stp>BDP|1618049445250820986</stp>
        <tr r="R1356" s="1"/>
      </tp>
      <tp t="s">
        <v>#N/A N/A</v>
        <stp/>
        <stp>BDP|7406697188817264209</stp>
        <tr r="R590" s="1"/>
        <tr r="R590" s="1"/>
      </tp>
      <tp t="s">
        <v>#N/A N/A</v>
        <stp/>
        <stp>BDP|5140925633624140764</stp>
        <tr r="R5302" s="1"/>
        <tr r="R5302" s="1"/>
        <tr r="R29" s="1"/>
        <tr r="R29" s="1"/>
        <tr r="R8" s="1"/>
        <tr r="R8" s="1"/>
      </tp>
      <tp t="s">
        <v>#N/A N/A</v>
        <stp/>
        <stp>BDP|7429659834999726769</stp>
        <tr r="N1491" s="1"/>
      </tp>
      <tp t="s">
        <v>#N/A N/A</v>
        <stp/>
        <stp>BDP|7442084898054029609</stp>
        <tr r="R1248" s="1"/>
      </tp>
      <tp t="s">
        <v>#N/A N/A</v>
        <stp/>
        <stp>BDP|7021543383456160023</stp>
        <tr r="O29" s="1"/>
        <tr r="O5302" s="1"/>
        <tr r="O8" s="1"/>
      </tp>
      <tp t="s">
        <v>#N/A N/A</v>
        <stp/>
        <stp>BDP|1442005261363378825</stp>
        <tr r="R749" s="1"/>
      </tp>
      <tp t="s">
        <v>#N/A N/A</v>
        <stp/>
        <stp>BDP|2567995750547035581</stp>
        <tr r="R1248" s="1"/>
      </tp>
      <tp t="s">
        <v>#N/A N/A</v>
        <stp/>
        <stp>BDP|6718693193552901701</stp>
        <tr r="R5197" s="1"/>
      </tp>
      <tp t="s">
        <v>#N/A N/A</v>
        <stp/>
        <stp>BDP|4265144571288407676</stp>
        <tr r="Q872" s="1"/>
      </tp>
      <tp t="s">
        <v>#N/A N/A</v>
        <stp/>
        <stp>BDP|6648145361708154565</stp>
        <tr r="N326" s="1"/>
      </tp>
      <tp t="s">
        <v>#N/A N/A</v>
        <stp/>
        <stp>BDP|1457897458806666664</stp>
        <tr r="Q5377" s="1"/>
      </tp>
      <tp t="s">
        <v>#N/A N/A</v>
        <stp/>
        <stp>BDP|9191733108417638591</stp>
        <tr r="N1197" s="1"/>
      </tp>
      <tp t="s">
        <v>#N/A N/A</v>
        <stp/>
        <stp>BDP|5959294568744501988</stp>
        <tr r="R1617" s="1"/>
        <tr r="R378" s="1"/>
        <tr r="R128" s="1"/>
      </tp>
      <tp t="s">
        <v>#N/A N/A</v>
        <stp/>
        <stp>BDP|4804122790689932966</stp>
        <tr r="N5372" s="1"/>
      </tp>
      <tp t="s">
        <v>#N/A N/A</v>
        <stp/>
        <stp>BDP|1551155877258031321</stp>
        <tr r="R937" s="1"/>
        <tr r="R937" s="1"/>
      </tp>
      <tp t="s">
        <v>#N/A N/A</v>
        <stp/>
        <stp>BDP|1695402394769708909</stp>
        <tr r="N696" s="1"/>
      </tp>
      <tp t="s">
        <v>#N/A N/A</v>
        <stp/>
        <stp>BDP|6042610855000560944</stp>
        <tr r="N858" s="1"/>
        <tr r="N710" s="1"/>
      </tp>
      <tp t="s">
        <v>#N/A N/A</v>
        <stp/>
        <stp>BDP|5776226709012731818</stp>
        <tr r="N1034" s="1"/>
      </tp>
      <tp t="s">
        <v>#N/A N/A</v>
        <stp/>
        <stp>BDP|8426039530584507284</stp>
        <tr r="N1241" s="1"/>
      </tp>
      <tp t="s">
        <v>#N/A N/A</v>
        <stp/>
        <stp>BDP|1916070491436187343</stp>
        <tr r="R62" s="1"/>
      </tp>
      <tp t="s">
        <v>#N/A N/A</v>
        <stp/>
        <stp>BDP|6493629099300266474</stp>
        <tr r="N90" s="1"/>
      </tp>
      <tp t="s">
        <v>#N/A N/A</v>
        <stp/>
        <stp>BDP|5649833215540805123</stp>
        <tr r="R605" s="1"/>
      </tp>
      <tp t="s">
        <v>#N/A N/A</v>
        <stp/>
        <stp>BDP|8714038311662714695</stp>
        <tr r="R494" s="1"/>
        <tr r="R1307" s="1"/>
        <tr r="R244" s="1"/>
        <tr r="R1733" s="1"/>
      </tp>
      <tp t="s">
        <v>#N/A N/A</v>
        <stp/>
        <stp>BDP|1347882828830143690</stp>
        <tr r="R106" s="1"/>
        <tr r="R1595" s="1"/>
        <tr r="R356" s="1"/>
      </tp>
      <tp t="s">
        <v>#N/A N/A</v>
        <stp/>
        <stp>BDP|6596359258989596460</stp>
        <tr r="R993" s="1"/>
      </tp>
      <tp t="s">
        <v>#N/A N/A</v>
        <stp/>
        <stp>BDP|4998805410020695041</stp>
        <tr r="N121" s="1"/>
        <tr r="N371" s="1"/>
        <tr r="N1610" s="1"/>
      </tp>
      <tp t="s">
        <v>#N/A N/A</v>
        <stp/>
        <stp>BDP|1356802969111011329</stp>
        <tr r="R61" s="1"/>
      </tp>
      <tp t="s">
        <v>#N/A N/A</v>
        <stp/>
        <stp>BDP|6804976450287066076</stp>
        <tr r="R1422" s="1"/>
      </tp>
      <tp t="s">
        <v>#N/A N/A</v>
        <stp/>
        <stp>BDP|4193096047918271540</stp>
        <tr r="N1006" s="1"/>
      </tp>
      <tp t="s">
        <v>#N/A N/A</v>
        <stp/>
        <stp>BDP|3406367998740501419</stp>
        <tr r="R304" s="1"/>
        <tr r="R1793" s="1"/>
        <tr r="R554" s="1"/>
      </tp>
      <tp t="s">
        <v>#N/A N/A</v>
        <stp/>
        <stp>BDP|7215189473675564920</stp>
        <tr r="N1483" s="1"/>
      </tp>
      <tp t="s">
        <v>#N/A N/A</v>
        <stp/>
        <stp>BDP|6703299880207865685</stp>
        <tr r="R1173" s="1"/>
      </tp>
      <tp t="s">
        <v>#N/A N/A</v>
        <stp/>
        <stp>BDP|7886913603250715332</stp>
        <tr r="N129" s="1"/>
        <tr r="N379" s="1"/>
        <tr r="N1618" s="1"/>
      </tp>
      <tp t="s">
        <v>#N/A N/A</v>
        <stp/>
        <stp>BDP|4719271049986000974</stp>
        <tr r="R5295" s="1"/>
      </tp>
      <tp t="s">
        <v>#N/A N/A</v>
        <stp/>
        <stp>BDP|3300095617979479676</stp>
        <tr r="R1425" s="1"/>
      </tp>
      <tp t="s">
        <v>#N/A N/A</v>
        <stp/>
        <stp>BDP|8544484634390543224</stp>
        <tr r="R784" s="1"/>
      </tp>
      <tp t="s">
        <v>#N/A N/A</v>
        <stp/>
        <stp>BDP|2924945660098029830</stp>
        <tr r="N316" s="1"/>
      </tp>
      <tp t="s">
        <v>#N/A N/A</v>
        <stp/>
        <stp>BDP|4887570515634099942</stp>
        <tr r="R1176" s="1"/>
        <tr r="R5207" s="1"/>
        <tr r="R5387" s="1"/>
        <tr r="R43" s="1"/>
        <tr r="R1205" s="1"/>
        <tr r="R5238" s="1"/>
        <tr r="R881" s="1"/>
      </tp>
      <tp t="s">
        <v>#N/A N/A</v>
        <stp/>
        <stp>BDP|9150092358304900569</stp>
        <tr r="R362" s="1"/>
        <tr r="R112" s="1"/>
        <tr r="R1601" s="1"/>
      </tp>
      <tp t="s">
        <v>#N/A N/A</v>
        <stp/>
        <stp>BDP|1662716097363642196</stp>
        <tr r="R1309" s="1"/>
      </tp>
      <tp t="s">
        <v>#N/A N/A</v>
        <stp/>
        <stp>BDP|1550582616770073846</stp>
        <tr r="R1575" s="1"/>
      </tp>
      <tp t="s">
        <v>#N/A N/A</v>
        <stp/>
        <stp>BDP|7141683864412644846</stp>
        <tr r="R751" s="1"/>
      </tp>
      <tp t="s">
        <v>#N/A N/A</v>
        <stp/>
        <stp>BDP|7701659965792883806</stp>
        <tr r="R1754" s="1"/>
        <tr r="R265" s="1"/>
        <tr r="R515" s="1"/>
      </tp>
      <tp t="s">
        <v>#N/A N/A</v>
        <stp/>
        <stp>BDP|1403673139901086856</stp>
        <tr r="R523" s="1"/>
        <tr r="R273" s="1"/>
        <tr r="R1762" s="1"/>
      </tp>
      <tp t="s">
        <v>#N/A N/A</v>
        <stp/>
        <stp>BDP|5241994176316450062</stp>
        <tr r="R5370" s="1"/>
      </tp>
      <tp t="s">
        <v>#N/A N/A</v>
        <stp/>
        <stp>BDP|6158417788712534522</stp>
        <tr r="N174" s="1"/>
        <tr r="N424" s="1"/>
        <tr r="N1663" s="1"/>
      </tp>
      <tp t="s">
        <v>#N/A N/A</v>
        <stp/>
        <stp>BDP|7654605671919860209</stp>
        <tr r="N859" s="1"/>
        <tr r="N711" s="1"/>
      </tp>
      <tp t="s">
        <v>#N/A N/A</v>
        <stp/>
        <stp>BDP|7563386240664489957</stp>
        <tr r="N1561" s="1"/>
      </tp>
      <tp t="s">
        <v>#N/A N/A</v>
        <stp/>
        <stp>BDP|5706181783169608869</stp>
        <tr r="N1143" s="1"/>
      </tp>
      <tp t="s">
        <v>#N/A N/A</v>
        <stp/>
        <stp>BDP|4710643039719372558</stp>
        <tr r="R748" s="1"/>
      </tp>
      <tp t="s">
        <v>#N/A N/A</v>
        <stp/>
        <stp>BDP|3952806754984681776</stp>
        <tr r="R326" s="1"/>
        <tr r="R326" s="1"/>
      </tp>
      <tp t="s">
        <v>#N/A N/A</v>
        <stp/>
        <stp>BDP|7895745643031651845</stp>
        <tr r="R1702" s="1"/>
        <tr r="R213" s="1"/>
        <tr r="R463" s="1"/>
      </tp>
      <tp t="s">
        <v>#N/A N/A</v>
        <stp/>
        <stp>BDP|6184780628078980652</stp>
        <tr r="N1129" s="1"/>
      </tp>
      <tp t="s">
        <v>#N/A N/A</v>
        <stp/>
        <stp>BDP|5158874998008321101</stp>
        <tr r="N714" s="1"/>
      </tp>
      <tp t="s">
        <v>#N/A N/A</v>
        <stp/>
        <stp>BDP|2846024448658949366</stp>
        <tr r="R518" s="1"/>
        <tr r="R1757" s="1"/>
        <tr r="R268" s="1"/>
      </tp>
      <tp t="s">
        <v>#N/A N/A</v>
        <stp/>
        <stp>BDP|5919868364657713118</stp>
        <tr r="R1677" s="1"/>
        <tr r="R438" s="1"/>
        <tr r="R188" s="1"/>
      </tp>
      <tp t="s">
        <v>#N/A N/A</v>
        <stp/>
        <stp>BDP|7828757763833455883</stp>
        <tr r="R1500" s="1"/>
      </tp>
      <tp t="s">
        <v>#N/A N/A</v>
        <stp/>
        <stp>BDP|6512905222307331769</stp>
        <tr r="R747" s="1"/>
        <tr r="R747" s="1"/>
      </tp>
      <tp t="s">
        <v>#N/A N/A</v>
        <stp/>
        <stp>BDP|5911366095366130499</stp>
        <tr r="N5182" s="1"/>
      </tp>
      <tp t="s">
        <v>#N/A N/A</v>
        <stp/>
        <stp>BDP|9601682753384642395</stp>
        <tr r="R1031" s="1"/>
      </tp>
      <tp t="s">
        <v>#N/A N/A</v>
        <stp/>
        <stp>BDP|1927690159039277691</stp>
        <tr r="N579" s="1"/>
      </tp>
      <tp t="s">
        <v>#N/A N/A</v>
        <stp/>
        <stp>BDP|1646022501805081970</stp>
        <tr r="R448" s="1"/>
        <tr r="R1687" s="1"/>
        <tr r="R198" s="1"/>
      </tp>
      <tp t="s">
        <v>#N/A N/A</v>
        <stp/>
        <stp>BDP|4300355505419781370</stp>
        <tr r="N1160" s="1"/>
        <tr r="N1160" s="1"/>
        <tr r="N1182" s="1"/>
        <tr r="N1182" s="1"/>
        <tr r="N1211" s="1"/>
        <tr r="N1211" s="1"/>
        <tr r="N5244" s="1"/>
        <tr r="N5244" s="1"/>
        <tr r="N5213" s="1"/>
        <tr r="N5213" s="1"/>
        <tr r="N5393" s="1"/>
        <tr r="N5393" s="1"/>
        <tr r="N887" s="1"/>
        <tr r="N887" s="1"/>
        <tr r="N5320" s="1"/>
        <tr r="N5320" s="1"/>
        <tr r="N49" s="1"/>
        <tr r="N49" s="1"/>
      </tp>
      <tp t="s">
        <v>#N/A N/A</v>
        <stp/>
        <stp>BDP|9938226632481986431</stp>
        <tr r="P31" s="1"/>
        <tr r="P10" s="1"/>
        <tr r="P5304" s="1"/>
      </tp>
      <tp t="s">
        <v>#N/A N/A</v>
        <stp/>
        <stp>BDP|6821024461415106898</stp>
        <tr r="N1044" s="1"/>
      </tp>
      <tp t="s">
        <v>#N/A N/A</v>
        <stp/>
        <stp>BDP|8603017765443000016</stp>
        <tr r="N270" s="1"/>
        <tr r="N520" s="1"/>
        <tr r="N1363" s="1"/>
        <tr r="N1759" s="1"/>
      </tp>
      <tp t="s">
        <v>#N/A N/A</v>
        <stp/>
        <stp>BDP|1952711970774372883</stp>
        <tr r="N1198" s="1"/>
      </tp>
      <tp t="s">
        <v>#N/A N/A</v>
        <stp/>
        <stp>BDP|7704692427987018993</stp>
        <tr r="R1082" s="1"/>
      </tp>
      <tp t="s">
        <v>#N/A N/A</v>
        <stp/>
        <stp>BDP|3647820446186391415</stp>
        <tr r="N5136" s="1"/>
      </tp>
      <tp t="s">
        <v>#N/A N/A</v>
        <stp/>
        <stp>BDP|1961951006235383095</stp>
        <tr r="R1410" s="1"/>
      </tp>
      <tp t="s">
        <v>#N/A N/A</v>
        <stp/>
        <stp>BDP|9743264567981155170</stp>
        <tr r="N258" s="1"/>
        <tr r="N508" s="1"/>
        <tr r="N1336" s="1"/>
        <tr r="N1747" s="1"/>
      </tp>
      <tp t="s">
        <v>#N/A N/A</v>
        <stp/>
        <stp>BDP|6284674891853043740</stp>
        <tr r="R5336" s="1"/>
        <tr r="R5229" s="1"/>
        <tr r="R5260" s="1"/>
      </tp>
      <tp t="s">
        <v>#N/A N/A</v>
        <stp/>
        <stp>BDP|5322703573450006800</stp>
        <tr r="R763" s="1"/>
        <tr r="R763" s="1"/>
      </tp>
      <tp t="s">
        <v>#N/A N/A</v>
        <stp/>
        <stp>BDP|8401121104615058138</stp>
        <tr r="R143" s="1"/>
        <tr r="R1632" s="1"/>
        <tr r="R393" s="1"/>
      </tp>
      <tp t="s">
        <v>#N/A N/A</v>
        <stp/>
        <stp>BDP|2192131304349362743</stp>
        <tr r="N1478" s="1"/>
      </tp>
      <tp t="s">
        <v>#N/A N/A</v>
        <stp/>
        <stp>BDP|3959533216559482395</stp>
        <tr r="R1760" s="1"/>
        <tr r="R521" s="1"/>
        <tr r="R271" s="1"/>
      </tp>
      <tp t="s">
        <v>#N/A N/A</v>
        <stp/>
        <stp>BDP|2247113067269073150</stp>
        <tr r="N5126" s="1"/>
      </tp>
      <tp t="s">
        <v>#N/A N/A</v>
        <stp/>
        <stp>BDP|3008256081163106745</stp>
        <tr r="R648" s="1"/>
        <tr r="R811" s="1"/>
      </tp>
      <tp t="s">
        <v>#N/A N/A</v>
        <stp/>
        <stp>BDP|5431718011287690935</stp>
        <tr r="N919" s="1"/>
      </tp>
      <tp t="s">
        <v>#N/A N/A</v>
        <stp/>
        <stp>BDP|4937929152111779487</stp>
        <tr r="N1802" s="1"/>
      </tp>
      <tp t="s">
        <v>#N/A N/A</v>
        <stp/>
        <stp>BDP|9647437005399047969</stp>
        <tr r="N279" s="1"/>
        <tr r="N529" s="1"/>
        <tr r="N1768" s="1"/>
      </tp>
      <tp t="s">
        <v>#N/A N/A</v>
        <stp/>
        <stp>BDP|8136470318408176893</stp>
        <tr r="N1800" s="1"/>
      </tp>
      <tp t="s">
        <v>#N/A N/A</v>
        <stp/>
        <stp>BDP|9846870019919382431</stp>
        <tr r="R1278" s="1"/>
      </tp>
      <tp t="s">
        <v>#N/A N/A</v>
        <stp/>
        <stp>BDP|1172862420797295127</stp>
        <tr r="N569" s="1"/>
      </tp>
      <tp t="s">
        <v>#N/A N/A</v>
        <stp/>
        <stp>BDP|2397686378427057940</stp>
        <tr r="R945" s="1"/>
        <tr r="R945" s="1"/>
      </tp>
      <tp t="s">
        <v>#N/A N/A</v>
        <stp/>
        <stp>BDP|5931917515588963837</stp>
        <tr r="N226" s="1"/>
        <tr r="N476" s="1"/>
        <tr r="N1715" s="1"/>
      </tp>
      <tp t="s">
        <v>#N/A N/A</v>
        <stp/>
        <stp>BDP|7638807460050059414</stp>
        <tr r="N1076" s="1"/>
      </tp>
      <tp t="s">
        <v>#N/A N/A</v>
        <stp/>
        <stp>BDP|4441979135065130609</stp>
        <tr r="R935" s="1"/>
        <tr r="R935" s="1"/>
      </tp>
      <tp t="s">
        <v>#N/A N/A</v>
        <stp/>
        <stp>BDP|6111449386272170565</stp>
        <tr r="N233" s="1"/>
        <tr r="N483" s="1"/>
        <tr r="N1286" s="1"/>
        <tr r="N1722" s="1"/>
      </tp>
      <tp t="s">
        <v>#N/A N/A</v>
        <stp/>
        <stp>BDP|5760398786100461382</stp>
        <tr r="R294" s="1"/>
        <tr r="R544" s="1"/>
        <tr r="R1783" s="1"/>
        <tr r="R1411" s="1"/>
      </tp>
      <tp t="s">
        <v>#N/A N/A</v>
        <stp/>
        <stp>BDP|6966785181321092545</stp>
        <tr r="N5187" s="1"/>
      </tp>
      <tp t="s">
        <v>#N/A N/A</v>
        <stp/>
        <stp>BDP|2429847574514849483</stp>
        <tr r="N276" s="1"/>
        <tr r="N526" s="1"/>
        <tr r="N1375" s="1"/>
        <tr r="N1765" s="1"/>
      </tp>
      <tp t="s">
        <v>#N/A N/A</v>
        <stp/>
        <stp>BDP|6385375676008472730</stp>
        <tr r="R1333" s="1"/>
      </tp>
      <tp t="s">
        <v>#N/A N/A</v>
        <stp/>
        <stp>BDP|5186777473030663866</stp>
        <tr r="N17" s="1"/>
      </tp>
      <tp t="s">
        <v>#N/A N/A</v>
        <stp/>
        <stp>BDP|9749027797604093973</stp>
        <tr r="N839" s="1"/>
      </tp>
      <tp t="s">
        <v>#N/A N/A</v>
        <stp/>
        <stp>BDP|4169634277980788873</stp>
        <tr r="R298" s="1"/>
        <tr r="R548" s="1"/>
        <tr r="R1787" s="1"/>
        <tr r="R1527" s="1"/>
      </tp>
      <tp t="s">
        <v>#N/A N/A</v>
        <stp/>
        <stp>BDP|3764121783573729443</stp>
        <tr r="R1502" s="1"/>
      </tp>
      <tp t="s">
        <v>#N/A N/A</v>
        <stp/>
        <stp>BDP|5115156063618734757</stp>
        <tr r="R1238" s="1"/>
      </tp>
      <tp t="s">
        <v>#N/A N/A</v>
        <stp/>
        <stp>BDP|1865942115130945455</stp>
        <tr r="N822" s="1"/>
        <tr r="N663" s="1"/>
      </tp>
      <tp t="s">
        <v>#N/A N/A</v>
        <stp/>
        <stp>BDP|5030061815421545834</stp>
        <tr r="R1504" s="1"/>
      </tp>
      <tp t="s">
        <v>#N/A N/A</v>
        <stp/>
        <stp>BDP|5780396463528249654</stp>
        <tr r="R1146" s="1"/>
      </tp>
      <tp t="s">
        <v>#N/A N/A</v>
        <stp/>
        <stp>BDP|5963285928408058330</stp>
        <tr r="N1309" s="1"/>
      </tp>
      <tp t="s">
        <v>#N/A N/A</v>
        <stp/>
        <stp>BDP|6710291025391874990</stp>
        <tr r="N776" s="1"/>
      </tp>
      <tp t="s">
        <v>#N/A N/A</v>
        <stp/>
        <stp>BDP|2559246589452446467</stp>
        <tr r="R757" s="1"/>
      </tp>
      <tp t="s">
        <v>#N/A N/A</v>
        <stp/>
        <stp>BDP|6908428345421695922</stp>
        <tr r="R108" s="1"/>
        <tr r="R1597" s="1"/>
        <tr r="R358" s="1"/>
      </tp>
      <tp t="s">
        <v>#N/A N/A</v>
        <stp/>
        <stp>BDP|7702699890327309161</stp>
        <tr r="R1255" s="1"/>
      </tp>
      <tp t="s">
        <v>#N/A N/A</v>
        <stp/>
        <stp>BDP|3321783777984374943</stp>
        <tr r="R984" s="1"/>
      </tp>
      <tp t="s">
        <v>#N/A N/A</v>
        <stp/>
        <stp>BDP|7565727709978233679</stp>
        <tr r="R1276" s="1"/>
        <tr r="R1716" s="1"/>
        <tr r="R227" s="1"/>
        <tr r="R477" s="1"/>
      </tp>
      <tp t="s">
        <v>#N/A N/A</v>
        <stp/>
        <stp>BDP|9588088902431583619</stp>
        <tr r="N50" s="1"/>
        <tr r="N50" s="1"/>
        <tr r="N888" s="1"/>
        <tr r="N888" s="1"/>
        <tr r="N1183" s="1"/>
        <tr r="N1183" s="1"/>
        <tr r="N1212" s="1"/>
        <tr r="N1212" s="1"/>
        <tr r="N1161" s="1"/>
        <tr r="N1161" s="1"/>
        <tr r="N5214" s="1"/>
        <tr r="N5214" s="1"/>
        <tr r="N5245" s="1"/>
        <tr r="N5245" s="1"/>
        <tr r="N5321" s="1"/>
        <tr r="N5321" s="1"/>
        <tr r="N5394" s="1"/>
        <tr r="N5394" s="1"/>
      </tp>
      <tp t="s">
        <v>#N/A N/A</v>
        <stp/>
        <stp>BDP|7728841244642865747</stp>
        <tr r="R1788" s="1"/>
        <tr r="R299" s="1"/>
        <tr r="R549" s="1"/>
      </tp>
      <tp t="s">
        <v>#N/A N/A</v>
        <stp/>
        <stp>BDP|7931054987548767970</stp>
        <tr r="R151" s="1"/>
        <tr r="R1640" s="1"/>
        <tr r="R401" s="1"/>
      </tp>
      <tp t="s">
        <v>#N/A N/A</v>
        <stp/>
        <stp>BDP|6929627136659122449</stp>
        <tr r="N1093" s="1"/>
      </tp>
      <tp t="s">
        <v>#N/A N/A</v>
        <stp/>
        <stp>BDP|7914328398371957225</stp>
        <tr r="N455" s="1"/>
      </tp>
      <tp t="s">
        <v>#N/A N/A</v>
        <stp/>
        <stp>BDP|1715184840308130269</stp>
        <tr r="R1381" s="1"/>
      </tp>
      <tp t="s">
        <v>#N/A N/A</v>
        <stp/>
        <stp>BDP|2338096125886612806</stp>
        <tr r="R5365" s="1"/>
        <tr r="R5366" s="1"/>
      </tp>
      <tp t="s">
        <v>#N/A N/A</v>
        <stp/>
        <stp>BDP|1237906255011678288</stp>
        <tr r="R1014" s="1"/>
      </tp>
      <tp t="s">
        <v>#N/A N/A</v>
        <stp/>
        <stp>BDP|5014595295181093651</stp>
        <tr r="R18" s="1"/>
        <tr r="R19" s="1"/>
      </tp>
      <tp t="s">
        <v>#N/A N/A</v>
        <stp/>
        <stp>BDP|7618997034425169638</stp>
        <tr r="N777" s="1"/>
      </tp>
      <tp t="s">
        <v>#N/A N/A</v>
        <stp/>
        <stp>BDP|8236398822346538155</stp>
        <tr r="R157" s="1"/>
        <tr r="R1646" s="1"/>
        <tr r="R407" s="1"/>
      </tp>
      <tp t="s">
        <v>#N/A N/A</v>
        <stp/>
        <stp>BDP|1432714205890674885</stp>
        <tr r="R453" s="1"/>
        <tr r="R203" s="1"/>
        <tr r="R1692" s="1"/>
      </tp>
      <tp t="s">
        <v>#N/A N/A</v>
        <stp/>
        <stp>BDP|2235320119916562820</stp>
        <tr r="R589" s="1"/>
      </tp>
      <tp t="s">
        <v>#N/A N/A</v>
        <stp/>
        <stp>BDP|8971994513796958840</stp>
        <tr r="R595" s="1"/>
        <tr r="R595" s="1"/>
      </tp>
      <tp t="s">
        <v>#N/A N/A</v>
        <stp/>
        <stp>BDP|6389918092051941970</stp>
        <tr r="O5233" s="1"/>
      </tp>
      <tp t="s">
        <v>#N/A N/A</v>
        <stp/>
        <stp>BDP|9709154517640222797</stp>
        <tr r="R1296" s="1"/>
      </tp>
      <tp t="s">
        <v>#N/A N/A</v>
        <stp/>
        <stp>BDP|5058941982238880208</stp>
        <tr r="R306" s="1"/>
        <tr r="R1795" s="1"/>
        <tr r="R556" s="1"/>
      </tp>
      <tp t="s">
        <v>#N/A N/A</v>
        <stp/>
        <stp>BDP|7279130983659496991</stp>
        <tr r="R341" s="1"/>
      </tp>
      <tp t="s">
        <v>#N/A N/A</v>
        <stp/>
        <stp>BDP|5828892317131015399</stp>
        <tr r="N238" s="1"/>
        <tr r="N488" s="1"/>
        <tr r="N1727" s="1"/>
      </tp>
      <tp t="s">
        <v>#N/A N/A</v>
        <stp/>
        <stp>BDP|9790751989740767831</stp>
        <tr r="R1011" s="1"/>
      </tp>
      <tp t="s">
        <v>#N/A N/A</v>
        <stp/>
        <stp>BDP|3123198755101139832</stp>
        <tr r="N220" s="1"/>
        <tr r="N470" s="1"/>
        <tr r="N1709" s="1"/>
      </tp>
      <tp t="s">
        <v>#N/A N/A</v>
        <stp/>
        <stp>BDP|1200420887141995215</stp>
        <tr r="N5277" s="1"/>
      </tp>
      <tp t="s">
        <v>#N/A N/A</v>
        <stp/>
        <stp>BDP|6971912927361390230</stp>
        <tr r="N253" s="1"/>
        <tr r="N503" s="1"/>
        <tr r="N1742" s="1"/>
      </tp>
      <tp t="s">
        <v>#N/A N/A</v>
        <stp/>
        <stp>BDP|8785730614905638591</stp>
        <tr r="N1579" s="1"/>
      </tp>
      <tp t="s">
        <v>#N/A N/A</v>
        <stp/>
        <stp>BDP|7529331797111954272</stp>
        <tr r="R1358" s="1"/>
      </tp>
      <tp t="s">
        <v>#N/A N/A</v>
        <stp/>
        <stp>BDP|8764956822474986957</stp>
        <tr r="R1223" s="1"/>
        <tr r="R1223" s="1"/>
      </tp>
      <tp t="s">
        <v>#N/A N/A</v>
        <stp/>
        <stp>BDP|4413482190026916198</stp>
        <tr r="N1416" s="1"/>
      </tp>
      <tp t="s">
        <v>#N/A N/A</v>
        <stp/>
        <stp>BDP|9684399053158487945</stp>
        <tr r="R1389" s="1"/>
      </tp>
      <tp t="s">
        <v>#N/A N/A</v>
        <stp/>
        <stp>BDP|9874653369387929014</stp>
        <tr r="R972" s="1"/>
        <tr r="R1259" s="1"/>
      </tp>
      <tp t="s">
        <v>#N/A N/A</v>
        <stp/>
        <stp>BDP|9442401042200210787</stp>
        <tr r="N107" s="1"/>
        <tr r="N357" s="1"/>
        <tr r="N995" s="1"/>
        <tr r="N1596" s="1"/>
      </tp>
      <tp t="s">
        <v>#N/A N/A</v>
        <stp/>
        <stp>BDP|1891206751818418016</stp>
        <tr r="N991" s="1"/>
      </tp>
      <tp t="s">
        <v>#N/A N/A</v>
        <stp/>
        <stp>BDP|5011146482961357399</stp>
        <tr r="R1022" s="1"/>
      </tp>
      <tp t="s">
        <v>#N/A N/A</v>
        <stp/>
        <stp>BDP|5794266258858105445</stp>
        <tr r="R774" s="1"/>
      </tp>
      <tp t="s">
        <v>#N/A N/A</v>
        <stp/>
        <stp>BDP|3192883935442041408</stp>
        <tr r="N247" s="1"/>
        <tr r="N497" s="1"/>
        <tr r="N1736" s="1"/>
      </tp>
      <tp t="s">
        <v>#N/A N/A</v>
        <stp/>
        <stp>BDP|1594835338523653755</stp>
        <tr r="N5138" s="1"/>
      </tp>
      <tp t="s">
        <v>#N/A N/A</v>
        <stp/>
        <stp>BDP|2960552520379348228</stp>
        <tr r="R1760" s="1"/>
        <tr r="R521" s="1"/>
        <tr r="R271" s="1"/>
      </tp>
      <tp t="s">
        <v>#N/A N/A</v>
        <stp/>
        <stp>BDP|9340198515791574676</stp>
        <tr r="R344" s="1"/>
        <tr r="R94" s="1"/>
        <tr r="R1583" s="1"/>
      </tp>
      <tp t="s">
        <v>#N/A N/A</v>
        <stp/>
        <stp>BDP|9872534540314363254</stp>
        <tr r="R502" s="1"/>
        <tr r="R1741" s="1"/>
        <tr r="R252" s="1"/>
      </tp>
      <tp t="s">
        <v>#N/A N/A</v>
        <stp/>
        <stp>BDP|8961318253822580239</stp>
        <tr r="R262" s="1"/>
        <tr r="R1751" s="1"/>
        <tr r="R512" s="1"/>
      </tp>
      <tp t="s">
        <v>#N/A N/A</v>
        <stp/>
        <stp>BDP|7848097238762337870</stp>
        <tr r="N870" s="1"/>
        <tr r="N870" s="1"/>
      </tp>
      <tp t="s">
        <v>#N/A N/A</v>
        <stp/>
        <stp>BDP|8493510472094712023</stp>
        <tr r="R481" s="1"/>
        <tr r="R1720" s="1"/>
        <tr r="R231" s="1"/>
      </tp>
      <tp t="s">
        <v>#N/A N/A</v>
        <stp/>
        <stp>BDP|4543975527028383946</stp>
        <tr r="N1032" s="1"/>
      </tp>
      <tp t="s">
        <v>#N/A N/A</v>
        <stp/>
        <stp>BDP|4665225951635733809</stp>
        <tr r="N575" s="1"/>
      </tp>
      <tp t="s">
        <v>#N/A N/A</v>
        <stp/>
        <stp>BDP|7317274083387583401</stp>
        <tr r="N872" s="1"/>
        <tr r="N872" s="1"/>
      </tp>
      <tp t="s">
        <v>#N/A N/A</v>
        <stp/>
        <stp>BDP|5318120905618330251</stp>
        <tr r="R642" s="1"/>
        <tr r="R808" s="1"/>
      </tp>
      <tp t="s">
        <v>#N/A N/A</v>
        <stp/>
        <stp>BDP|5348166128199901166</stp>
        <tr r="N601" s="1"/>
      </tp>
      <tp t="s">
        <v>#N/A N/A</v>
        <stp/>
        <stp>BDP|3203899631840817604</stp>
        <tr r="N1264" s="1"/>
      </tp>
      <tp t="s">
        <v>#N/A N/A</v>
        <stp/>
        <stp>BDP|7080699737274922855</stp>
        <tr r="N1381" s="1"/>
      </tp>
      <tp t="s">
        <v>#N/A N/A</v>
        <stp/>
        <stp>BDP|5620846059283961504</stp>
        <tr r="N689" s="1"/>
        <tr r="N845" s="1"/>
      </tp>
      <tp t="s">
        <v>#N/A N/A</v>
        <stp/>
        <stp>BDP|1378119971940842994</stp>
        <tr r="R923" s="1"/>
      </tp>
      <tp t="s">
        <v>#N/A N/A</v>
        <stp/>
        <stp>BDP|8651062429484836020</stp>
        <tr r="O5218" s="1"/>
        <tr r="O5325" s="1"/>
        <tr r="O5249" s="1"/>
        <tr r="O5300" s="1"/>
        <tr r="O5398" s="1"/>
        <tr r="O1545" s="1"/>
        <tr r="O1187" s="1"/>
        <tr r="O1165" s="1"/>
        <tr r="O892" s="1"/>
        <tr r="O1216" s="1"/>
        <tr r="O54" s="1"/>
      </tp>
      <tp t="s">
        <v>#N/A N/A</v>
        <stp/>
        <stp>BDP|9243495069433925683</stp>
        <tr r="R144" s="1"/>
        <tr r="R1633" s="1"/>
        <tr r="R394" s="1"/>
      </tp>
      <tp t="s">
        <v>#N/A N/A</v>
        <stp/>
        <stp>BDP|7576234879718907453</stp>
        <tr r="N1409" s="1"/>
      </tp>
      <tp t="s">
        <v>#N/A N/A</v>
        <stp/>
        <stp>BDP|2112294326919866562</stp>
        <tr r="R1018" s="1"/>
      </tp>
      <tp t="s">
        <v>#N/A N/A</v>
        <stp/>
        <stp>BDP|9691487840503645482</stp>
        <tr r="R1397" s="1"/>
      </tp>
      <tp t="s">
        <v>#N/A N/A</v>
        <stp/>
        <stp>BDP|9402743959671193480</stp>
        <tr r="R958" s="1"/>
        <tr r="R958" s="1"/>
      </tp>
      <tp t="s">
        <v>#N/A N/A</v>
        <stp/>
        <stp>BDP|3838844762787896468</stp>
        <tr r="R1344" s="1"/>
        <tr r="R1750" s="1"/>
        <tr r="R511" s="1"/>
        <tr r="R261" s="1"/>
      </tp>
      <tp t="s">
        <v>#N/A N/A</v>
        <stp/>
        <stp>BDP|8641878812499623659</stp>
        <tr r="N1125" s="1"/>
      </tp>
      <tp t="s">
        <v>#N/A N/A</v>
        <stp/>
        <stp>BDP|3915126902055869915</stp>
        <tr r="N195" s="1"/>
        <tr r="N445" s="1"/>
        <tr r="N1684" s="1"/>
      </tp>
      <tp t="s">
        <v>#N/A N/A</v>
        <stp/>
        <stp>BDP|4195865594483598866</stp>
        <tr r="N101" s="1"/>
        <tr r="N351" s="1"/>
        <tr r="N1590" s="1"/>
      </tp>
      <tp t="s">
        <v>#N/A N/A</v>
        <stp/>
        <stp>BDP|6585211042489729706</stp>
        <tr r="R1129" s="1"/>
      </tp>
      <tp t="s">
        <v>#N/A N/A</v>
        <stp/>
        <stp>BDP|9880876593354501286</stp>
        <tr r="R151" s="1"/>
        <tr r="R1640" s="1"/>
        <tr r="R401" s="1"/>
      </tp>
      <tp t="s">
        <v>#N/A N/A</v>
        <stp/>
        <stp>BDP|6511258885996084447</stp>
        <tr r="N301" s="1"/>
        <tr r="N551" s="1"/>
        <tr r="N1431" s="1"/>
        <tr r="N1531" s="1"/>
        <tr r="N1790" s="1"/>
      </tp>
      <tp t="s">
        <v>#N/A N/A</v>
        <stp/>
        <stp>BDP|3869374434845972832</stp>
        <tr r="R5273" s="1"/>
      </tp>
      <tp t="s">
        <v>#N/A N/A</v>
        <stp/>
        <stp>BDP|1250520562609279515</stp>
        <tr r="N282" s="1"/>
        <tr r="N532" s="1"/>
        <tr r="N1771" s="1"/>
      </tp>
      <tp t="s">
        <v>#N/A N/A</v>
        <stp/>
        <stp>BDP|8696656346946625224</stp>
        <tr r="R1042" s="1"/>
      </tp>
      <tp t="s">
        <v>#N/A N/A</v>
        <stp/>
        <stp>BDP|9436268666686780526</stp>
        <tr r="R1562" s="1"/>
      </tp>
      <tp t="s">
        <v>#N/A N/A</v>
        <stp/>
        <stp>BDP|8788207358142999373</stp>
        <tr r="R596" s="1"/>
        <tr r="R596" s="1"/>
      </tp>
      <tp t="s">
        <v>#N/A N/A</v>
        <stp/>
        <stp>BDP|7413263195422784066</stp>
        <tr r="R137" s="1"/>
        <tr r="R1626" s="1"/>
        <tr r="R387" s="1"/>
      </tp>
      <tp t="s">
        <v>#N/A N/A</v>
        <stp/>
        <stp>BDP|8690549729739430898</stp>
        <tr r="R1131" s="1"/>
      </tp>
      <tp t="s">
        <v>#N/A N/A</v>
        <stp/>
        <stp>BDP|5094064481192262136</stp>
        <tr r="R603" s="1"/>
      </tp>
      <tp t="s">
        <v>#N/A N/A</v>
        <stp/>
        <stp>BDP|2106819338094838365</stp>
        <tr r="R570" s="1"/>
      </tp>
      <tp t="s">
        <v>#N/A N/A</v>
        <stp/>
        <stp>BDP|8738644168224469292</stp>
        <tr r="R778" s="1"/>
      </tp>
      <tp t="s">
        <v>#N/A N/A</v>
        <stp/>
        <stp>BDP|8997651669092496470</stp>
        <tr r="R1373" s="1"/>
      </tp>
      <tp t="s">
        <v>#N/A N/A</v>
        <stp/>
        <stp>BDP|8960895704839796752</stp>
        <tr r="R975" s="1"/>
      </tp>
      <tp t="s">
        <v>#N/A N/A</v>
        <stp/>
        <stp>BDP|1449018695884603203</stp>
        <tr r="N1417" s="1"/>
      </tp>
      <tp t="s">
        <v>#N/A N/A</v>
        <stp/>
        <stp>BDP|6671886789980894897</stp>
        <tr r="R1135" s="1"/>
      </tp>
      <tp t="s">
        <v>#N/A N/A</v>
        <stp/>
        <stp>BDP|2230886058773570209</stp>
        <tr r="N1273" s="1"/>
      </tp>
      <tp t="s">
        <v>#N/A N/A</v>
        <stp/>
        <stp>BDP|2075487633372492985</stp>
        <tr r="R843" s="1"/>
        <tr r="R687" s="1"/>
      </tp>
      <tp t="s">
        <v>#N/A N/A</v>
        <stp/>
        <stp>BDP|6712948665022516547</stp>
        <tr r="R941" s="1"/>
        <tr r="R941" s="1"/>
      </tp>
      <tp t="s">
        <v>#N/A N/A</v>
        <stp/>
        <stp>BDP|5606951730661722034</stp>
        <tr r="N1111" s="1"/>
      </tp>
      <tp t="s">
        <v>#N/A N/A</v>
        <stp/>
        <stp>BDP|1798561885910613254</stp>
        <tr r="N1418" s="1"/>
      </tp>
      <tp t="s">
        <v>#N/A N/A</v>
        <stp/>
        <stp>BDP|2262994287924017981</stp>
        <tr r="R936" s="1"/>
        <tr r="R936" s="1"/>
      </tp>
      <tp t="s">
        <v>#N/A N/A</v>
        <stp/>
        <stp>BDP|5470907471744293135</stp>
        <tr r="R1039" s="1"/>
      </tp>
      <tp t="s">
        <v>#N/A N/A</v>
        <stp/>
        <stp>BDP|8730646826252347029</stp>
        <tr r="N1244" s="1"/>
      </tp>
      <tp t="s">
        <v>#N/A N/A</v>
        <stp/>
        <stp>BDP|8571365835012667449</stp>
        <tr r="R328" s="1"/>
      </tp>
      <tp t="s">
        <v>#N/A N/A</v>
        <stp/>
        <stp>BDP|2540570995576795649</stp>
        <tr r="R14" s="1"/>
        <tr r="R14" s="1"/>
        <tr r="R5308" s="1"/>
        <tr r="R5308" s="1"/>
        <tr r="R35" s="1"/>
        <tr r="R35" s="1"/>
      </tp>
      <tp t="s">
        <v>#N/A N/A</v>
        <stp/>
        <stp>BDP|8236709265321686653</stp>
        <tr r="R650" s="1"/>
        <tr r="R812" s="1"/>
      </tp>
      <tp t="s">
        <v>#N/A N/A</v>
        <stp/>
        <stp>BDP|1572668032062697834</stp>
        <tr r="R5294" s="1"/>
      </tp>
      <tp t="s">
        <v>#N/A N/A</v>
        <stp/>
        <stp>BDP|9328119290937429824</stp>
        <tr r="N987" s="1"/>
      </tp>
      <tp t="s">
        <v>#N/A N/A</v>
        <stp/>
        <stp>BDP|2043021921208005673</stp>
        <tr r="R1661" s="1"/>
        <tr r="R172" s="1"/>
        <tr r="R422" s="1"/>
      </tp>
      <tp t="s">
        <v>#N/A N/A</v>
        <stp/>
        <stp>BDP|9706640331084326656</stp>
        <tr r="R106" s="1"/>
        <tr r="R1595" s="1"/>
        <tr r="R356" s="1"/>
      </tp>
      <tp t="s">
        <v>#N/A N/A</v>
        <stp/>
        <stp>BDP|5168876186678549309</stp>
        <tr r="R5269" s="1"/>
      </tp>
      <tp t="s">
        <v>#N/A N/A</v>
        <stp/>
        <stp>BDP|1527949615377628075</stp>
        <tr r="R5138" s="1"/>
      </tp>
      <tp t="s">
        <v>#N/A N/A</v>
        <stp/>
        <stp>BDP|4539605437579475635</stp>
        <tr r="R562" s="1"/>
      </tp>
      <tp t="s">
        <v>#N/A N/A</v>
        <stp/>
        <stp>BDP|5312974913564267707</stp>
        <tr r="N5294" s="1"/>
      </tp>
      <tp t="s">
        <v>#N/A N/A</v>
        <stp/>
        <stp>BDP|4280252587031452119</stp>
        <tr r="N1390" s="1"/>
      </tp>
      <tp t="s">
        <v>#N/A N/A</v>
        <stp/>
        <stp>BDP|4996650660313056860</stp>
        <tr r="N1498" s="1"/>
      </tp>
      <tp t="s">
        <v>#N/A N/A</v>
        <stp/>
        <stp>BDP|4829435554138194241</stp>
        <tr r="R1260" s="1"/>
      </tp>
      <tp t="s">
        <v>#N/A N/A</v>
        <stp/>
        <stp>BDP|6182068085606157797</stp>
        <tr r="R551" s="1"/>
        <tr r="R1790" s="1"/>
        <tr r="R301" s="1"/>
        <tr r="R1431" s="1"/>
        <tr r="R1531" s="1"/>
      </tp>
      <tp t="s">
        <v>#N/A N/A</v>
        <stp/>
        <stp>BDP|7450679456069601285</stp>
        <tr r="N694" s="1"/>
        <tr r="N850" s="1"/>
      </tp>
      <tp t="s">
        <v>#N/A N/A</v>
        <stp/>
        <stp>BDP|3583752095130972279</stp>
        <tr r="N1465" s="1"/>
      </tp>
      <tp t="s">
        <v>#N/A N/A</v>
        <stp/>
        <stp>BDP|4566539526069827539</stp>
        <tr r="R342" s="1"/>
      </tp>
      <tp t="s">
        <v>#N/A N/A</v>
        <stp/>
        <stp>BDP|3117750307293038887</stp>
        <tr r="R1110" s="1"/>
      </tp>
      <tp t="s">
        <v>#N/A N/A</v>
        <stp/>
        <stp>BDP|4384867035972883238</stp>
        <tr r="R1291" s="1"/>
      </tp>
      <tp t="s">
        <v>#N/A N/A</v>
        <stp/>
        <stp>BDP|8953040513817117175</stp>
        <tr r="R288" s="1"/>
        <tr r="R1777" s="1"/>
        <tr r="R538" s="1"/>
        <tr r="R1396" s="1"/>
      </tp>
      <tp t="s">
        <v>#N/A N/A</v>
        <stp/>
        <stp>BDP|2428937847086087684</stp>
        <tr r="R5271" s="1"/>
      </tp>
      <tp t="s">
        <v>#N/A N/A</v>
        <stp/>
        <stp>BDP|7555664817039838647</stp>
        <tr r="R5309" s="1"/>
      </tp>
      <tp t="s">
        <v>#N/A N/A</v>
        <stp/>
        <stp>BDP|2731583593065714435</stp>
        <tr r="R794" s="1"/>
        <tr r="R629" s="1"/>
      </tp>
      <tp t="s">
        <v>#N/A N/A</v>
        <stp/>
        <stp>BDP|4737982010326210554</stp>
        <tr r="R1252" s="1"/>
      </tp>
      <tp t="s">
        <v>#N/A N/A</v>
        <stp/>
        <stp>BDP|5865948012873310145</stp>
        <tr r="R1072" s="1"/>
      </tp>
      <tp t="s">
        <v>#N/A N/A</v>
        <stp/>
        <stp>BDP|9783251348694785441</stp>
        <tr r="N202" s="1"/>
        <tr r="N452" s="1"/>
        <tr r="N1691" s="1"/>
      </tp>
      <tp t="s">
        <v>#N/A N/A</v>
        <stp/>
        <stp>BDP|5910932129328572989</stp>
        <tr r="R1116" s="1"/>
      </tp>
      <tp t="s">
        <v>#N/A N/A</v>
        <stp/>
        <stp>BDP|9494140228594071165</stp>
        <tr r="N1265" s="1"/>
      </tp>
      <tp t="s">
        <v>#N/A N/A</v>
        <stp/>
        <stp>BDP|4710043303579600287</stp>
        <tr r="N618" s="1"/>
      </tp>
      <tp t="s">
        <v>#N/A N/A</v>
        <stp/>
        <stp>BDP|3810055443049233125</stp>
        <tr r="R435" s="1"/>
        <tr r="R1674" s="1"/>
        <tr r="R185" s="1"/>
      </tp>
      <tp t="s">
        <v>#N/A N/A</v>
        <stp/>
        <stp>BDP|8948121225163041706</stp>
        <tr r="R1417" s="1"/>
      </tp>
      <tp t="s">
        <v>#N/A N/A</v>
        <stp/>
        <stp>BDP|8411498677361527501</stp>
        <tr r="R1150" s="1"/>
      </tp>
      <tp t="s">
        <v>#N/A N/A</v>
        <stp/>
        <stp>BDP|2502305993995858218</stp>
        <tr r="N138" s="1"/>
        <tr r="N388" s="1"/>
        <tr r="N1627" s="1"/>
      </tp>
      <tp t="s">
        <v>#N/A N/A</v>
        <stp/>
        <stp>BDP|4808026377484278807</stp>
        <tr r="N1308" s="1"/>
      </tp>
      <tp t="s">
        <v>#N/A N/A</v>
        <stp/>
        <stp>BDP|9908623250133563611</stp>
        <tr r="R148" s="1"/>
        <tr r="R1637" s="1"/>
        <tr r="R398" s="1"/>
      </tp>
      <tp t="s">
        <v>#N/A N/A</v>
        <stp/>
        <stp>BDP|3773032438026033932</stp>
        <tr r="N766" s="1"/>
      </tp>
      <tp t="s">
        <v>#N/A N/A</v>
        <stp/>
        <stp>BDP|3843872353858122914</stp>
        <tr r="N924" s="1"/>
      </tp>
      <tp t="s">
        <v>#N/A N/A</v>
        <stp/>
        <stp>BDP|3386614980194949677</stp>
        <tr r="R1358" s="1"/>
      </tp>
      <tp t="s">
        <v>#N/A N/A</v>
        <stp/>
        <stp>BDP|9979016465708576840</stp>
        <tr r="R1325" s="1"/>
      </tp>
      <tp t="s">
        <v>#N/A N/A</v>
        <stp/>
        <stp>BDP|1497684892232092323</stp>
        <tr r="R1491" s="1"/>
      </tp>
      <tp t="s">
        <v>#N/A N/A</v>
        <stp/>
        <stp>BDP|2567821119943624757</stp>
        <tr r="R5220" s="1"/>
        <tr r="R5251" s="1"/>
        <tr r="R5327" s="1"/>
      </tp>
      <tp t="s">
        <v>#N/A N/A</v>
        <stp/>
        <stp>BDP|2399427582131757096</stp>
        <tr r="R1767" s="1"/>
        <tr r="R278" s="1"/>
        <tr r="R528" s="1"/>
      </tp>
      <tp t="s">
        <v>#N/A N/A</v>
        <stp/>
        <stp>BDP|4716794321259661743</stp>
        <tr r="R1393" s="1"/>
      </tp>
      <tp t="s">
        <v>#N/A N/A</v>
        <stp/>
        <stp>BDP|2289280442928763323</stp>
        <tr r="R108" s="1"/>
        <tr r="R1597" s="1"/>
        <tr r="R358" s="1"/>
      </tp>
      <tp t="s">
        <v>#N/A N/A</v>
        <stp/>
        <stp>BDP|6636584022286608872</stp>
        <tr r="N5176" s="1"/>
      </tp>
      <tp t="s">
        <v>#N/A N/A</v>
        <stp/>
        <stp>BDP|8543466374963748727</stp>
        <tr r="R5131" s="1"/>
        <tr r="R5131" s="1"/>
        <tr r="R5120" s="1"/>
        <tr r="R5120" s="1"/>
        <tr r="R622" s="1"/>
        <tr r="R622" s="1"/>
        <tr r="R737" s="1"/>
        <tr r="R737" s="1"/>
        <tr r="R38" s="1"/>
        <tr r="R38" s="1"/>
        <tr r="R1469" s="1"/>
        <tr r="R1469" s="1"/>
        <tr r="R78" s="1"/>
        <tr r="R78" s="1"/>
        <tr r="R864" s="1"/>
        <tr r="R864" s="1"/>
        <tr r="R5201" s="1"/>
        <tr r="R5201" s="1"/>
        <tr r="R5313" s="1"/>
        <tr r="R5313" s="1"/>
        <tr r="R5340" s="1"/>
        <tr r="R5340" s="1"/>
        <tr r="R310" s="1"/>
        <tr r="R310" s="1"/>
        <tr r="R5170" s="1"/>
        <tr r="R5170" s="1"/>
        <tr r="R717" s="1"/>
        <tr r="R717" s="1"/>
        <tr r="R5380" s="1"/>
        <tr r="R5380" s="1"/>
        <tr r="R900" s="1"/>
        <tr r="R900" s="1"/>
        <tr r="R21" s="1"/>
        <tr r="R21" s="1"/>
        <tr r="R1201" s="1"/>
        <tr r="R1201" s="1"/>
        <tr r="R5406" s="1"/>
        <tr r="R5406" s="1"/>
      </tp>
      <tp t="s">
        <v>#N/A N/A</v>
        <stp/>
        <stp>BDP|2043109450548311116</stp>
        <tr r="R1550" s="1"/>
      </tp>
      <tp t="s">
        <v>#N/A N/A</v>
        <stp/>
        <stp>BDP|7130141285345776458</stp>
        <tr r="R5270" s="1"/>
      </tp>
      <tp t="s">
        <v>#N/A N/A</v>
        <stp/>
        <stp>BDP|9518643265747257141</stp>
        <tr r="R1758" s="1"/>
        <tr r="R269" s="1"/>
        <tr r="R519" s="1"/>
        <tr r="R1359" s="1"/>
      </tp>
      <tp t="s">
        <v>#N/A N/A</v>
        <stp/>
        <stp>BDP|7078911674532300443</stp>
        <tr r="R471" s="1"/>
        <tr r="R221" s="1"/>
        <tr r="R1710" s="1"/>
      </tp>
      <tp t="s">
        <v>#N/A N/A</v>
        <stp/>
        <stp>BDP|9484549117923011147</stp>
        <tr r="R1382" s="1"/>
      </tp>
      <tp t="s">
        <v>#N/A N/A</v>
        <stp/>
        <stp>BDP|2064758441326673814</stp>
        <tr r="R1100" s="1"/>
      </tp>
      <tp t="s">
        <v>#N/A N/A</v>
        <stp/>
        <stp>BDP|4900381983955374521</stp>
        <tr r="R145" s="1"/>
        <tr r="R395" s="1"/>
        <tr r="R1634" s="1"/>
      </tp>
      <tp t="s">
        <v>#N/A N/A</v>
        <stp/>
        <stp>BDP|2821927420366108081</stp>
        <tr r="R1261" s="1"/>
      </tp>
      <tp t="s">
        <v>#N/A N/A</v>
        <stp/>
        <stp>BDP|6492471488717262291</stp>
        <tr r="R713" s="1"/>
        <tr r="R861" s="1"/>
      </tp>
      <tp t="s">
        <v>#N/A N/A</v>
        <stp/>
        <stp>BDP|3386802923504426246</stp>
        <tr r="N1235" s="1"/>
      </tp>
      <tp t="s">
        <v>#N/A N/A</v>
        <stp/>
        <stp>BDP|6833819836196850472</stp>
        <tr r="R1345" s="1"/>
      </tp>
      <tp t="s">
        <v>#N/A N/A</v>
        <stp/>
        <stp>BDP|9488366205522463732</stp>
        <tr r="R1499" s="1"/>
      </tp>
      <tp t="s">
        <v>#N/A N/A</v>
        <stp/>
        <stp>BDP|6409884975751188788</stp>
        <tr r="N5279" s="1"/>
      </tp>
      <tp t="s">
        <v>#N/A N/A</v>
        <stp/>
        <stp>BDP|8558201617232435666</stp>
        <tr r="R905" s="1"/>
      </tp>
      <tp t="s">
        <v>#N/A N/A</v>
        <stp/>
        <stp>BDP|8222060640020559315</stp>
        <tr r="R710" s="1"/>
        <tr r="R858" s="1"/>
      </tp>
      <tp t="s">
        <v>#N/A N/A</v>
        <stp/>
        <stp>BDP|5652747546231135857</stp>
        <tr r="R1292" s="1"/>
      </tp>
      <tp t="s">
        <v>#N/A N/A</v>
        <stp/>
        <stp>BDP|5710655809108251497</stp>
        <tr r="N644" s="1"/>
      </tp>
      <tp t="s">
        <v>#N/A N/A</v>
        <stp/>
        <stp>BDP|5765921615033180106</stp>
        <tr r="R1231" s="1"/>
        <tr r="R1231" s="1"/>
      </tp>
      <tp t="s">
        <v>#N/A N/A</v>
        <stp/>
        <stp>BDP|4784785941600978864</stp>
        <tr r="N1055" s="1"/>
      </tp>
      <tp t="s">
        <v>#N/A N/A</v>
        <stp/>
        <stp>BDP|4343072894023212136</stp>
        <tr r="R5147" s="1"/>
        <tr r="R5148" s="1"/>
        <tr r="R5363" s="1"/>
        <tr r="R5146" s="1"/>
      </tp>
      <tp t="s">
        <v>#N/A N/A</v>
        <stp/>
        <stp>BDP|5330097189767638545</stp>
        <tr r="N580" s="1"/>
      </tp>
      <tp t="s">
        <v>#N/A N/A</v>
        <stp/>
        <stp>BDP|4855481688130948704</stp>
        <tr r="N148" s="1"/>
        <tr r="N398" s="1"/>
        <tr r="N1637" s="1"/>
      </tp>
      <tp t="s">
        <v>#N/A N/A</v>
        <stp/>
        <stp>BDP|4450352592599403866</stp>
        <tr r="N800" s="1"/>
        <tr r="N635" s="1"/>
      </tp>
      <tp t="s">
        <v>#N/A N/A</v>
        <stp/>
        <stp>BDP|5440802760500075452</stp>
        <tr r="R1395" s="1"/>
      </tp>
      <tp t="s">
        <v>#N/A N/A</v>
        <stp/>
        <stp>BDP|7638550671149690326</stp>
        <tr r="R1105" s="1"/>
      </tp>
      <tp t="s">
        <v>#N/A N/A</v>
        <stp/>
        <stp>BDP|2515356790516792114</stp>
        <tr r="R991" s="1"/>
      </tp>
      <tp t="s">
        <v>#N/A N/A</v>
        <stp/>
        <stp>BDP|2929798631891743806</stp>
        <tr r="N761" s="1"/>
      </tp>
      <tp t="s">
        <v>#N/A N/A</v>
        <stp/>
        <stp>BDP|2496610100819326200</stp>
        <tr r="N5164" s="1"/>
        <tr r="N5165" s="1"/>
        <tr r="N5166" s="1"/>
      </tp>
      <tp t="s">
        <v>#N/A N/A</v>
        <stp/>
        <stp>BDP|8099559524076612612</stp>
        <tr r="N140" s="1"/>
        <tr r="N390" s="1"/>
        <tr r="N1334" s="1"/>
        <tr r="N1629" s="1"/>
      </tp>
      <tp t="s">
        <v>#N/A N/A</v>
        <stp/>
        <stp>BDP|9556842321259381544</stp>
        <tr r="R1349" s="1"/>
      </tp>
      <tp t="s">
        <v>#N/A N/A</v>
        <stp/>
        <stp>BDP|4573257599182803268</stp>
        <tr r="R558" s="1"/>
      </tp>
      <tp t="s">
        <v>#N/A N/A</v>
        <stp/>
        <stp>BDP|2283038489794861178</stp>
        <tr r="R979" s="1"/>
      </tp>
      <tp t="s">
        <v>#N/A N/A</v>
        <stp/>
        <stp>BDP|9294461151226519171</stp>
        <tr r="R1578" s="1"/>
      </tp>
      <tp t="s">
        <v>#N/A N/A</v>
        <stp/>
        <stp>BDP|3258360303348737779</stp>
        <tr r="R767" s="1"/>
      </tp>
      <tp t="s">
        <v>#N/A N/A</v>
        <stp/>
        <stp>BDP|2741943023167481131</stp>
        <tr r="N1315" s="1"/>
      </tp>
      <tp t="s">
        <v>#N/A N/A</v>
        <stp/>
        <stp>BDP|8571082713626964000</stp>
        <tr r="R1102" s="1"/>
      </tp>
      <tp t="s">
        <v>#N/A N/A</v>
        <stp/>
        <stp>BDP|4705231688027871632</stp>
        <tr r="N1096" s="1"/>
      </tp>
      <tp t="s">
        <v>#N/A N/A</v>
        <stp/>
        <stp>BDP|8553165065176825697</stp>
        <tr r="N145" s="1"/>
        <tr r="N395" s="1"/>
        <tr r="N1634" s="1"/>
      </tp>
      <tp t="s">
        <v>#N/A N/A</v>
        <stp/>
        <stp>BDP|5451276226492755856</stp>
        <tr r="R137" s="1"/>
        <tr r="R1626" s="1"/>
        <tr r="R387" s="1"/>
      </tp>
      <tp t="s">
        <v>#N/A N/A</v>
        <stp/>
        <stp>BDP|6148781049368144264</stp>
        <tr r="R955" s="1"/>
        <tr r="R955" s="1"/>
      </tp>
      <tp t="s">
        <v>#N/A N/A</v>
        <stp/>
        <stp>BDP|2717394681762989423</stp>
        <tr r="R581" s="1"/>
      </tp>
      <tp t="s">
        <v>#N/A N/A</v>
        <stp/>
        <stp>BDP|3308029843160124872</stp>
        <tr r="R1440" s="1"/>
      </tp>
      <tp t="s">
        <v>#N/A N/A</v>
        <stp/>
        <stp>BDP|1851006089434581207</stp>
        <tr r="R282" s="1"/>
        <tr r="R532" s="1"/>
        <tr r="R1771" s="1"/>
      </tp>
      <tp t="s">
        <v>#N/A N/A</v>
        <stp/>
        <stp>BDP|7885754099701124713</stp>
        <tr r="N281" s="1"/>
        <tr r="N531" s="1"/>
        <tr r="N1770" s="1"/>
      </tp>
      <tp t="s">
        <v>#N/A N/A</v>
        <stp/>
        <stp>BDP|6594054852878501438</stp>
        <tr r="R1734" s="1"/>
        <tr r="R245" s="1"/>
        <tr r="R495" s="1"/>
      </tp>
      <tp t="s">
        <v>#N/A N/A</v>
        <stp/>
        <stp>BDP|5147072494177680403</stp>
        <tr r="N1320" s="1"/>
      </tp>
      <tp t="s">
        <v>#N/A N/A</v>
        <stp/>
        <stp>BDP|3774574763958442731</stp>
        <tr r="N210" s="1"/>
        <tr r="N460" s="1"/>
        <tr r="N1254" s="1"/>
        <tr r="N1699" s="1"/>
      </tp>
      <tp t="s">
        <v>#N/A N/A</v>
        <stp/>
        <stp>BDP|3513325905937639816</stp>
        <tr r="P5257" s="1"/>
        <tr r="P5333" s="1"/>
        <tr r="P5226" s="1"/>
      </tp>
      <tp t="s">
        <v>#N/A N/A</v>
        <stp/>
        <stp>BDP|9661219952775025406</stp>
        <tr r="N5120" s="1"/>
        <tr r="N5131" s="1"/>
        <tr r="N5170" s="1"/>
        <tr r="N5201" s="1"/>
        <tr r="N5380" s="1"/>
        <tr r="N21" s="1"/>
        <tr r="N900" s="1"/>
        <tr r="N5406" s="1"/>
        <tr r="N1201" s="1"/>
        <tr r="N310" s="1"/>
        <tr r="N1469" s="1"/>
        <tr r="N38" s="1"/>
        <tr r="N622" s="1"/>
        <tr r="N5313" s="1"/>
        <tr r="N717" s="1"/>
        <tr r="N5340" s="1"/>
        <tr r="N737" s="1"/>
        <tr r="N5348" s="1"/>
        <tr r="N78" s="1"/>
        <tr r="N5355" s="1"/>
        <tr r="N864" s="1"/>
      </tp>
      <tp t="s">
        <v>#N/A N/A</v>
        <stp/>
        <stp>BDP|5067821577306860383</stp>
        <tr r="N1459" s="1"/>
      </tp>
      <tp t="s">
        <v>#N/A N/A</v>
        <stp/>
        <stp>BDP|2184619187920022329</stp>
        <tr r="R510" s="1"/>
        <tr r="R1749" s="1"/>
        <tr r="R1340" s="1"/>
        <tr r="R260" s="1"/>
      </tp>
      <tp t="s">
        <v>#N/A N/A</v>
        <stp/>
        <stp>BDP|5616188206388005421</stp>
        <tr r="R993" s="1"/>
      </tp>
      <tp t="s">
        <v>#N/A N/A</v>
        <stp/>
        <stp>BDP|1587393229878692096</stp>
        <tr r="N1240" s="1"/>
      </tp>
      <tp t="s">
        <v>#N/A N/A</v>
        <stp/>
        <stp>BDP|1258309741627873911</stp>
        <tr r="R5279" s="1"/>
      </tp>
      <tp t="s">
        <v>#N/A N/A</v>
        <stp/>
        <stp>BDP|9659754103683243583</stp>
        <tr r="N118" s="1"/>
        <tr r="N368" s="1"/>
        <tr r="N1607" s="1"/>
      </tp>
      <tp t="s">
        <v>#N/A N/A</v>
        <stp/>
        <stp>BDP|9879356556237151005</stp>
        <tr r="R827" s="1"/>
        <tr r="R668" s="1"/>
      </tp>
      <tp t="s">
        <v>#N/A N/A</v>
        <stp/>
        <stp>BDP|8289688479847874606</stp>
        <tr r="R392" s="1"/>
        <tr r="R142" s="1"/>
        <tr r="R1631" s="1"/>
      </tp>
      <tp t="s">
        <v>#N/A N/A</v>
        <stp/>
        <stp>BDP|4481307249218628306</stp>
        <tr r="R1449" s="1"/>
      </tp>
      <tp t="s">
        <v>#N/A N/A</v>
        <stp/>
        <stp>BDP|2719799832318725602</stp>
        <tr r="R1511" s="1"/>
      </tp>
      <tp t="s">
        <v>#N/A N/A</v>
        <stp/>
        <stp>BDP|1055274343697999864</stp>
        <tr r="R1156" s="1"/>
      </tp>
      <tp t="s">
        <v>#N/A N/A</v>
        <stp/>
        <stp>BDP|3001076704019093282</stp>
        <tr r="N1456" s="1"/>
      </tp>
      <tp t="s">
        <v>#N/A N/A</v>
        <stp/>
        <stp>BDP|7893737390021249027</stp>
        <tr r="R1454" s="1"/>
      </tp>
      <tp t="s">
        <v>#N/A N/A</v>
        <stp/>
        <stp>BDP|8613182184589608079</stp>
        <tr r="R5275" s="1"/>
      </tp>
      <tp t="s">
        <v>#N/A N/A</v>
        <stp/>
        <stp>BDP|4933816252365114409</stp>
        <tr r="R1438" s="1"/>
      </tp>
      <tp t="s">
        <v>#N/A N/A</v>
        <stp/>
        <stp>BDP|2628600686455948120</stp>
        <tr r="R1356" s="1"/>
      </tp>
      <tp t="s">
        <v>#N/A N/A</v>
        <stp/>
        <stp>BDP|7635138058398575338</stp>
        <tr r="R493" s="1"/>
        <tr r="R1732" s="1"/>
        <tr r="R243" s="1"/>
      </tp>
      <tp t="s">
        <v>#N/A N/A</v>
        <stp/>
        <stp>BDP|1981971614763600278</stp>
        <tr r="R925" s="1"/>
      </tp>
      <tp t="s">
        <v>#N/A N/A</v>
        <stp/>
        <stp>BDP|6196193190221268724</stp>
        <tr r="R1048" s="1"/>
      </tp>
      <tp t="s">
        <v>#N/A N/A</v>
        <stp/>
        <stp>BDP|4375981604975641016</stp>
        <tr r="N1522" s="1"/>
      </tp>
      <tp t="s">
        <v>#N/A N/A</v>
        <stp/>
        <stp>BDP|7295780587501298175</stp>
        <tr r="N740" s="1"/>
      </tp>
      <tp t="s">
        <v>#N/A N/A</v>
        <stp/>
        <stp>BDP|8620183079033639591</stp>
        <tr r="N1578" s="1"/>
      </tp>
      <tp t="s">
        <v>#N/A N/A</v>
        <stp/>
        <stp>BDP|6645581756199429741</stp>
        <tr r="N1495" s="1"/>
      </tp>
      <tp t="s">
        <v>#N/A N/A</v>
        <stp/>
        <stp>BDP|1936670801338367741</stp>
        <tr r="N903" s="1"/>
      </tp>
      <tp t="s">
        <v>#N/A N/A</v>
        <stp/>
        <stp>BDP|7382623781518832916</stp>
        <tr r="N5192" s="1"/>
        <tr r="N787" s="1"/>
      </tp>
      <tp t="s">
        <v>#N/A N/A</v>
        <stp/>
        <stp>BDP|7135391303425596972</stp>
        <tr r="N1281" s="1"/>
      </tp>
      <tp t="s">
        <v>#N/A N/A</v>
        <stp/>
        <stp>BDP|2866793231277805918</stp>
        <tr r="R1330" s="1"/>
      </tp>
      <tp t="s">
        <v>#N/A N/A</v>
        <stp/>
        <stp>BDP|7674282165939091224</stp>
        <tr r="R689" s="1"/>
        <tr r="R845" s="1"/>
      </tp>
      <tp t="s">
        <v>#N/A N/A</v>
        <stp/>
        <stp>BDP|9096299816656114477</stp>
        <tr r="N1412" s="1"/>
      </tp>
      <tp t="s">
        <v>#N/A N/A</v>
        <stp/>
        <stp>BDP|6255726399666473641</stp>
        <tr r="N1575" s="1"/>
      </tp>
      <tp t="s">
        <v>#N/A N/A</v>
        <stp/>
        <stp>BDP|9736712605231248781</stp>
        <tr r="N1548" s="1"/>
      </tp>
      <tp t="s">
        <v>#N/A N/A</v>
        <stp/>
        <stp>BDP|8864178248771129482</stp>
        <tr r="R103" s="1"/>
        <tr r="R1592" s="1"/>
        <tr r="R353" s="1"/>
      </tp>
      <tp t="s">
        <v>#N/A N/A</v>
        <stp/>
        <stp>BDP|6285596143768408720</stp>
        <tr r="N1554" s="1"/>
      </tp>
      <tp t="s">
        <v>#N/A N/A</v>
        <stp/>
        <stp>BDP|3861670987034297144</stp>
        <tr r="N853" s="1"/>
      </tp>
      <tp t="s">
        <v>#N/A N/A</v>
        <stp/>
        <stp>BDP|1690655778618401010</stp>
        <tr r="R1484" s="1"/>
      </tp>
      <tp t="s">
        <v>#N/A N/A</v>
        <stp/>
        <stp>BDP|7169433538420752835</stp>
        <tr r="R97" s="1"/>
        <tr r="R1586" s="1"/>
        <tr r="R347" s="1"/>
      </tp>
      <tp t="s">
        <v>#N/A N/A</v>
        <stp/>
        <stp>BDP|6774012524664422881</stp>
        <tr r="R1101" s="1"/>
        <tr r="R171" s="1"/>
        <tr r="R421" s="1"/>
        <tr r="R1660" s="1"/>
      </tp>
      <tp t="s">
        <v>#N/A N/A</v>
        <stp/>
        <stp>BDP|6335563998537716546</stp>
        <tr r="R1321" s="1"/>
      </tp>
      <tp t="s">
        <v>#N/A N/A</v>
        <stp/>
        <stp>BDP|7150149942939913300</stp>
        <tr r="N1448" s="1"/>
      </tp>
      <tp t="s">
        <v>#N/A N/A</v>
        <stp/>
        <stp>BDP|7810948314932732514</stp>
        <tr r="N1267" s="1"/>
      </tp>
      <tp t="s">
        <v>#N/A N/A</v>
        <stp/>
        <stp>BDP|2477283757454746938</stp>
        <tr r="N1395" s="1"/>
      </tp>
      <tp t="s">
        <v>#N/A N/A</v>
        <stp/>
        <stp>BDP|3102898005540280303</stp>
        <tr r="N1060" s="1"/>
      </tp>
      <tp t="s">
        <v>#N/A N/A</v>
        <stp/>
        <stp>BDP|8619887796963130257</stp>
        <tr r="R979" s="1"/>
      </tp>
      <tp t="s">
        <v>#N/A N/A</v>
        <stp/>
        <stp>BDP|4500791756278546637</stp>
        <tr r="R1730" s="1"/>
        <tr r="R241" s="1"/>
        <tr r="R491" s="1"/>
      </tp>
      <tp t="s">
        <v>#N/A N/A</v>
        <stp/>
        <stp>BDP|9960944012508475175</stp>
        <tr r="R1230" s="1"/>
        <tr r="R1230" s="1"/>
      </tp>
      <tp t="s">
        <v>#N/A N/A</v>
        <stp/>
        <stp>BDP|5453356173700655984</stp>
        <tr r="R1684" s="1"/>
        <tr r="R195" s="1"/>
        <tr r="R445" s="1"/>
      </tp>
      <tp t="s">
        <v>#N/A N/A</v>
        <stp/>
        <stp>BDP|8847538814417550377</stp>
        <tr r="R1348" s="1"/>
      </tp>
      <tp t="s">
        <v>#N/A N/A</v>
        <stp/>
        <stp>BDP|9660147266434011299</stp>
        <tr r="R1439" s="1"/>
      </tp>
      <tp t="s">
        <v>#N/A N/A</v>
        <stp/>
        <stp>BDP|1484948162216779088</stp>
        <tr r="R1516" s="1"/>
      </tp>
      <tp t="s">
        <v>#N/A N/A</v>
        <stp/>
        <stp>BDP|7657826984627832855</stp>
        <tr r="R1134" s="1"/>
      </tp>
      <tp t="s">
        <v>#N/A N/A</v>
        <stp/>
        <stp>BDP|1777191282019708962</stp>
        <tr r="N557" s="1"/>
      </tp>
      <tp t="s">
        <v>#N/A N/A</v>
        <stp/>
        <stp>BDP|7256188008948735680</stp>
        <tr r="R117" s="1"/>
        <tr r="R1606" s="1"/>
        <tr r="R367" s="1"/>
      </tp>
      <tp t="s">
        <v>#N/A N/A</v>
        <stp/>
        <stp>BDP|8562143810690499071</stp>
        <tr r="N320" s="1"/>
      </tp>
      <tp t="s">
        <v>#N/A N/A</v>
        <stp/>
        <stp>BDP|8693615654625278630</stp>
        <tr r="R1338" s="1"/>
      </tp>
      <tp t="s">
        <v>#N/A N/A</v>
        <stp/>
        <stp>BDP|2507461692227288017</stp>
        <tr r="N251" s="1"/>
        <tr r="N501" s="1"/>
        <tr r="N1740" s="1"/>
      </tp>
      <tp t="s">
        <v>#N/A N/A</v>
        <stp/>
        <stp>BDP|8764608811836754133</stp>
        <tr r="R1768" s="1"/>
        <tr r="R279" s="1"/>
        <tr r="R529" s="1"/>
      </tp>
      <tp t="s">
        <v>#N/A N/A</v>
        <stp/>
        <stp>BDP|9483854535463383952</stp>
        <tr r="N840" s="1"/>
        <tr r="N684" s="1"/>
      </tp>
      <tp t="s">
        <v>#N/A N/A</v>
        <stp/>
        <stp>BDP|9688561273916717566</stp>
        <tr r="R1329" s="1"/>
        <tr r="R256" s="1"/>
        <tr r="R506" s="1"/>
        <tr r="R1745" s="1"/>
      </tp>
      <tp t="s">
        <v>#N/A N/A</v>
        <stp/>
        <stp>BDP|8959542419977481321</stp>
        <tr r="N5258" s="1"/>
        <tr r="N5258" s="1"/>
        <tr r="N5227" s="1"/>
        <tr r="N5227" s="1"/>
        <tr r="N5334" s="1"/>
        <tr r="N5334" s="1"/>
      </tp>
      <tp t="s">
        <v>#N/A N/A</v>
        <stp/>
        <stp>BDP|6411739973516427832</stp>
        <tr r="N745" s="1"/>
      </tp>
      <tp t="s">
        <v>#N/A N/A</v>
        <stp/>
        <stp>BDP|3810320949848762471</stp>
        <tr r="R522" s="1"/>
        <tr r="R1761" s="1"/>
        <tr r="R272" s="1"/>
      </tp>
      <tp t="s">
        <v>#N/A N/A</v>
        <stp/>
        <stp>BDP|5106707580304299603</stp>
        <tr r="R130" s="1"/>
        <tr r="R1619" s="1"/>
        <tr r="R380" s="1"/>
      </tp>
      <tp t="s">
        <v>#N/A N/A</v>
        <stp/>
        <stp>BDP|5583069898460162496</stp>
        <tr r="P1162" s="1"/>
        <tr r="P1213" s="1"/>
        <tr r="P889" s="1"/>
        <tr r="P5322" s="1"/>
        <tr r="P51" s="1"/>
        <tr r="P5395" s="1"/>
        <tr r="P5215" s="1"/>
        <tr r="P1184" s="1"/>
        <tr r="P5246" s="1"/>
      </tp>
      <tp t="s">
        <v>#N/A N/A</v>
        <stp/>
        <stp>BDP|9309276745186379115</stp>
        <tr r="N660" s="1"/>
        <tr r="N819" s="1"/>
      </tp>
      <tp t="s">
        <v>#N/A N/A</v>
        <stp/>
        <stp>BDP|8894448005127958331</stp>
        <tr r="R1421" s="1"/>
      </tp>
      <tp t="s">
        <v>#N/A N/A</v>
        <stp/>
        <stp>BDP|6249024842593421953</stp>
        <tr r="R350" s="1"/>
        <tr r="R1589" s="1"/>
        <tr r="R100" s="1"/>
      </tp>
      <tp t="s">
        <v>#N/A N/A</v>
        <stp/>
        <stp>BDP|2197133194344623603</stp>
        <tr r="N770" s="1"/>
      </tp>
      <tp t="s">
        <v>#N/A N/A</v>
        <stp/>
        <stp>BDP|1227950774994149324</stp>
        <tr r="R761" s="1"/>
        <tr r="R761" s="1"/>
      </tp>
      <tp t="s">
        <v>#N/A N/A</v>
        <stp/>
        <stp>BDP|8258633869944055486</stp>
        <tr r="N1422" s="1"/>
      </tp>
      <tp t="s">
        <v>#N/A N/A</v>
        <stp/>
        <stp>BDP|4919612287386706484</stp>
        <tr r="N598" s="1"/>
      </tp>
      <tp t="s">
        <v>#N/A N/A</v>
        <stp/>
        <stp>BDP|1070049211630047858</stp>
        <tr r="N1140" s="1"/>
      </tp>
      <tp t="s">
        <v>#N/A N/A</v>
        <stp/>
        <stp>BDP|7469245016678264445</stp>
        <tr r="R1063" s="1"/>
      </tp>
      <tp t="s">
        <v>#N/A N/A</v>
        <stp/>
        <stp>BDP|4491009220926339863</stp>
        <tr r="R1412" s="1"/>
      </tp>
      <tp t="s">
        <v>#N/A N/A</v>
        <stp/>
        <stp>BDP|7711514517128218328</stp>
        <tr r="N681" s="1"/>
      </tp>
      <tp t="s">
        <v>#N/A N/A</v>
        <stp/>
        <stp>BDP|9687375178264862108</stp>
        <tr r="N877" s="1"/>
        <tr r="N877" s="1"/>
      </tp>
      <tp t="s">
        <v>#N/A N/A</v>
        <stp/>
        <stp>BDP|9927628437896577287</stp>
        <tr r="R1045" s="1"/>
      </tp>
      <tp t="s">
        <v>#N/A N/A</v>
        <stp/>
        <stp>BDP|2141280055094831955</stp>
        <tr r="N619" s="1"/>
      </tp>
      <tp t="s">
        <v>#N/A N/A</v>
        <stp/>
        <stp>BDP|3411405539439834544</stp>
        <tr r="R1400" s="1"/>
      </tp>
      <tp t="s">
        <v>#N/A N/A</v>
        <stp/>
        <stp>BDP|3471091207128888338</stp>
        <tr r="N1243" s="1"/>
      </tp>
      <tp t="s">
        <v>#N/A N/A</v>
        <stp/>
        <stp>BDP|7359042140578015365</stp>
        <tr r="R1180" s="1"/>
        <tr r="R1209" s="1"/>
        <tr r="R5242" s="1"/>
        <tr r="R5391" s="1"/>
        <tr r="R47" s="1"/>
        <tr r="R885" s="1"/>
        <tr r="R5211" s="1"/>
      </tp>
      <tp t="s">
        <v>#N/A N/A</v>
        <stp/>
        <stp>BDP|3523018278138202483</stp>
        <tr r="R1566" s="1"/>
      </tp>
      <tp t="s">
        <v>#N/A N/A</v>
        <stp/>
        <stp>BDP|5107448506089554007</stp>
        <tr r="N1035" s="1"/>
      </tp>
      <tp t="s">
        <v>#N/A N/A</v>
        <stp/>
        <stp>BDP|1473891514839698999</stp>
        <tr r="N1429" s="1"/>
      </tp>
      <tp t="s">
        <v>#N/A N/A</v>
        <stp/>
        <stp>BDP|3990185813523799831</stp>
        <tr r="R1726" s="1"/>
        <tr r="R237" s="1"/>
        <tr r="R487" s="1"/>
      </tp>
      <tp t="s">
        <v>#N/A N/A</v>
        <stp/>
        <stp>BDP|6637462641139349746</stp>
        <tr r="R1528" s="1"/>
      </tp>
      <tp t="s">
        <v>#N/A N/A</v>
        <stp/>
        <stp>BDP|9363421892044334861</stp>
        <tr r="R1046" s="1"/>
      </tp>
      <tp t="s">
        <v>#N/A N/A</v>
        <stp/>
        <stp>BDP|9558135535077471412</stp>
        <tr r="R1395" s="1"/>
      </tp>
      <tp t="s">
        <v>#N/A N/A</v>
        <stp/>
        <stp>BDP|6286139783533284471</stp>
        <tr r="N5181" s="1"/>
      </tp>
      <tp t="s">
        <v>#N/A N/A</v>
        <stp/>
        <stp>BDP|5687820004081419438</stp>
        <tr r="Q50" s="1"/>
        <tr r="Q5245" s="1"/>
        <tr r="Q1183" s="1"/>
        <tr r="Q1212" s="1"/>
        <tr r="Q1161" s="1"/>
        <tr r="Q5321" s="1"/>
        <tr r="Q5214" s="1"/>
        <tr r="Q888" s="1"/>
        <tr r="Q5394" s="1"/>
      </tp>
      <tp t="s">
        <v>#N/A N/A</v>
        <stp/>
        <stp>BDP|4552924528313107492</stp>
        <tr r="N1295" s="1"/>
      </tp>
      <tp t="s">
        <v>#N/A N/A</v>
        <stp/>
        <stp>BDP|8856725068804216541</stp>
        <tr r="R903" s="1"/>
      </tp>
      <tp t="s">
        <v>#N/A N/A</v>
        <stp/>
        <stp>BDP|3367564784993578503</stp>
        <tr r="R983" s="1"/>
      </tp>
      <tp t="s">
        <v>#N/A N/A</v>
        <stp/>
        <stp>BDP|2388025841869498703</stp>
        <tr r="R1417" s="1"/>
      </tp>
      <tp t="s">
        <v>#N/A N/A</v>
        <stp/>
        <stp>BDP|4465800171230536347</stp>
        <tr r="N760" s="1"/>
      </tp>
      <tp t="s">
        <v>#N/A N/A</v>
        <stp/>
        <stp>BDP|1127994355495018090</stp>
        <tr r="N94" s="1"/>
        <tr r="N344" s="1"/>
        <tr r="N1583" s="1"/>
      </tp>
      <tp t="s">
        <v>#N/A N/A</v>
        <stp/>
        <stp>BDP|6175901690117459910</stp>
        <tr r="R959" s="1"/>
        <tr r="R959" s="1"/>
      </tp>
      <tp t="s">
        <v>#N/A N/A</v>
        <stp/>
        <stp>BDP|8002802693721707002</stp>
        <tr r="N1330" s="1"/>
      </tp>
      <tp t="s">
        <v>#N/A N/A</v>
        <stp/>
        <stp>BDP|5440010647100515933</stp>
        <tr r="N1305" s="1"/>
      </tp>
      <tp t="s">
        <v>#N/A N/A</v>
        <stp/>
        <stp>BDP|9389768810362739566</stp>
        <tr r="R989" s="1"/>
      </tp>
      <tp t="s">
        <v>#N/A N/A</v>
        <stp/>
        <stp>BDP|1233054799495995522</stp>
        <tr r="R1110" s="1"/>
      </tp>
      <tp t="s">
        <v>#N/A N/A</v>
        <stp/>
        <stp>BDP|7817340674899920241</stp>
        <tr r="N511" s="1"/>
        <tr r="N261" s="1"/>
        <tr r="N1344" s="1"/>
        <tr r="N1750" s="1"/>
      </tp>
      <tp t="s">
        <v>#N/A N/A</v>
        <stp/>
        <stp>BDP|4900172147240599995</stp>
        <tr r="N119" s="1"/>
        <tr r="N369" s="1"/>
        <tr r="N1294" s="1"/>
        <tr r="N1493" s="1"/>
        <tr r="N1608" s="1"/>
      </tp>
      <tp t="s">
        <v>#N/A N/A</v>
        <stp/>
        <stp>BDP|2507789943618942127</stp>
        <tr r="R1101" s="1"/>
        <tr r="R171" s="1"/>
        <tr r="R421" s="1"/>
        <tr r="R1660" s="1"/>
      </tp>
      <tp t="s">
        <v>#N/A N/A</v>
        <stp/>
        <stp>BDP|8163958417950158873</stp>
        <tr r="R1327" s="1"/>
      </tp>
      <tp t="s">
        <v>#N/A N/A</v>
        <stp/>
        <stp>BDP|2330045943988983685</stp>
        <tr r="R1057" s="1"/>
      </tp>
      <tp t="s">
        <v>#N/A N/A</v>
        <stp/>
        <stp>BDP|3110278272469899791</stp>
        <tr r="R1284" s="1"/>
        <tr r="R1490" s="1"/>
      </tp>
      <tp t="s">
        <v>#N/A N/A</v>
        <stp/>
        <stp>BDP|9241086858313103764</stp>
        <tr r="R997" s="1"/>
      </tp>
      <tp t="s">
        <v>#N/A N/A</v>
        <stp/>
        <stp>BDP|6402728866448209686</stp>
        <tr r="N1288" s="1"/>
      </tp>
      <tp t="s">
        <v>#N/A N/A</v>
        <stp/>
        <stp>BDP|3472243759274198922</stp>
        <tr r="R5122" s="1"/>
        <tr r="R24" s="1"/>
        <tr r="R79" s="1"/>
        <tr r="R40" s="1"/>
        <tr r="R313" s="1"/>
        <tr r="R719" s="1"/>
        <tr r="R624" s="1"/>
        <tr r="R738" s="1"/>
        <tr r="R789" s="1"/>
        <tr r="R927" s="1"/>
        <tr r="R961" s="1"/>
        <tr r="R901" s="1"/>
        <tr r="R1194" s="1"/>
        <tr r="R878" s="1"/>
        <tr r="R1171" s="1"/>
        <tr r="R866" s="1"/>
        <tr r="R1202" s="1"/>
        <tr r="R1246" s="1"/>
        <tr r="R1536" s="1"/>
        <tr r="R1446" s="1"/>
        <tr r="R1472" s="1"/>
        <tr r="R5134" s="1"/>
        <tr r="R5172" s="1"/>
        <tr r="R5234" s="1"/>
        <tr r="R5316" s="1"/>
        <tr r="R5261" s="1"/>
        <tr r="R5230" s="1"/>
        <tr r="R5195" s="1"/>
        <tr r="R5203" s="1"/>
        <tr r="R5383" s="1"/>
        <tr r="R5343" s="1"/>
        <tr r="R5286" s="1"/>
      </tp>
      <tp t="s">
        <v>#N/A N/A</v>
        <stp/>
        <stp>BDP|8948963064078417657</stp>
        <tr r="N5151" s="1"/>
        <tr r="N5149" s="1"/>
        <tr r="N5150" s="1"/>
        <tr r="N5152" s="1"/>
      </tp>
      <tp t="s">
        <v>#N/A N/A</v>
        <stp/>
        <stp>BDP|1957582765182874965</stp>
        <tr r="N1078" s="1"/>
      </tp>
      <tp t="s">
        <v>#N/A N/A</v>
        <stp/>
        <stp>BDP|2581191296277555447</stp>
        <tr r="R1372" s="1"/>
      </tp>
      <tp t="s">
        <v>#N/A N/A</v>
        <stp/>
        <stp>BDP|6320176161090654888</stp>
        <tr r="R1530" s="1"/>
      </tp>
      <tp t="s">
        <v>#N/A N/A</v>
        <stp/>
        <stp>BDP|8962086906606909756</stp>
        <tr r="R1085" s="1"/>
      </tp>
      <tp t="s">
        <v>#N/A N/A</v>
        <stp/>
        <stp>BDP|8250506556851705089</stp>
        <tr r="N1358" s="1"/>
      </tp>
      <tp t="s">
        <v>#N/A N/A</v>
        <stp/>
        <stp>BDP|7150085951238186313</stp>
        <tr r="R1258" s="1"/>
      </tp>
      <tp t="s">
        <v>#N/A N/A</v>
        <stp/>
        <stp>BDP|1057499282362656657</stp>
        <tr r="R779" s="1"/>
      </tp>
      <tp t="s">
        <v>#N/A N/A</v>
        <stp/>
        <stp>BDP|9686749258584019628</stp>
        <tr r="R523" s="1"/>
        <tr r="R273" s="1"/>
        <tr r="R1762" s="1"/>
      </tp>
      <tp t="s">
        <v>#N/A N/A</v>
        <stp/>
        <stp>BDP|3418983317591003339</stp>
        <tr r="N219" s="1"/>
        <tr r="N469" s="1"/>
        <tr r="N1708" s="1"/>
      </tp>
      <tp t="s">
        <v>#N/A N/A</v>
        <stp/>
        <stp>BDP|6866841402427306056</stp>
        <tr r="R1765" s="1"/>
        <tr r="R526" s="1"/>
        <tr r="R1375" s="1"/>
        <tr r="R276" s="1"/>
      </tp>
      <tp t="s">
        <v>#N/A N/A</v>
        <stp/>
        <stp>BDP|3870577555122579872</stp>
        <tr r="N1154" s="1"/>
      </tp>
      <tp t="s">
        <v>#N/A N/A</v>
        <stp/>
        <stp>BDP|6631946225011719583</stp>
        <tr r="R324" s="1"/>
      </tp>
      <tp t="s">
        <v>#N/A N/A</v>
        <stp/>
        <stp>BDP|9110536400927205296</stp>
        <tr r="N5191" s="1"/>
      </tp>
      <tp t="s">
        <v>#N/A N/A</v>
        <stp/>
        <stp>BDP|4835867738255651398</stp>
        <tr r="N254" s="1"/>
        <tr r="N504" s="1"/>
        <tr r="N1743" s="1"/>
      </tp>
      <tp t="s">
        <v>#N/A N/A</v>
        <stp/>
        <stp>BDP|1958185699157297733</stp>
        <tr r="N5309" s="1"/>
        <tr r="N5309" s="1"/>
      </tp>
      <tp t="s">
        <v>#N/A N/A</v>
        <stp/>
        <stp>BDP|7531062890706312198</stp>
        <tr r="R216" s="1"/>
        <tr r="R466" s="1"/>
        <tr r="R1705" s="1"/>
      </tp>
      <tp t="s">
        <v>#N/A N/A</v>
        <stp/>
        <stp>BDP|5584998051336560614</stp>
        <tr r="R1436" s="1"/>
      </tp>
      <tp t="s">
        <v>#N/A N/A</v>
        <stp/>
        <stp>BDP|5909233035034107973</stp>
        <tr r="R148" s="1"/>
        <tr r="R1637" s="1"/>
        <tr r="R398" s="1"/>
      </tp>
      <tp t="s">
        <v>#N/A N/A</v>
        <stp/>
        <stp>BDP|4801409244725783821</stp>
        <tr r="R1302" s="1"/>
      </tp>
      <tp t="s">
        <v>#N/A N/A</v>
        <stp/>
        <stp>BDP|9960218260780568448</stp>
        <tr r="R1657" s="1"/>
        <tr r="R168" s="1"/>
        <tr r="R418" s="1"/>
      </tp>
      <tp t="s">
        <v>#N/A N/A</v>
        <stp/>
        <stp>BDP|8350278998258311268</stp>
        <tr r="N806" s="1"/>
      </tp>
      <tp t="s">
        <v>#N/A N/A</v>
        <stp/>
        <stp>BDP|3199271716201930873</stp>
        <tr r="R1157" s="1"/>
      </tp>
      <tp t="s">
        <v>#N/A N/A</v>
        <stp/>
        <stp>BDP|6346822110801799788</stp>
        <tr r="R435" s="1"/>
        <tr r="R1674" s="1"/>
        <tr r="R185" s="1"/>
      </tp>
      <tp t="s">
        <v>#N/A N/A</v>
        <stp/>
        <stp>BDP|6108028438919432513</stp>
        <tr r="N634" s="1"/>
        <tr r="N799" s="1"/>
      </tp>
      <tp t="s">
        <v>#N/A N/A</v>
        <stp/>
        <stp>BDP|9945573680529547456</stp>
        <tr r="R1441" s="1"/>
      </tp>
      <tp t="s">
        <v>#N/A N/A</v>
        <stp/>
        <stp>BDP|9438773312476778081</stp>
        <tr r="R282" s="1"/>
        <tr r="R532" s="1"/>
        <tr r="R1771" s="1"/>
      </tp>
      <tp t="s">
        <v>#N/A N/A</v>
        <stp/>
        <stp>BDP|3892619335298778757</stp>
        <tr r="R948" s="1"/>
      </tp>
      <tp t="s">
        <v>#N/A N/A</v>
        <stp/>
        <stp>BDP|5759678260138612494</stp>
        <tr r="R5385" s="1"/>
      </tp>
      <tp t="s">
        <v>#N/A N/A</v>
        <stp/>
        <stp>BDP|1138498757259172016</stp>
        <tr r="R1067" s="1"/>
      </tp>
      <tp t="s">
        <v>#N/A N/A</v>
        <stp/>
        <stp>BDP|8373649515810999644</stp>
        <tr r="N95" s="1"/>
        <tr r="N345" s="1"/>
        <tr r="N1584" s="1"/>
      </tp>
      <tp t="s">
        <v>#N/A N/A</v>
        <stp/>
        <stp>BDP|9018316508562060165</stp>
        <tr r="N89" s="1"/>
      </tp>
      <tp t="s">
        <v>#N/A N/A</v>
        <stp/>
        <stp>BDP|6481459188966292546</stp>
        <tr r="Q5386" s="1"/>
        <tr r="Q42" s="1"/>
        <tr r="Q5237" s="1"/>
        <tr r="Q5206" s="1"/>
        <tr r="Q1175" s="1"/>
        <tr r="Q1204" s="1"/>
        <tr r="Q880" s="1"/>
      </tp>
      <tp t="s">
        <v>#N/A N/A</v>
        <stp/>
        <stp>BDP|9860966317459380167</stp>
        <tr r="N1173" s="1"/>
      </tp>
      <tp t="s">
        <v>#N/A N/A</v>
        <stp/>
        <stp>BDP|4199905260645886759</stp>
        <tr r="R1394" s="1"/>
      </tp>
      <tp t="s">
        <v>#N/A N/A</v>
        <stp/>
        <stp>BDP|8386378861177193387</stp>
        <tr r="R1587" s="1"/>
        <tr r="R348" s="1"/>
        <tr r="R98" s="1"/>
      </tp>
      <tp t="s">
        <v>#N/A N/A</v>
        <stp/>
        <stp>BDP|2660027999284744666</stp>
        <tr r="R976" s="1"/>
      </tp>
      <tp t="s">
        <v>#N/A N/A</v>
        <stp/>
        <stp>BDP|8942985226389878336</stp>
        <tr r="R5288" s="1"/>
      </tp>
      <tp t="s">
        <v>#N/A N/A</v>
        <stp/>
        <stp>BDP|8275697465386157731</stp>
        <tr r="N999" s="1"/>
      </tp>
      <tp t="s">
        <v>#N/A N/A</v>
        <stp/>
        <stp>BDP|1851737510679585737</stp>
        <tr r="Q1190" s="1"/>
        <tr r="Q895" s="1"/>
        <tr r="Q1219" s="1"/>
        <tr r="Q5254" s="1"/>
        <tr r="Q57" s="1"/>
        <tr r="Q5401" s="1"/>
        <tr r="Q5223" s="1"/>
        <tr r="Q1168" s="1"/>
        <tr r="Q5330" s="1"/>
      </tp>
      <tp t="s">
        <v>#N/A N/A</v>
        <stp/>
        <stp>BDP|9989653834491363463</stp>
        <tr r="N1113" s="1"/>
      </tp>
      <tp t="s">
        <v>#N/A N/A</v>
        <stp/>
        <stp>BDP|1646452841969854177</stp>
        <tr r="R990" s="1"/>
      </tp>
      <tp t="s">
        <v>#N/A N/A</v>
        <stp/>
        <stp>BDP|4081733807608161287</stp>
        <tr r="N1391" s="1"/>
        <tr r="N1520" s="1"/>
      </tp>
      <tp t="s">
        <v>#N/A N/A</v>
        <stp/>
        <stp>BDP|1271293667789601573</stp>
        <tr r="R939" s="1"/>
      </tp>
      <tp t="s">
        <v>#N/A N/A</v>
        <stp/>
        <stp>BDP|4976245688513122497</stp>
        <tr r="N970" s="1"/>
      </tp>
      <tp t="s">
        <v>#N/A N/A</v>
        <stp/>
        <stp>BDP|2460764056979039065</stp>
        <tr r="R1228" s="1"/>
      </tp>
      <tp t="s">
        <v>#N/A N/A</v>
        <stp/>
        <stp>BDP|9259714465868604925</stp>
        <tr r="N1302" s="1"/>
      </tp>
      <tp t="s">
        <v>#N/A N/A</v>
        <stp/>
        <stp>BDP|8910792155687086472</stp>
        <tr r="N990" s="1"/>
      </tp>
      <tp t="s">
        <v>#N/A N/A</v>
        <stp/>
        <stp>BDP|7478651224393532926</stp>
        <tr r="N802" s="1"/>
        <tr r="N637" s="1"/>
      </tp>
      <tp t="s">
        <v>#N/A N/A</v>
        <stp/>
        <stp>BDP|6480957447321270368</stp>
        <tr r="R321" s="1"/>
      </tp>
      <tp t="s">
        <v>#N/A N/A</v>
        <stp/>
        <stp>BDP|4118650292616478402</stp>
        <tr r="N1360" s="1"/>
      </tp>
      <tp t="s">
        <v>#N/A N/A</v>
        <stp/>
        <stp>BDP|7054514450466771847</stp>
        <tr r="P5233" s="1"/>
      </tp>
      <tp t="s">
        <v>#N/A N/A</v>
        <stp/>
        <stp>BDP|8587070757000641418</stp>
        <tr r="N732" s="1"/>
      </tp>
      <tp t="s">
        <v>#N/A N/A</v>
        <stp/>
        <stp>BDP|4409844183685148802</stp>
        <tr r="N1270" s="1"/>
      </tp>
      <tp t="s">
        <v>#N/A N/A</v>
        <stp/>
        <stp>BDP|2187149584184301606</stp>
        <tr r="N1170" s="1"/>
        <tr r="N1170" s="1"/>
        <tr r="N1221" s="1"/>
        <tr r="N1221" s="1"/>
        <tr r="N5256" s="1"/>
        <tr r="N5256" s="1"/>
        <tr r="N5403" s="1"/>
        <tr r="N5403" s="1"/>
        <tr r="N59" s="1"/>
        <tr r="N59" s="1"/>
        <tr r="N897" s="1"/>
        <tr r="N897" s="1"/>
        <tr r="N5225" s="1"/>
        <tr r="N5225" s="1"/>
        <tr r="N5332" s="1"/>
        <tr r="N5332" s="1"/>
        <tr r="N1192" s="1"/>
        <tr r="N1192" s="1"/>
      </tp>
      <tp t="s">
        <v>#N/A N/A</v>
        <stp/>
        <stp>BDP|8621678553680224237</stp>
        <tr r="N1362" s="1"/>
      </tp>
      <tp t="s">
        <v>#N/A N/A</v>
        <stp/>
        <stp>BDP|1868931469937230032</stp>
        <tr r="R1006" s="1"/>
      </tp>
      <tp t="s">
        <v>#N/A N/A</v>
        <stp/>
        <stp>BDP|2449726923768355651</stp>
        <tr r="R5289" s="1"/>
      </tp>
      <tp t="s">
        <v>#N/A N/A</v>
        <stp/>
        <stp>BDP|3420390049298578523</stp>
        <tr r="N1426" s="1"/>
      </tp>
      <tp t="s">
        <v>#N/A N/A</v>
        <stp/>
        <stp>BDP|8865056648155692031</stp>
        <tr r="N227" s="1"/>
        <tr r="N477" s="1"/>
        <tr r="N1276" s="1"/>
        <tr r="N1716" s="1"/>
      </tp>
      <tp t="s">
        <v>#N/A N/A</v>
        <stp/>
        <stp>BDP|1032273886666839498</stp>
        <tr r="R1424" s="1"/>
      </tp>
      <tp t="s">
        <v>#N/A N/A</v>
        <stp/>
        <stp>BDP|5009717272649587564</stp>
        <tr r="N5288" s="1"/>
      </tp>
      <tp t="s">
        <v>#N/A N/A</v>
        <stp/>
        <stp>BDP|6891153047388332295</stp>
        <tr r="R696" s="1"/>
      </tp>
      <tp t="s">
        <v>#N/A N/A</v>
        <stp/>
        <stp>BDP|9402072120452436076</stp>
        <tr r="R740" s="1"/>
        <tr r="R740" s="1"/>
      </tp>
      <tp t="s">
        <v>#N/A N/A</v>
        <stp/>
        <stp>BDP|8622643306422668520</stp>
        <tr r="N786" s="1"/>
        <tr r="N5188" s="1"/>
      </tp>
      <tp t="s">
        <v>#N/A N/A</v>
        <stp/>
        <stp>BDP|5685826877155140629</stp>
        <tr r="R1009" s="1"/>
      </tp>
      <tp t="s">
        <v>#N/A N/A</v>
        <stp/>
        <stp>BDP|3565539181243015479</stp>
        <tr r="R1365" s="1"/>
      </tp>
      <tp t="s">
        <v>#N/A N/A</v>
        <stp/>
        <stp>BDP|5488062584443628708</stp>
        <tr r="N207" s="1"/>
        <tr r="N457" s="1"/>
        <tr r="N1696" s="1"/>
      </tp>
      <tp t="s">
        <v>#N/A N/A</v>
        <stp/>
        <stp>BDP|9437755960395646468</stp>
        <tr r="R1056" s="1"/>
      </tp>
      <tp t="s">
        <v>#N/A N/A</v>
        <stp/>
        <stp>BDP|2530239580269165864</stp>
        <tr r="N304" s="1"/>
        <tr r="N554" s="1"/>
        <tr r="N1793" s="1"/>
      </tp>
      <tp t="s">
        <v>#N/A N/A</v>
        <stp/>
        <stp>BDP|9383597888589292413</stp>
        <tr r="R954" s="1"/>
        <tr r="R954" s="1"/>
      </tp>
      <tp t="s">
        <v>#N/A N/A</v>
        <stp/>
        <stp>BDP|4161063300669640402</stp>
        <tr r="N1323" s="1"/>
        <tr r="N1503" s="1"/>
      </tp>
      <tp t="s">
        <v>#N/A N/A</v>
        <stp/>
        <stp>BDP|6464215208549830441</stp>
        <tr r="R1425" s="1"/>
      </tp>
      <tp t="s">
        <v>#N/A N/A</v>
        <stp/>
        <stp>BDP|5590009040211008945</stp>
        <tr r="R775" s="1"/>
        <tr r="R775" s="1"/>
      </tp>
      <tp t="s">
        <v>#N/A N/A</v>
        <stp/>
        <stp>BDP|3106641046469080154</stp>
        <tr r="N1427" s="1"/>
      </tp>
      <tp t="s">
        <v>#N/A N/A</v>
        <stp/>
        <stp>BDP|8425818982991087012</stp>
        <tr r="N5370" s="1"/>
      </tp>
      <tp t="s">
        <v>#N/A N/A</v>
        <stp/>
        <stp>BDP|4013092414575333989</stp>
        <tr r="R1337" s="1"/>
      </tp>
      <tp t="s">
        <v>#N/A N/A</v>
        <stp/>
        <stp>BDP|6967796769158954660</stp>
        <tr r="N100" s="1"/>
        <tr r="N350" s="1"/>
        <tr r="N1589" s="1"/>
      </tp>
      <tp t="s">
        <v>#N/A N/A</v>
        <stp/>
        <stp>BDP|8405284814034794681</stp>
        <tr r="N327" s="1"/>
      </tp>
      <tp t="s">
        <v>#N/A N/A</v>
        <stp/>
        <stp>BDP|4727265797333013515</stp>
        <tr r="N604" s="1"/>
      </tp>
      <tp t="s">
        <v>#N/A N/A</v>
        <stp/>
        <stp>BDP|7502971001090558716</stp>
        <tr r="N60" s="1"/>
      </tp>
      <tp t="s">
        <v>#N/A N/A</v>
        <stp/>
        <stp>BDP|1650677450128777313</stp>
        <tr r="N164" s="1"/>
        <tr r="N414" s="1"/>
        <tr r="N1653" s="1"/>
      </tp>
      <tp t="s">
        <v>#N/A N/A</v>
        <stp/>
        <stp>BDP|6268905207736155037</stp>
        <tr r="R1519" s="1"/>
      </tp>
      <tp t="s">
        <v>#N/A N/A</v>
        <stp/>
        <stp>BDP|9503859795029845895</stp>
        <tr r="N823" s="1"/>
        <tr r="N664" s="1"/>
      </tp>
      <tp t="s">
        <v>#N/A N/A</v>
        <stp/>
        <stp>BDP|1156711265028423152</stp>
        <tr r="N288" s="1"/>
        <tr r="N538" s="1"/>
        <tr r="N1396" s="1"/>
        <tr r="N1777" s="1"/>
      </tp>
      <tp t="s">
        <v>#N/A N/A</v>
        <stp/>
        <stp>BDP|7255226776439532270</stp>
        <tr r="N1562" s="1"/>
      </tp>
      <tp t="s">
        <v>#N/A N/A</v>
        <stp/>
        <stp>BDP|8088635852431209360</stp>
        <tr r="R1512" s="1"/>
      </tp>
      <tp t="s">
        <v>#N/A N/A</v>
        <stp/>
        <stp>BDP|4267692749926751900</stp>
        <tr r="N963" s="1"/>
      </tp>
      <tp t="s">
        <v>#N/A N/A</v>
        <stp/>
        <stp>BDP|5589673981246710412</stp>
        <tr r="R1322" s="1"/>
      </tp>
      <tp t="s">
        <v>#N/A N/A</v>
        <stp/>
        <stp>BDP|8074250138497913718</stp>
        <tr r="R1019" s="1"/>
      </tp>
      <tp t="s">
        <v>#N/A N/A</v>
        <stp/>
        <stp>BDP|7278550863954191909</stp>
        <tr r="N203" s="1"/>
        <tr r="N453" s="1"/>
        <tr r="N1692" s="1"/>
      </tp>
      <tp t="s">
        <v>#N/A N/A</v>
        <stp/>
        <stp>BDP|5373680811983631893</stp>
        <tr r="N983" s="1"/>
      </tp>
      <tp t="s">
        <v>#N/A N/A</v>
        <stp/>
        <stp>BDP|1440760407466253927</stp>
        <tr r="R1480" s="1"/>
      </tp>
      <tp t="s">
        <v>#N/A N/A</v>
        <stp/>
        <stp>BDP|9858531769471713203</stp>
        <tr r="R1051" s="1"/>
      </tp>
      <tp t="s">
        <v>#N/A N/A</v>
        <stp/>
        <stp>BDP|6624629193330482064</stp>
        <tr r="N128" s="1"/>
        <tr r="N378" s="1"/>
        <tr r="N1617" s="1"/>
      </tp>
      <tp t="s">
        <v>#N/A N/A</v>
        <stp/>
        <stp>BDP|7431564895753416165</stp>
        <tr r="R1588" s="1"/>
        <tr r="R349" s="1"/>
        <tr r="R99" s="1"/>
      </tp>
      <tp t="s">
        <v>#N/A N/A</v>
        <stp/>
        <stp>BDP|8908585431712133547</stp>
        <tr r="R729" s="1"/>
      </tp>
      <tp t="s">
        <v>#N/A N/A</v>
        <stp/>
        <stp>BDP|3791465685915549347</stp>
        <tr r="R608" s="1"/>
      </tp>
      <tp t="s">
        <v>#N/A N/A</v>
        <stp/>
        <stp>BDP|5389269451102765960</stp>
        <tr r="R5182" s="1"/>
        <tr r="R5182" s="1"/>
      </tp>
      <tp t="s">
        <v>#N/A N/A</v>
        <stp/>
        <stp>BDP|8627264248775928245</stp>
        <tr r="R1305" s="1"/>
      </tp>
      <tp t="s">
        <v>#N/A N/A</v>
        <stp/>
        <stp>BDP|5657671696819543983</stp>
        <tr r="R584" s="1"/>
      </tp>
      <tp t="s">
        <v>#N/A N/A</v>
        <stp/>
        <stp>BDP|2321097210610388934</stp>
        <tr r="R924" s="1"/>
      </tp>
      <tp t="s">
        <v>#N/A N/A</v>
        <stp/>
        <stp>BDP|5288620388843355216</stp>
        <tr r="R157" s="1"/>
        <tr r="R1646" s="1"/>
        <tr r="R407" s="1"/>
      </tp>
      <tp t="s">
        <v>#N/A N/A</v>
        <stp/>
        <stp>BDP|5094267895074151089</stp>
        <tr r="R1697" s="1"/>
        <tr r="R458" s="1"/>
        <tr r="R1253" s="1"/>
        <tr r="R208" s="1"/>
      </tp>
      <tp t="s">
        <v>#N/A N/A</v>
        <stp/>
        <stp>BDP|3765067654719945567</stp>
        <tr r="R374" s="1"/>
        <tr r="R124" s="1"/>
        <tr r="R1613" s="1"/>
      </tp>
      <tp t="s">
        <v>#N/A N/A</v>
        <stp/>
        <stp>BDP|2611035195453807224</stp>
        <tr r="R1418" s="1"/>
      </tp>
      <tp t="s">
        <v>#N/A N/A</v>
        <stp/>
        <stp>BDP|8229505371768935805</stp>
        <tr r="R917" s="1"/>
      </tp>
      <tp t="s">
        <v>#N/A N/A</v>
        <stp/>
        <stp>BDP|5813972892378797710</stp>
        <tr r="N1124" s="1"/>
      </tp>
      <tp t="s">
        <v>#N/A N/A</v>
        <stp/>
        <stp>BDP|9368544476861841027</stp>
        <tr r="R5136" s="1"/>
      </tp>
      <tp t="s">
        <v>#N/A N/A</v>
        <stp/>
        <stp>BDP|3414450205259939468</stp>
        <tr r="R1416" s="1"/>
      </tp>
      <tp t="s">
        <v>#N/A N/A</v>
        <stp/>
        <stp>BDP|1386193576308205552</stp>
        <tr r="N256" s="1"/>
        <tr r="N506" s="1"/>
        <tr r="N1329" s="1"/>
        <tr r="N1745" s="1"/>
      </tp>
      <tp t="s">
        <v>#N/A N/A</v>
        <stp/>
        <stp>BDP|7168305084793726598</stp>
        <tr r="R1070" s="1"/>
      </tp>
      <tp t="s">
        <v>#N/A N/A</v>
        <stp/>
        <stp>BDP|5953160690266017147</stp>
        <tr r="N1260" s="1"/>
      </tp>
      <tp t="s">
        <v>#N/A N/A</v>
        <stp/>
        <stp>BDP|7440877935361426792</stp>
        <tr r="R1043" s="1"/>
      </tp>
      <tp t="s">
        <v>#N/A N/A</v>
        <stp/>
        <stp>BDP|5930507691780266317</stp>
        <tr r="R691" s="1"/>
        <tr r="R847" s="1"/>
      </tp>
      <tp t="s">
        <v>#N/A N/A</v>
        <stp/>
        <stp>BDP|6011627106503883941</stp>
        <tr r="R1092" s="1"/>
      </tp>
      <tp t="s">
        <v>#N/A N/A</v>
        <stp/>
        <stp>BDP|3100544789912263666</stp>
        <tr r="R1138" s="1"/>
      </tp>
      <tp t="s">
        <v>#N/A N/A</v>
        <stp/>
        <stp>BDP|8287220404415807541</stp>
        <tr r="R785" s="1"/>
      </tp>
      <tp t="s">
        <v>#N/A N/A</v>
        <stp/>
        <stp>BDP|7991825941995028424</stp>
        <tr r="R758" s="1"/>
      </tp>
      <tp t="s">
        <v>#N/A N/A</v>
        <stp/>
        <stp>BDP|2857949870041248770</stp>
        <tr r="R5368" s="1"/>
      </tp>
      <tp t="s">
        <v>#N/A N/A</v>
        <stp/>
        <stp>BDP|1448050138959475145</stp>
        <tr r="R918" s="1"/>
      </tp>
      <tp t="s">
        <v>#N/A N/A</v>
        <stp/>
        <stp>BDP|4558733323452539990</stp>
        <tr r="R1351" s="1"/>
        <tr r="R146" s="1"/>
        <tr r="R1635" s="1"/>
        <tr r="R396" s="1"/>
      </tp>
      <tp t="s">
        <v>#N/A N/A</v>
        <stp/>
        <stp>BDP|2476566608314544961</stp>
        <tr r="R1037" s="1"/>
      </tp>
      <tp t="s">
        <v>#N/A N/A</v>
        <stp/>
        <stp>BDP|5080144671401806835</stp>
        <tr r="N1058" s="1"/>
      </tp>
      <tp t="s">
        <v>#N/A N/A</v>
        <stp/>
        <stp>BDP|1388676173942812818</stp>
        <tr r="N5293" s="1"/>
      </tp>
      <tp t="s">
        <v>#N/A N/A</v>
        <stp/>
        <stp>BDP|4840121993244323246</stp>
        <tr r="N1030" s="1"/>
      </tp>
      <tp t="s">
        <v>#N/A N/A</v>
        <stp/>
        <stp>BDP|2095328090437413586</stp>
        <tr r="N1377" s="1"/>
      </tp>
      <tp t="s">
        <v>#N/A N/A</v>
        <stp/>
        <stp>BDP|9609084170615408144</stp>
        <tr r="R16" s="1"/>
      </tp>
      <tp t="s">
        <v>#N/A N/A</v>
        <stp/>
        <stp>BDP|4033347328918130726</stp>
        <tr r="R654" s="1"/>
      </tp>
      <tp t="s">
        <v>#N/A N/A</v>
        <stp/>
        <stp>BDP|3226869970524820236</stp>
        <tr r="N269" s="1"/>
        <tr r="N519" s="1"/>
        <tr r="N1359" s="1"/>
        <tr r="N1758" s="1"/>
      </tp>
      <tp t="s">
        <v>#N/A N/A</v>
        <stp/>
        <stp>BDP|1664899639744028497</stp>
        <tr r="R5318" s="1"/>
      </tp>
      <tp t="s">
        <v>#N/A N/A</v>
        <stp/>
        <stp>BDP|8984026659755596281</stp>
        <tr r="R987" s="1"/>
      </tp>
      <tp t="s">
        <v>#N/A N/A</v>
        <stp/>
        <stp>BDP|2525267904403052987</stp>
        <tr r="R385" s="1"/>
        <tr r="R135" s="1"/>
        <tr r="R1624" s="1"/>
      </tp>
      <tp t="s">
        <v>#N/A N/A</v>
        <stp/>
        <stp>BDP|1211036206263393880</stp>
        <tr r="N649" s="1"/>
      </tp>
      <tp t="s">
        <v>#N/A N/A</v>
        <stp/>
        <stp>BDP|8327186658350651692</stp>
        <tr r="R1226" s="1"/>
      </tp>
      <tp t="s">
        <v>#N/A N/A</v>
        <stp/>
        <stp>BDP|5262851217531547795</stp>
        <tr r="R600" s="1"/>
      </tp>
      <tp t="s">
        <v>#N/A N/A</v>
        <stp/>
        <stp>BDP|8941060756240652737</stp>
        <tr r="R773" s="1"/>
      </tp>
      <tp t="s">
        <v>#N/A N/A</v>
        <stp/>
        <stp>BDP|9164280854591102515</stp>
        <tr r="R1430" s="1"/>
      </tp>
      <tp t="s">
        <v>#N/A N/A</v>
        <stp/>
        <stp>BDP|8715453414872685529</stp>
        <tr r="N1126" s="1"/>
      </tp>
      <tp t="s">
        <v>#N/A N/A</v>
        <stp/>
        <stp>BDP|6622859727642311451</stp>
        <tr r="N1063" s="1"/>
      </tp>
      <tp t="s">
        <v>#N/A N/A</v>
        <stp/>
        <stp>BDP|9452442464349399851</stp>
        <tr r="N97" s="1"/>
        <tr r="N347" s="1"/>
        <tr r="N1586" s="1"/>
      </tp>
      <tp t="s">
        <v>#N/A N/A</v>
        <stp/>
        <stp>BDP|1621129791911140267</stp>
        <tr r="N228" s="1"/>
        <tr r="N478" s="1"/>
        <tr r="N1717" s="1"/>
      </tp>
      <tp t="s">
        <v>#N/A N/A</v>
        <stp/>
        <stp>BDP|8450004983683506906</stp>
        <tr r="N1087" s="1"/>
      </tp>
      <tp t="s">
        <v>#N/A N/A</v>
        <stp/>
        <stp>BDP|9145867529990886943</stp>
        <tr r="R1798" s="1"/>
      </tp>
      <tp t="s">
        <v>#N/A N/A</v>
        <stp/>
        <stp>BDP|3577822215570405040</stp>
        <tr r="R611" s="1"/>
      </tp>
      <tp t="s">
        <v>#N/A N/A</v>
        <stp/>
        <stp>BDP|5807783003588173003</stp>
        <tr r="R660" s="1"/>
        <tr r="R819" s="1"/>
      </tp>
      <tp t="s">
        <v>#N/A N/A</v>
        <stp/>
        <stp>BDP|1133905550283710440</stp>
        <tr r="R942" s="1"/>
      </tp>
      <tp t="s">
        <v>#N/A N/A</v>
        <stp/>
        <stp>BDP|8833714548046019732</stp>
        <tr r="R1139" s="1"/>
      </tp>
      <tp t="s">
        <v>#N/A N/A</v>
        <stp/>
        <stp>BDP|8547120289433500888</stp>
        <tr r="R983" s="1"/>
      </tp>
      <tp t="s">
        <v>#N/A N/A</v>
        <stp/>
        <stp>BDP|4580091119117733811</stp>
        <tr r="N1012" s="1"/>
      </tp>
      <tp t="s">
        <v>#N/A N/A</v>
        <stp/>
        <stp>BDP|7646647253026319810</stp>
        <tr r="N1000" s="1"/>
      </tp>
      <tp t="s">
        <v>#N/A N/A</v>
        <stp/>
        <stp>BDP|8493113013704208678</stp>
        <tr r="R1021" s="1"/>
      </tp>
      <tp t="s">
        <v>#N/A N/A</v>
        <stp/>
        <stp>BDP|2684279379769957418</stp>
        <tr r="R1058" s="1"/>
      </tp>
      <tp t="s">
        <v>#N/A N/A</v>
        <stp/>
        <stp>BDP|9941298065803371468</stp>
        <tr r="R81" s="1"/>
      </tp>
      <tp t="s">
        <v>#N/A N/A</v>
        <stp/>
        <stp>BDP|7791915001311459531</stp>
        <tr r="R672" s="1"/>
        <tr r="R831" s="1"/>
      </tp>
      <tp t="s">
        <v>#N/A N/A</v>
        <stp/>
        <stp>BDP|2198145381152106350</stp>
        <tr r="P871" s="1"/>
      </tp>
      <tp t="s">
        <v>#N/A N/A</v>
        <stp/>
        <stp>BDP|5015261119854757883</stp>
        <tr r="N1405" s="1"/>
      </tp>
      <tp t="s">
        <v>#N/A N/A</v>
        <stp/>
        <stp>BDP|7469922164845536771</stp>
        <tr r="N581" s="1"/>
      </tp>
      <tp t="s">
        <v>#N/A N/A</v>
        <stp/>
        <stp>BDP|9442395088779364167</stp>
        <tr r="R1026" s="1"/>
      </tp>
      <tp t="s">
        <v>#N/A N/A</v>
        <stp/>
        <stp>BDP|8813972822410544984</stp>
        <tr r="N152" s="1"/>
        <tr r="N402" s="1"/>
        <tr r="N1641" s="1"/>
      </tp>
      <tp t="s">
        <v>#N/A N/A</v>
        <stp/>
        <stp>BDP|2708348958849941722</stp>
        <tr r="R981" s="1"/>
      </tp>
      <tp t="s">
        <v>#N/A N/A</v>
        <stp/>
        <stp>BDP|6819696140629716779</stp>
        <tr r="R469" s="1"/>
        <tr r="R1708" s="1"/>
        <tr r="R219" s="1"/>
      </tp>
      <tp t="s">
        <v>#N/A N/A</v>
        <stp/>
        <stp>BDP|3394754421159572530</stp>
        <tr r="R933" s="1"/>
        <tr r="R933" s="1"/>
      </tp>
      <tp t="s">
        <v>#N/A N/A</v>
        <stp/>
        <stp>BDP|2460541063968737350</stp>
        <tr r="R308" s="1"/>
        <tr r="R5168" s="1"/>
        <tr r="R1467" s="1"/>
        <tr r="R5378" s="1"/>
        <tr r="R5404" s="1"/>
        <tr r="R36" s="1"/>
        <tr r="R715" s="1"/>
        <tr r="R1199" s="1"/>
        <tr r="R735" s="1"/>
        <tr r="R76" s="1"/>
        <tr r="R862" s="1"/>
        <tr r="R898" s="1"/>
      </tp>
      <tp t="s">
        <v>#N/A N/A</v>
        <stp/>
        <stp>BDP|8446446427093436721</stp>
        <tr r="R1463" s="1"/>
      </tp>
      <tp t="s">
        <v>#N/A N/A</v>
        <stp/>
        <stp>BDP|6988554760607972834</stp>
        <tr r="N712" s="1"/>
        <tr r="N860" s="1"/>
      </tp>
      <tp t="s">
        <v>#N/A N/A</v>
        <stp/>
        <stp>BDP|5176632346858104535</stp>
        <tr r="R775" s="1"/>
      </tp>
      <tp t="s">
        <v>#N/A N/A</v>
        <stp/>
        <stp>BDP|7766614556048110672</stp>
        <tr r="R913" s="1"/>
      </tp>
      <tp t="s">
        <v>#N/A N/A</v>
        <stp/>
        <stp>BDP|8724725003033539653</stp>
        <tr r="R5276" s="1"/>
      </tp>
      <tp t="s">
        <v>#N/A N/A</v>
        <stp/>
        <stp>BDP|6679823940240390007</stp>
        <tr r="R1724" s="1"/>
        <tr r="R235" s="1"/>
        <tr r="R485" s="1"/>
      </tp>
      <tp t="s">
        <v>#N/A N/A</v>
        <stp/>
        <stp>BDP|3087519026437243925</stp>
        <tr r="R5278" s="1"/>
      </tp>
      <tp t="s">
        <v>#N/A N/A</v>
        <stp/>
        <stp>BDP|6157079484265204179</stp>
        <tr r="R1664" s="1"/>
        <tr r="R175" s="1"/>
        <tr r="R425" s="1"/>
      </tp>
      <tp t="s">
        <v>#N/A N/A</v>
        <stp/>
        <stp>BDP|1649546113347489812</stp>
        <tr r="R5158" s="1"/>
        <tr r="R5155" s="1"/>
        <tr r="R5156" s="1"/>
        <tr r="R5157" s="1"/>
      </tp>
      <tp t="s">
        <v>#N/A N/A</v>
        <stp/>
        <stp>BDP|5426412884130695332</stp>
        <tr r="N127" s="1"/>
        <tr r="N377" s="1"/>
        <tr r="N1616" s="1"/>
      </tp>
      <tp t="s">
        <v>#N/A N/A</v>
        <stp/>
        <stp>BDP|3866147569579085710</stp>
        <tr r="R1491" s="1"/>
      </tp>
      <tp t="s">
        <v>#N/A N/A</v>
        <stp/>
        <stp>BDP|7604641093795755722</stp>
        <tr r="R1130" s="1"/>
      </tp>
      <tp t="s">
        <v>#N/A N/A</v>
        <stp/>
        <stp>BDP|9785665411990341471</stp>
        <tr r="N1398" s="1"/>
      </tp>
      <tp t="s">
        <v>#N/A N/A</v>
        <stp/>
        <stp>BDP|1431181811278871315</stp>
        <tr r="R1386" s="1"/>
        <tr r="R1774" s="1"/>
        <tr r="R535" s="1"/>
        <tr r="R285" s="1"/>
      </tp>
      <tp t="s">
        <v>#N/A N/A</v>
        <stp/>
        <stp>BDP|3479460088164640180</stp>
        <tr r="R1507" s="1"/>
      </tp>
      <tp t="s">
        <v>#N/A N/A</v>
        <stp/>
        <stp>BDP|9846863487346476596</stp>
        <tr r="R1260" s="1"/>
      </tp>
      <tp t="s">
        <v>#N/A N/A</v>
        <stp/>
        <stp>BDP|4763226802214224815</stp>
        <tr r="N303" s="1"/>
        <tr r="N553" s="1"/>
        <tr r="N1792" s="1"/>
      </tp>
      <tp t="s">
        <v>#N/A N/A</v>
        <stp/>
        <stp>BDP|2723260672225416835</stp>
        <tr r="N248" s="1"/>
        <tr r="N498" s="1"/>
        <tr r="N1737" s="1"/>
      </tp>
      <tp t="s">
        <v>#N/A N/A</v>
        <stp/>
        <stp>BDP|1622326061247286926</stp>
        <tr r="R1128" s="1"/>
      </tp>
      <tp t="s">
        <v>#N/A N/A</v>
        <stp/>
        <stp>BDP|2383546944498792119</stp>
        <tr r="R1003" s="1"/>
      </tp>
      <tp t="s">
        <v>#N/A N/A</v>
        <stp/>
        <stp>BDP|9362129371291172444</stp>
        <tr r="R905" s="1"/>
      </tp>
      <tp t="s">
        <v>#N/A N/A</v>
        <stp/>
        <stp>BDP|9645180232747037690</stp>
        <tr r="N5179" s="1"/>
      </tp>
      <tp t="s">
        <v>#N/A N/A</v>
        <stp/>
        <stp>BDP|9039699445956016792</stp>
        <tr r="R1133" s="1"/>
      </tp>
      <tp t="s">
        <v>#N/A N/A</v>
        <stp/>
        <stp>BDP|1521019792882036033</stp>
        <tr r="N1071" s="1"/>
      </tp>
      <tp t="s">
        <v>#N/A N/A</v>
        <stp/>
        <stp>BDP|4335250407179323574</stp>
        <tr r="R764" s="1"/>
      </tp>
      <tp t="s">
        <v>#N/A N/A</v>
        <stp/>
        <stp>BDP|7510599919051911961</stp>
        <tr r="N1496" s="1"/>
      </tp>
      <tp t="s">
        <v>#N/A N/A</v>
        <stp/>
        <stp>BDP|8357106278610306525</stp>
        <tr r="R510" s="1"/>
        <tr r="R1749" s="1"/>
        <tr r="R1340" s="1"/>
        <tr r="R260" s="1"/>
      </tp>
      <tp t="s">
        <v>#N/A N/A</v>
        <stp/>
        <stp>BDP|1150194171495005936</stp>
        <tr r="R1055" s="1"/>
      </tp>
      <tp t="s">
        <v>#N/A N/A</v>
        <stp/>
        <stp>BDP|7855822588058930413</stp>
        <tr r="R890" s="1"/>
        <tr r="R1543" s="1"/>
        <tr r="R5216" s="1"/>
        <tr r="R5247" s="1"/>
        <tr r="R5323" s="1"/>
        <tr r="R52" s="1"/>
        <tr r="R5396" s="1"/>
        <tr r="R1185" s="1"/>
        <tr r="R1163" s="1"/>
        <tr r="R1214" s="1"/>
      </tp>
      <tp t="s">
        <v>#N/A N/A</v>
        <stp/>
        <stp>BDP|9107312709498327902</stp>
        <tr r="R1475" s="1"/>
        <tr r="R1695" s="1"/>
        <tr r="R456" s="1"/>
        <tr r="R206" s="1"/>
      </tp>
      <tp t="s">
        <v>#N/A N/A</v>
        <stp/>
        <stp>BDP|4456478309688248330</stp>
        <tr r="R1664" s="1"/>
        <tr r="R175" s="1"/>
        <tr r="R425" s="1"/>
      </tp>
      <tp t="s">
        <v>#N/A N/A</v>
        <stp/>
        <stp>BDP|1458467246638927269</stp>
        <tr r="N1042" s="1"/>
      </tp>
      <tp t="s">
        <v>#N/A N/A</v>
        <stp/>
        <stp>BDP|2825938068817901113</stp>
        <tr r="R1497" s="1"/>
      </tp>
      <tp t="s">
        <v>#N/A N/A</v>
        <stp/>
        <stp>BDP|8074399101399909996</stp>
        <tr r="N781" s="1"/>
      </tp>
      <tp t="s">
        <v>#N/A N/A</v>
        <stp/>
        <stp>BDP|1223359368357071875</stp>
        <tr r="R459" s="1"/>
        <tr r="R209" s="1"/>
        <tr r="R1698" s="1"/>
      </tp>
      <tp t="s">
        <v>#N/A N/A</v>
        <stp/>
        <stp>BDP|4232762498485291466</stp>
        <tr r="R1802" s="1"/>
      </tp>
      <tp t="s">
        <v>#N/A N/A</v>
        <stp/>
        <stp>BDP|5501855906844670286</stp>
        <tr r="R5128" s="1"/>
      </tp>
      <tp t="s">
        <v>#N/A N/A</v>
        <stp/>
        <stp>BDP|9918547232271599522</stp>
        <tr r="R1297" s="1"/>
      </tp>
      <tp t="s">
        <v>#N/A N/A</v>
        <stp/>
        <stp>BDP|9592706149108601920</stp>
        <tr r="R3" s="1"/>
      </tp>
      <tp t="s">
        <v>#N/A N/A</v>
        <stp/>
        <stp>BDP|8523386613451533032</stp>
        <tr r="R989" s="1"/>
      </tp>
      <tp t="s">
        <v>#N/A N/A</v>
        <stp/>
        <stp>BDP|8853243036193745153</stp>
        <tr r="R597" s="1"/>
      </tp>
      <tp t="s">
        <v>#N/A N/A</v>
        <stp/>
        <stp>BDP|8086626410017388392</stp>
        <tr r="R1102" s="1"/>
      </tp>
      <tp t="s">
        <v>#N/A N/A</v>
        <stp/>
        <stp>BDP|1720194087920007307</stp>
        <tr r="N984" s="1"/>
      </tp>
      <tp t="s">
        <v>#N/A N/A</v>
        <stp/>
        <stp>BDP|7487976458781119130</stp>
        <tr r="R1412" s="1"/>
      </tp>
      <tp t="s">
        <v>#N/A N/A</v>
        <stp/>
        <stp>BDP|3741598905588545572</stp>
        <tr r="R1033" s="1"/>
      </tp>
      <tp t="s">
        <v>#N/A N/A</v>
        <stp/>
        <stp>BDP|7503135583811537490</stp>
        <tr r="R1117" s="1"/>
      </tp>
      <tp t="s">
        <v>#N/A N/A</v>
        <stp/>
        <stp>BDP|7896284231838110593</stp>
        <tr r="N1103" s="1"/>
      </tp>
      <tp t="s">
        <v>#N/A N/A</v>
        <stp/>
        <stp>BDP|5495860748470111255</stp>
        <tr r="N1015" s="1"/>
      </tp>
      <tp t="s">
        <v>#N/A N/A</v>
        <stp/>
        <stp>BDP|3623960561770780784</stp>
        <tr r="N1045" s="1"/>
      </tp>
      <tp t="s">
        <v>#N/A N/A</v>
        <stp/>
        <stp>BDP|4248502644669126793</stp>
        <tr r="R930" s="1"/>
        <tr r="R930" s="1"/>
      </tp>
      <tp t="s">
        <v>#N/A N/A</v>
        <stp/>
        <stp>BDP|8566394917006253774</stp>
        <tr r="R1153" s="1"/>
      </tp>
      <tp t="s">
        <v>#N/A N/A</v>
        <stp/>
        <stp>BDP|6371972278363074027</stp>
        <tr r="R679" s="1"/>
      </tp>
      <tp t="s">
        <v>#N/A N/A</v>
        <stp/>
        <stp>BDP|3553132089256625771</stp>
        <tr r="R1696" s="1"/>
        <tr r="R207" s="1"/>
        <tr r="R457" s="1"/>
      </tp>
      <tp t="s">
        <v>#N/A N/A</v>
        <stp/>
        <stp>BDP|4145776618931676874</stp>
        <tr r="N1148" s="1"/>
      </tp>
      <tp t="s">
        <v>#N/A N/A</v>
        <stp/>
        <stp>BDP|5403363179412093846</stp>
        <tr r="N1803" s="1"/>
      </tp>
      <tp t="s">
        <v>#N/A N/A</v>
        <stp/>
        <stp>BDP|3587501962329014284</stp>
        <tr r="R1723" s="1"/>
        <tr r="R234" s="1"/>
        <tr r="R484" s="1"/>
      </tp>
      <tp t="s">
        <v>#N/A N/A</v>
        <stp/>
        <stp>BDP|5327947169189065813</stp>
        <tr r="R682" s="1"/>
        <tr r="R837" s="1"/>
      </tp>
      <tp t="s">
        <v>#N/A N/A</v>
        <stp/>
        <stp>BDP|5237790816669558174</stp>
        <tr r="R1765" s="1"/>
        <tr r="R526" s="1"/>
        <tr r="R1375" s="1"/>
        <tr r="R276" s="1"/>
      </tp>
      <tp t="s">
        <v>#N/A N/A</v>
        <stp/>
        <stp>BDP|4155051895567841163</stp>
        <tr r="N91" s="1"/>
      </tp>
      <tp t="s">
        <v>#N/A N/A</v>
        <stp/>
        <stp>BDP|2910867158720207498</stp>
        <tr r="N742" s="1"/>
      </tp>
      <tp t="s">
        <v>#N/A N/A</v>
        <stp/>
        <stp>BDP|7960126166303098814</stp>
        <tr r="R1097" s="1"/>
      </tp>
      <tp t="s">
        <v>#N/A N/A</v>
        <stp/>
        <stp>BDP|3266524264758907315</stp>
        <tr r="N1407" s="1"/>
      </tp>
      <tp t="s">
        <v>#N/A N/A</v>
        <stp/>
        <stp>BDP|5680198645322099969</stp>
        <tr r="R607" s="1"/>
      </tp>
      <tp t="s">
        <v>#N/A N/A</v>
        <stp/>
        <stp>BDP|1941635661579292344</stp>
        <tr r="N1236" s="1"/>
      </tp>
      <tp t="s">
        <v>#N/A N/A</v>
        <stp/>
        <stp>BDP|2562630978038062038</stp>
        <tr r="N1164" s="1"/>
        <tr r="N1164" s="1"/>
        <tr r="N1215" s="1"/>
        <tr r="N1215" s="1"/>
        <tr r="N1544" s="1"/>
        <tr r="N1544" s="1"/>
        <tr r="N5217" s="1"/>
        <tr r="N5217" s="1"/>
        <tr r="N5248" s="1"/>
        <tr r="N5248" s="1"/>
        <tr r="N891" s="1"/>
        <tr r="N891" s="1"/>
        <tr r="N1186" s="1"/>
        <tr r="N1186" s="1"/>
        <tr r="N5324" s="1"/>
        <tr r="N5324" s="1"/>
        <tr r="N5397" s="1"/>
        <tr r="N5397" s="1"/>
        <tr r="N53" s="1"/>
        <tr r="N53" s="1"/>
      </tp>
      <tp t="s">
        <v>#N/A N/A</v>
        <stp/>
        <stp>BDP|3164225682912915050</stp>
        <tr r="R1533" s="1"/>
      </tp>
      <tp t="s">
        <v>#N/A N/A</v>
        <stp/>
        <stp>BDP|6652255902849543697</stp>
        <tr r="R929" s="1"/>
      </tp>
      <tp t="s">
        <v>#N/A N/A</v>
        <stp/>
        <stp>BDP|7763490542044737868</stp>
        <tr r="N1263" s="1"/>
      </tp>
      <tp t="s">
        <v>#N/A N/A</v>
        <stp/>
        <stp>BDP|1409189816453349946</stp>
        <tr r="R1680" s="1"/>
        <tr r="R191" s="1"/>
        <tr r="R441" s="1"/>
      </tp>
      <tp t="s">
        <v>#N/A N/A</v>
        <stp/>
        <stp>BDP|9565282680401302932</stp>
        <tr r="N341" s="1"/>
      </tp>
      <tp t="s">
        <v>#N/A N/A</v>
        <stp/>
        <stp>BDP|8338335522641735381</stp>
        <tr r="R766" s="1"/>
      </tp>
      <tp t="s">
        <v>#N/A N/A</v>
        <stp/>
        <stp>BDP|3991812842273051785</stp>
        <tr r="R1369" s="1"/>
      </tp>
      <tp t="s">
        <v>#N/A N/A</v>
        <stp/>
        <stp>BDP|7546926603967601201</stp>
        <tr r="N332" s="1"/>
      </tp>
      <tp t="s">
        <v>#N/A N/A</v>
        <stp/>
        <stp>BDP|4715805214906179000</stp>
        <tr r="N515" s="1"/>
        <tr r="N265" s="1"/>
        <tr r="N1754" s="1"/>
      </tp>
      <tp t="s">
        <v>#N/A N/A</v>
        <stp/>
        <stp>BDP|2643621192392568417</stp>
        <tr r="R316" s="1"/>
        <tr r="R316" s="1"/>
      </tp>
      <tp t="s">
        <v>#N/A N/A</v>
        <stp/>
        <stp>BDP|2186781047583981953</stp>
        <tr r="R1480" s="1"/>
      </tp>
      <tp t="s">
        <v>#N/A N/A</v>
        <stp/>
        <stp>BDP|6208017385467730236</stp>
        <tr r="N5178" s="1"/>
      </tp>
      <tp t="s">
        <v>#N/A N/A</v>
        <stp/>
        <stp>BDP|7981752608563577826</stp>
        <tr r="R433" s="1"/>
        <tr r="R1672" s="1"/>
        <tr r="R183" s="1"/>
      </tp>
      <tp t="s">
        <v>#N/A N/A</v>
        <stp/>
        <stp>BDP|5745677092273950286</stp>
        <tr r="R1715" s="1"/>
        <tr r="R226" s="1"/>
        <tr r="R476" s="1"/>
      </tp>
      <tp t="s">
        <v>#N/A N/A</v>
        <stp/>
        <stp>BDP|5798353476233649918</stp>
        <tr r="N5161" s="1"/>
        <tr r="N5162" s="1"/>
        <tr r="N5160" s="1"/>
      </tp>
      <tp t="s">
        <v>#N/A N/A</v>
        <stp/>
        <stp>BDP|2566980156432271798</stp>
        <tr r="R915" s="1"/>
      </tp>
      <tp t="s">
        <v>#N/A N/A</v>
        <stp/>
        <stp>BDP|9688283347731039590</stp>
        <tr r="R603" s="1"/>
      </tp>
      <tp t="s">
        <v>#N/A N/A</v>
        <stp/>
        <stp>BDP|6378731356816678907</stp>
        <tr r="R1800" s="1"/>
      </tp>
      <tp t="s">
        <v>#N/A N/A</v>
        <stp/>
        <stp>BDP|9254900161475184828</stp>
        <tr r="N5220" s="1"/>
        <tr r="N5220" s="1"/>
        <tr r="N5251" s="1"/>
        <tr r="N5251" s="1"/>
        <tr r="N5327" s="1"/>
        <tr r="N5327" s="1"/>
      </tp>
      <tp t="s">
        <v>#N/A N/A</v>
        <stp/>
        <stp>BDP|7745051990493037623</stp>
        <tr r="R5362" s="1"/>
      </tp>
      <tp t="s">
        <v>#N/A N/A</v>
        <stp/>
        <stp>BDP|5926192030088400441</stp>
        <tr r="R1268" s="1"/>
      </tp>
      <tp t="s">
        <v>#N/A N/A</v>
        <stp/>
        <stp>BDP|4327946975251334010</stp>
        <tr r="R5388" s="1"/>
        <tr r="R5239" s="1"/>
        <tr r="R44" s="1"/>
        <tr r="R882" s="1"/>
        <tr r="R1177" s="1"/>
        <tr r="R1206" s="1"/>
        <tr r="R5208" s="1"/>
      </tp>
      <tp t="s">
        <v>#N/A N/A</v>
        <stp/>
        <stp>BDP|5271501144908089762</stp>
        <tr r="N5295" s="1"/>
      </tp>
      <tp t="s">
        <v>#N/A N/A</v>
        <stp/>
        <stp>BDP|6548858629616107190</stp>
        <tr r="R1541" s="1"/>
      </tp>
      <tp t="s">
        <v>#N/A N/A</v>
        <stp/>
        <stp>BDP|7051228795690039766</stp>
        <tr r="N182" s="1"/>
        <tr r="N432" s="1"/>
        <tr r="N1671" s="1"/>
      </tp>
      <tp t="s">
        <v>#N/A N/A</v>
        <stp/>
        <stp>BDP|3103933592450836891</stp>
        <tr r="N589" s="1"/>
      </tp>
      <tp t="s">
        <v>#N/A N/A</v>
        <stp/>
        <stp>BDP|2761116101288306056</stp>
        <tr r="N1423" s="1"/>
      </tp>
      <tp t="s">
        <v>#N/A N/A</v>
        <stp/>
        <stp>BDP|2056281532268919021</stp>
        <tr r="R1095" s="1"/>
      </tp>
      <tp t="s">
        <v>#N/A N/A</v>
        <stp/>
        <stp>BDP|8857577366005781586</stp>
        <tr r="R1029" s="1"/>
      </tp>
      <tp t="s">
        <v>#N/A N/A</v>
        <stp/>
        <stp>BDP|2733747323818760414</stp>
        <tr r="R1064" s="1"/>
        <tr r="R1510" s="1"/>
      </tp>
      <tp t="s">
        <v>#N/A N/A</v>
        <stp/>
        <stp>BDP|9869807297075173687</stp>
        <tr r="R1796" s="1"/>
        <tr r="R307" s="1"/>
      </tp>
      <tp t="s">
        <v>#N/A N/A</v>
        <stp/>
        <stp>BDP|3664434262729843393</stp>
        <tr r="P5218" s="1"/>
        <tr r="P5325" s="1"/>
        <tr r="P5249" s="1"/>
        <tr r="P5300" s="1"/>
        <tr r="P5398" s="1"/>
        <tr r="P1545" s="1"/>
        <tr r="P1187" s="1"/>
        <tr r="P1165" s="1"/>
        <tr r="P892" s="1"/>
        <tr r="P1216" s="1"/>
        <tr r="P54" s="1"/>
      </tp>
      <tp t="s">
        <v>#N/A N/A</v>
        <stp/>
        <stp>BDP|9886166045937832056</stp>
        <tr r="R988" s="1"/>
      </tp>
      <tp t="s">
        <v>#N/A N/A</v>
        <stp/>
        <stp>BDP|7609221296674395378</stp>
        <tr r="N1026" s="1"/>
      </tp>
      <tp t="s">
        <v>#N/A N/A</v>
        <stp/>
        <stp>BDP|8840234132911952371</stp>
        <tr r="N66" s="1"/>
      </tp>
      <tp t="s">
        <v>#N/A N/A</v>
        <stp/>
        <stp>BDP|5617313722049358618</stp>
        <tr r="P5245" s="1"/>
        <tr r="P5394" s="1"/>
        <tr r="P50" s="1"/>
        <tr r="P5321" s="1"/>
        <tr r="P888" s="1"/>
        <tr r="P1161" s="1"/>
        <tr r="P1212" s="1"/>
        <tr r="P5214" s="1"/>
        <tr r="P1183" s="1"/>
      </tp>
      <tp t="s">
        <v>#N/A N/A</v>
        <stp/>
        <stp>BDP|8283923884073603154</stp>
        <tr r="R197" s="1"/>
        <tr r="R447" s="1"/>
        <tr r="R1686" s="1"/>
      </tp>
      <tp t="s">
        <v>#N/A N/A</v>
        <stp/>
        <stp>BDP|8703517074083370261</stp>
        <tr r="R1108" s="1"/>
      </tp>
      <tp t="s">
        <v>#N/A N/A</v>
        <stp/>
        <stp>BDP|1511051504553564960</stp>
        <tr r="R5284" s="1"/>
        <tr r="R5284" s="1"/>
      </tp>
      <tp t="s">
        <v>#N/A N/A</v>
        <stp/>
        <stp>BDP|9853279257155863041</stp>
        <tr r="N71" s="1"/>
        <tr r="N70" s="1"/>
      </tp>
      <tp t="s">
        <v>#N/A N/A</v>
        <stp/>
        <stp>BDP|2586929407860566015</stp>
        <tr r="R1357" s="1"/>
      </tp>
      <tp t="s">
        <v>#N/A N/A</v>
        <stp/>
        <stp>BDP|1430106787501380246</stp>
        <tr r="R1287" s="1"/>
      </tp>
      <tp t="s">
        <v>#N/A N/A</v>
        <stp/>
        <stp>BDP|1110267489274930436</stp>
        <tr r="R1224" s="1"/>
        <tr r="R1224" s="1"/>
      </tp>
      <tp t="s">
        <v>#N/A N/A</v>
        <stp/>
        <stp>BDP|4478266624347218800</stp>
        <tr r="R1304" s="1"/>
      </tp>
      <tp t="s">
        <v>#N/A N/A</v>
        <stp/>
        <stp>BDP|5781953280456689902</stp>
        <tr r="N1382" s="1"/>
      </tp>
      <tp t="s">
        <v>#N/A N/A</v>
        <stp/>
        <stp>BDP|2404879970583663502</stp>
        <tr r="N784" s="1"/>
      </tp>
      <tp t="s">
        <v>#N/A N/A</v>
        <stp/>
        <stp>BDP|6893314799215653232</stp>
        <tr r="R5288" s="1"/>
      </tp>
      <tp t="s">
        <v>#N/A N/A</v>
        <stp/>
        <stp>BDP|1738474722898314445</stp>
        <tr r="R1151" s="1"/>
      </tp>
      <tp t="s">
        <v>#N/A N/A</v>
        <stp/>
        <stp>BDP|6184564383296313624</stp>
        <tr r="R1009" s="1"/>
      </tp>
      <tp t="s">
        <v>#N/A N/A</v>
        <stp/>
        <stp>BDP|5997924637666100281</stp>
        <tr r="R1093" s="1"/>
      </tp>
      <tp t="s">
        <v>#N/A N/A</v>
        <stp/>
        <stp>BDP|1287963388528179383</stp>
        <tr r="R1680" s="1"/>
        <tr r="R191" s="1"/>
        <tr r="R441" s="1"/>
      </tp>
      <tp t="s">
        <v>#N/A N/A</v>
        <stp/>
        <stp>BDP|6238929040024273473</stp>
        <tr r="N692" s="1"/>
        <tr r="N848" s="1"/>
      </tp>
      <tp t="s">
        <v>#N/A N/A</v>
        <stp/>
        <stp>BDP|1614032391361150204</stp>
        <tr r="R1305" s="1"/>
      </tp>
      <tp t="s">
        <v>#N/A N/A</v>
        <stp/>
        <stp>BDP|3259601673449619026</stp>
        <tr r="R565" s="1"/>
      </tp>
      <tp t="s">
        <v>#N/A N/A</v>
        <stp/>
        <stp>BDP|2514198475901385100</stp>
        <tr r="R741" s="1"/>
      </tp>
      <tp t="s">
        <v>#N/A N/A</v>
        <stp/>
        <stp>BDP|1261537465334665289</stp>
        <tr r="R1122" s="1"/>
      </tp>
      <tp t="s">
        <v>#N/A N/A</v>
        <stp/>
        <stp>BDP|7938716466484173659</stp>
        <tr r="N68" s="1"/>
      </tp>
      <tp t="s">
        <v>#N/A N/A</v>
        <stp/>
        <stp>BDP|6887757244049729843</stp>
        <tr r="N1256" s="1"/>
      </tp>
      <tp t="s">
        <v>#N/A N/A</v>
        <stp/>
        <stp>BDP|2496795763854653320</stp>
        <tr r="R954" s="1"/>
      </tp>
      <tp t="s">
        <v>#N/A N/A</v>
        <stp/>
        <stp>BDP|6853725613135615151</stp>
        <tr r="R1121" s="1"/>
      </tp>
      <tp t="s">
        <v>#N/A N/A</v>
        <stp/>
        <stp>BDP|2946659914852568376</stp>
        <tr r="Q873" s="1"/>
      </tp>
      <tp t="s">
        <v>#N/A N/A</v>
        <stp/>
        <stp>BDP|8656526498890623015</stp>
        <tr r="R344" s="1"/>
        <tr r="R94" s="1"/>
        <tr r="R1583" s="1"/>
      </tp>
      <tp t="s">
        <v>#N/A N/A</v>
        <stp/>
        <stp>BDP|4888811381495402578</stp>
        <tr r="R1739" s="1"/>
        <tr r="R250" s="1"/>
        <tr r="R500" s="1"/>
      </tp>
      <tp t="s">
        <v>#N/A N/A</v>
        <stp/>
        <stp>BDP|9973688337958784091</stp>
        <tr r="R1434" s="1"/>
        <tr r="R1532" s="1"/>
      </tp>
      <tp t="s">
        <v>#N/A N/A</v>
        <stp/>
        <stp>BDP|8846334489480908735</stp>
        <tr r="N262" s="1"/>
        <tr r="N512" s="1"/>
        <tr r="N1751" s="1"/>
      </tp>
      <tp t="s">
        <v>#N/A N/A</v>
        <stp/>
        <stp>BDP|5843662976259365931</stp>
        <tr r="R1521" s="1"/>
      </tp>
      <tp t="s">
        <v>#N/A N/A</v>
        <stp/>
        <stp>BDP|3116214561363946005</stp>
        <tr r="O5257" s="1"/>
        <tr r="O5333" s="1"/>
        <tr r="O5226" s="1"/>
      </tp>
      <tp t="s">
        <v>#N/A N/A</v>
        <stp/>
        <stp>BDP|5364149178883712401</stp>
        <tr r="R134" s="1"/>
        <tr r="R1623" s="1"/>
        <tr r="R384" s="1"/>
      </tp>
      <tp t="s">
        <v>#N/A N/A</v>
        <stp/>
        <stp>BDP|4242082934631183260</stp>
        <tr r="R1430" s="1"/>
      </tp>
      <tp t="s">
        <v>#N/A N/A</v>
        <stp/>
        <stp>BDP|2914191930737132389</stp>
        <tr r="R1494" s="1"/>
      </tp>
      <tp t="s">
        <v>#N/A N/A</v>
        <stp/>
        <stp>BDP|5304572728811049750</stp>
        <tr r="N271" s="1"/>
        <tr r="N521" s="1"/>
        <tr r="N1760" s="1"/>
      </tp>
      <tp t="s">
        <v>#N/A N/A</v>
        <stp/>
        <stp>BDP|6105956754538167680</stp>
        <tr r="R1136" s="1"/>
      </tp>
      <tp t="s">
        <v>#N/A N/A</v>
        <stp/>
        <stp>BDP|4379118259943149735</stp>
        <tr r="R1236" s="1"/>
        <tr r="R1236" s="1"/>
      </tp>
      <tp t="s">
        <v>#N/A N/A</v>
        <stp/>
        <stp>BDP|1718127816994449192</stp>
        <tr r="N1303" s="1"/>
      </tp>
      <tp t="s">
        <v>#N/A N/A</v>
        <stp/>
        <stp>BDP|5606958448069627533</stp>
        <tr r="O1170" s="1"/>
        <tr r="O1192" s="1"/>
        <tr r="O5332" s="1"/>
        <tr r="O5225" s="1"/>
        <tr r="O897" s="1"/>
        <tr r="O59" s="1"/>
        <tr r="O5403" s="1"/>
        <tr r="O5256" s="1"/>
        <tr r="O1221" s="1"/>
      </tp>
      <tp t="s">
        <v>#N/A N/A</v>
        <stp/>
        <stp>BDP|8416390674840464833</stp>
        <tr r="R599" s="1"/>
        <tr r="R599" s="1"/>
      </tp>
      <tp t="s">
        <v>#N/A N/A</v>
        <stp/>
        <stp>BDP|3744903188373632577</stp>
        <tr r="R835" s="1"/>
        <tr r="R677" s="1"/>
      </tp>
      <tp t="s">
        <v>#N/A N/A</v>
        <stp/>
        <stp>BDP|5448648109564300355</stp>
        <tr r="N1519" s="1"/>
      </tp>
      <tp t="s">
        <v>#N/A N/A</v>
        <stp/>
        <stp>BDP|1221610377515239194</stp>
        <tr r="R732" s="1"/>
      </tp>
      <tp t="s">
        <v>#N/A N/A</v>
        <stp/>
        <stp>BDP|8873276474489560010</stp>
        <tr r="N5298" s="1"/>
        <tr r="N5298" s="1"/>
        <tr r="N27" s="1"/>
        <tr r="N27" s="1"/>
        <tr r="N6" s="1"/>
        <tr r="N6" s="1"/>
      </tp>
      <tp t="s">
        <v>#N/A N/A</v>
        <stp/>
        <stp>BDP|6251606565650113290</stp>
        <tr r="N1110" s="1"/>
      </tp>
      <tp t="s">
        <v>#N/A N/A</v>
        <stp/>
        <stp>BDP|1034198132195680226</stp>
        <tr r="R1167" s="1"/>
        <tr r="R1189" s="1"/>
        <tr r="R1218" s="1"/>
        <tr r="R56" s="1"/>
        <tr r="R894" s="1"/>
        <tr r="R5222" s="1"/>
        <tr r="R5253" s="1"/>
        <tr r="R5329" s="1"/>
        <tr r="R5400" s="1"/>
      </tp>
      <tp t="s">
        <v>#N/A N/A</v>
        <stp/>
        <stp>BDP|9099892607503626644</stp>
        <tr r="R127" s="1"/>
        <tr r="R1616" s="1"/>
        <tr r="R377" s="1"/>
      </tp>
      <tp t="s">
        <v>#N/A N/A</v>
        <stp/>
        <stp>BDP|3779434852260852629</stp>
        <tr r="N1480" s="1"/>
      </tp>
      <tp t="s">
        <v>#N/A N/A</v>
        <stp/>
        <stp>BDP|5248095276482718469</stp>
        <tr r="R1061" s="1"/>
      </tp>
      <tp t="s">
        <v>#N/A N/A</v>
        <stp/>
        <stp>BDP|1241454450027945328</stp>
        <tr r="R751" s="1"/>
        <tr r="R751" s="1"/>
      </tp>
      <tp t="s">
        <v>#N/A N/A</v>
        <stp/>
        <stp>BDP|5757567570371977243</stp>
        <tr r="N1443" s="1"/>
      </tp>
      <tp t="s">
        <v>#N/A N/A</v>
        <stp/>
        <stp>BDP|5634560779026426517</stp>
        <tr r="N610" s="1"/>
      </tp>
      <tp t="s">
        <v>#N/A N/A</v>
        <stp/>
        <stp>BDP|7865029352536777026</stp>
        <tr r="N193" s="1"/>
        <tr r="N443" s="1"/>
        <tr r="N1682" s="1"/>
      </tp>
      <tp t="s">
        <v>#N/A N/A</v>
        <stp/>
        <stp>BDP|5141897347234776959</stp>
        <tr r="R1486" s="1"/>
      </tp>
      <tp t="s">
        <v>#N/A N/A</v>
        <stp/>
        <stp>BDP|7503010422629226895</stp>
        <tr r="N166" s="1"/>
        <tr r="N416" s="1"/>
        <tr r="N1655" s="1"/>
      </tp>
      <tp t="s">
        <v>#N/A N/A</v>
        <stp/>
        <stp>BDP|4370377479883112719</stp>
        <tr r="R1079" s="1"/>
      </tp>
      <tp t="s">
        <v>#N/A N/A</v>
        <stp/>
        <stp>BDP|1972072887525313876</stp>
        <tr r="R1232" s="1"/>
      </tp>
      <tp t="s">
        <v>#N/A N/A</v>
        <stp/>
        <stp>BDP|7416460710903107511</stp>
        <tr r="R1293" s="1"/>
      </tp>
      <tp t="s">
        <v>#N/A N/A</v>
        <stp/>
        <stp>BDP|5205184716875610485</stp>
        <tr r="N5375" s="1"/>
      </tp>
      <tp t="s">
        <v>#N/A N/A</v>
        <stp/>
        <stp>BDP|9611193730877979845</stp>
        <tr r="R1262" s="1"/>
        <tr r="R1704" s="1"/>
        <tr r="R465" s="1"/>
        <tr r="R215" s="1"/>
      </tp>
      <tp t="s">
        <v>#N/A N/A</v>
        <stp/>
        <stp>BDP|1592351006840492604</stp>
        <tr r="N5132" s="1"/>
        <tr r="N1193" s="1"/>
        <tr r="N5314" s="1"/>
        <tr r="N5407" s="1"/>
        <tr r="N22" s="1"/>
        <tr r="N5202" s="1"/>
        <tr r="N5349" s="1"/>
        <tr r="N5381" s="1"/>
        <tr r="N5341" s="1"/>
        <tr r="N5356" s="1"/>
        <tr r="N311" s="1"/>
        <tr r="N1470" s="1"/>
        <tr r="N718" s="1"/>
        <tr r="N865" s="1"/>
      </tp>
      <tp t="s">
        <v>#N/A N/A</v>
        <stp/>
        <stp>BDP|4958015465904682290</stp>
        <tr r="R1317" s="1"/>
      </tp>
      <tp t="s">
        <v>#N/A N/A</v>
        <stp/>
        <stp>BDP|9343729313218380330</stp>
        <tr r="N222" s="1"/>
        <tr r="N472" s="1"/>
        <tr r="N1269" s="1"/>
        <tr r="N1711" s="1"/>
      </tp>
      <tp t="s">
        <v>#N/A N/A</v>
        <stp/>
        <stp>BDP|3315208162586126537</stp>
        <tr r="R1262" s="1"/>
        <tr r="R1704" s="1"/>
        <tr r="R465" s="1"/>
        <tr r="R215" s="1"/>
      </tp>
      <tp t="s">
        <v>#N/A N/A</v>
        <stp/>
        <stp>BDP|4493694232433985659</stp>
        <tr r="R618" s="1"/>
        <tr r="R618" s="1"/>
      </tp>
      <tp t="s">
        <v>#N/A N/A</v>
        <stp/>
        <stp>BDP|4601165323635372638</stp>
        <tr r="R663" s="1"/>
        <tr r="R822" s="1"/>
      </tp>
      <tp t="s">
        <v>#N/A N/A</v>
        <stp/>
        <stp>BDP|1281799561421169580</stp>
        <tr r="N974" s="1"/>
      </tp>
      <tp t="s">
        <v>#N/A N/A</v>
        <stp/>
        <stp>BDP|2175085142656921413</stp>
        <tr r="R1024" s="1"/>
      </tp>
      <tp t="s">
        <v>#N/A N/A</v>
        <stp/>
        <stp>BDP|3762368214822474718</stp>
        <tr r="N1343" s="1"/>
      </tp>
      <tp t="s">
        <v>#N/A N/A</v>
        <stp/>
        <stp>BDP|6251268718794441586</stp>
        <tr r="R1525" s="1"/>
      </tp>
      <tp t="s">
        <v>#N/A N/A</v>
        <stp/>
        <stp>BDP|4941525717996562293</stp>
        <tr r="R5292" s="1"/>
      </tp>
      <tp t="s">
        <v>#N/A N/A</v>
        <stp/>
        <stp>BDP|1968945948878188040</stp>
        <tr r="R1095" s="1"/>
      </tp>
      <tp t="s">
        <v>#N/A N/A</v>
        <stp/>
        <stp>BDP|1395769230023225270</stp>
        <tr r="R1071" s="1"/>
      </tp>
      <tp t="s">
        <v>#N/A N/A</v>
        <stp/>
        <stp>BDP|2059156475119922992</stp>
        <tr r="R1016" s="1"/>
      </tp>
      <tp t="s">
        <v>#N/A N/A</v>
        <stp/>
        <stp>BDP|7007645866231156230</stp>
        <tr r="N120" s="1"/>
        <tr r="N370" s="1"/>
        <tr r="N1609" s="1"/>
      </tp>
      <tp t="s">
        <v>#N/A N/A</v>
        <stp/>
        <stp>BDP|4879154670267906144</stp>
        <tr r="R120" s="1"/>
        <tr r="R1609" s="1"/>
        <tr r="R370" s="1"/>
      </tp>
      <tp t="s">
        <v>#N/A N/A</v>
        <stp/>
        <stp>BDP|7401703649876555689</stp>
        <tr r="R1112" s="1"/>
      </tp>
      <tp t="s">
        <v>#N/A N/A</v>
        <stp/>
        <stp>BDP|4179817413888660144</stp>
        <tr r="R1438" s="1"/>
      </tp>
      <tp t="s">
        <v>#N/A N/A</v>
        <stp/>
        <stp>BDP|6515955292830126221</stp>
        <tr r="R653" s="1"/>
      </tp>
      <tp t="s">
        <v>#N/A N/A</v>
        <stp/>
        <stp>BDP|2430530652292446407</stp>
        <tr r="R1070" s="1"/>
      </tp>
      <tp t="s">
        <v>#N/A N/A</v>
        <stp/>
        <stp>BDP|9331075238328885627</stp>
        <tr r="R1419" s="1"/>
      </tp>
      <tp t="s">
        <v>#N/A N/A</v>
        <stp/>
        <stp>BDP|5029749032583247627</stp>
        <tr r="N1280" s="1"/>
      </tp>
      <tp t="s">
        <v>#N/A N/A</v>
        <stp/>
        <stp>BDP|4172309563503563611</stp>
        <tr r="N231" s="1"/>
        <tr r="N481" s="1"/>
        <tr r="N1720" s="1"/>
      </tp>
      <tp t="s">
        <v>#N/A N/A</v>
        <stp/>
        <stp>BDP|3688265460186433520</stp>
        <tr r="R1069" s="1"/>
      </tp>
      <tp t="s">
        <v>#N/A N/A</v>
        <stp/>
        <stp>BDP|5733859613489606110</stp>
        <tr r="N993" s="1"/>
      </tp>
      <tp t="s">
        <v>#N/A N/A</v>
        <stp/>
        <stp>BDP|9227012825066229923</stp>
        <tr r="R1263" s="1"/>
      </tp>
      <tp t="s">
        <v>#N/A N/A</v>
        <stp/>
        <stp>BDP|6312647317401168474</stp>
        <tr r="N1237" s="1"/>
      </tp>
      <tp t="s">
        <v>#N/A N/A</v>
        <stp/>
        <stp>BDP|6251257907395288550</stp>
        <tr r="N563" s="1"/>
      </tp>
      <tp t="s">
        <v>#N/A N/A</v>
        <stp/>
        <stp>BDP|8396066084441059566</stp>
        <tr r="R567" s="1"/>
        <tr r="R567" s="1"/>
      </tp>
      <tp t="s">
        <v>#N/A N/A</v>
        <stp/>
        <stp>BDP|6610818117822542928</stp>
        <tr r="N1385" s="1"/>
      </tp>
      <tp t="s">
        <v>#N/A N/A</v>
        <stp/>
        <stp>BDP|3331314841470678028</stp>
        <tr r="N1145" s="1"/>
      </tp>
      <tp t="s">
        <v>#N/A N/A</v>
        <stp/>
        <stp>BDP|3357211176862741049</stp>
        <tr r="R1512" s="1"/>
      </tp>
      <tp t="s">
        <v>#N/A N/A</v>
        <stp/>
        <stp>BDP|7919872767798744591</stp>
        <tr r="R1244" s="1"/>
      </tp>
      <tp t="s">
        <v>#N/A N/A</v>
        <stp/>
        <stp>BDP|9101088160882716992</stp>
        <tr r="R283" s="1"/>
        <tr r="R533" s="1"/>
        <tr r="R1772" s="1"/>
      </tp>
      <tp t="s">
        <v>#N/A N/A</v>
        <stp/>
        <stp>BDP|7053542304186020071</stp>
        <tr r="R782" s="1"/>
      </tp>
      <tp t="s">
        <v>#N/A N/A</v>
        <stp/>
        <stp>BDP|5934773448271404355</stp>
        <tr r="R999" s="1"/>
      </tp>
      <tp t="s">
        <v>#N/A N/A</v>
        <stp/>
        <stp>BDP|5539285798949800394</stp>
        <tr r="N658" s="1"/>
        <tr r="N817" s="1"/>
      </tp>
      <tp t="s">
        <v>#N/A N/A</v>
        <stp/>
        <stp>BDP|4794421320052722467</stp>
        <tr r="R1585" s="1"/>
        <tr r="R96" s="1"/>
        <tr r="R346" s="1"/>
      </tp>
      <tp t="s">
        <v>#N/A N/A</v>
        <stp/>
        <stp>BDP|2619500413206876499</stp>
        <tr r="P877" s="1"/>
      </tp>
      <tp t="s">
        <v>#N/A N/A</v>
        <stp/>
        <stp>BDP|4433193252366279294</stp>
        <tr r="R1367" s="1"/>
      </tp>
      <tp t="s">
        <v>#N/A N/A</v>
        <stp/>
        <stp>BDP|4851243549464403257</stp>
        <tr r="R745" s="1"/>
      </tp>
      <tp t="s">
        <v>#N/A N/A</v>
        <stp/>
        <stp>BDP|6007685366256953437</stp>
        <tr r="R92" s="1"/>
        <tr r="R1581" s="1"/>
      </tp>
      <tp t="s">
        <v>#N/A N/A</v>
        <stp/>
        <stp>BDP|5514812999202859212</stp>
        <tr r="R164" s="1"/>
        <tr r="R414" s="1"/>
        <tr r="R1653" s="1"/>
      </tp>
      <tp t="s">
        <v>#N/A N/A</v>
        <stp/>
        <stp>BDP|6851554078386061608</stp>
        <tr r="R5373" s="1"/>
        <tr r="R5374" s="1"/>
      </tp>
      <tp t="s">
        <v>#N/A N/A</v>
        <stp/>
        <stp>BDP|3333176744165091752</stp>
        <tr r="N490" s="1"/>
        <tr r="N240" s="1"/>
        <tr r="N1299" s="1"/>
        <tr r="N1729" s="1"/>
      </tp>
      <tp t="s">
        <v>#N/A N/A</v>
        <stp/>
        <stp>BDP|2362454811406374510</stp>
        <tr r="N1304" s="1"/>
      </tp>
      <tp t="s">
        <v>#N/A N/A</v>
        <stp/>
        <stp>BDP|1000508670191127648</stp>
        <tr r="R1035" s="1"/>
      </tp>
      <tp t="s">
        <v>#N/A N/A</v>
        <stp/>
        <stp>BDP|1437640579023933754</stp>
        <tr r="R1114" s="1"/>
      </tp>
      <tp t="s">
        <v>#N/A N/A</v>
        <stp/>
        <stp>BDP|9701251789314081210</stp>
        <tr r="R1548" s="1"/>
      </tp>
      <tp t="s">
        <v>#N/A N/A</v>
        <stp/>
        <stp>BDP|4356406869657304434</stp>
        <tr r="R1074" s="1"/>
      </tp>
      <tp t="s">
        <v>#N/A N/A</v>
        <stp/>
        <stp>BDP|1303620821449356991</stp>
        <tr r="R1355" s="1"/>
      </tp>
      <tp t="s">
        <v>#N/A N/A</v>
        <stp/>
        <stp>BDP|8554985986105263934</stp>
        <tr r="R1563" s="1"/>
      </tp>
      <tp t="s">
        <v>#N/A N/A</v>
        <stp/>
        <stp>BDP|4871300427239549904</stp>
        <tr r="N232" s="1"/>
        <tr r="N482" s="1"/>
        <tr r="N1721" s="1"/>
      </tp>
      <tp t="s">
        <v>#N/A N/A</v>
        <stp/>
        <stp>BDP|2169387323022230424</stp>
        <tr r="N758" s="1"/>
      </tp>
      <tp t="s">
        <v>#N/A N/A</v>
        <stp/>
        <stp>BDP|9199031269313629962</stp>
        <tr r="N873" s="1"/>
        <tr r="N873" s="1"/>
      </tp>
      <tp t="s">
        <v>#N/A N/A</v>
        <stp/>
        <stp>BDP|7616248939634733771</stp>
        <tr r="R949" s="1"/>
        <tr r="R949" s="1"/>
      </tp>
      <tp t="s">
        <v>#N/A N/A</v>
        <stp/>
        <stp>BDP|7236991592555339718</stp>
        <tr r="N149" s="1"/>
        <tr r="N399" s="1"/>
        <tr r="N1638" s="1"/>
      </tp>
      <tp t="s">
        <v>#N/A N/A</v>
        <stp/>
        <stp>BDP|2492371876304922777</stp>
        <tr r="R1141" s="1"/>
      </tp>
      <tp t="s">
        <v>#N/A N/A</v>
        <stp/>
        <stp>BDP|5475771307334634397</stp>
        <tr r="R769" s="1"/>
      </tp>
      <tp t="s">
        <v>#N/A N/A</v>
        <stp/>
        <stp>BDP|1859071035404440355</stp>
        <tr r="R966" s="1"/>
      </tp>
      <tp t="s">
        <v>#N/A N/A</v>
        <stp/>
        <stp>BDP|3079724768317273032</stp>
        <tr r="R1366" s="1"/>
      </tp>
      <tp t="s">
        <v>#N/A N/A</v>
        <stp/>
        <stp>BDP|8585855496585486995</stp>
        <tr r="N1317" s="1"/>
      </tp>
      <tp t="s">
        <v>#N/A N/A</v>
        <stp/>
        <stp>BDP|3586582461587639225</stp>
        <tr r="R1227" s="1"/>
        <tr r="R1227" s="1"/>
      </tp>
      <tp t="s">
        <v>#N/A N/A</v>
        <stp/>
        <stp>BDP|8215612079374446868</stp>
        <tr r="R5334" s="1"/>
        <tr r="R5227" s="1"/>
        <tr r="R5258" s="1"/>
      </tp>
      <tp t="s">
        <v>#N/A N/A</v>
        <stp/>
        <stp>BDP|6662691155826521671</stp>
        <tr r="R910" s="1"/>
      </tp>
      <tp t="s">
        <v>#N/A N/A</v>
        <stp/>
        <stp>BDP|4396683978696322681</stp>
        <tr r="R1097" s="1"/>
      </tp>
      <tp t="s">
        <v>#N/A N/A</v>
        <stp/>
        <stp>BDP|7990442025895286125</stp>
        <tr r="R1301" s="1"/>
      </tp>
      <tp t="s">
        <v>#N/A N/A</v>
        <stp/>
        <stp>BDP|6316304152094825119</stp>
        <tr r="N640" s="1"/>
        <tr r="N805" s="1"/>
      </tp>
      <tp t="s">
        <v>#N/A N/A</v>
        <stp/>
        <stp>BDP|5330715139090161421</stp>
        <tr r="N136" s="1"/>
        <tr r="N386" s="1"/>
        <tr r="N1625" s="1"/>
      </tp>
      <tp t="s">
        <v>#N/A N/A</v>
        <stp/>
        <stp>BDP|8742045818129342507</stp>
        <tr r="R5175" s="1"/>
        <tr r="R5175" s="1"/>
      </tp>
      <tp t="s">
        <v>#N/A N/A</v>
        <stp/>
        <stp>BDP|8112656674595929912</stp>
        <tr r="N949" s="1"/>
      </tp>
      <tp t="s">
        <v>#N/A N/A</v>
        <stp/>
        <stp>BDP|9823989596819946575</stp>
        <tr r="R5154" s="1"/>
        <tr r="R5153" s="1"/>
      </tp>
      <tp t="s">
        <v>#N/A N/A</v>
        <stp/>
        <stp>BDP|5486662758460391312</stp>
        <tr r="R1668" s="1"/>
        <tr r="R179" s="1"/>
        <tr r="R429" s="1"/>
      </tp>
      <tp t="s">
        <v>#N/A N/A</v>
        <stp/>
        <stp>BDP|9659793164079591477</stp>
        <tr r="R5130" s="1"/>
        <tr r="R5130" s="1"/>
        <tr r="R5119" s="1"/>
        <tr r="R5119" s="1"/>
        <tr r="R863" s="1"/>
        <tr r="R863" s="1"/>
        <tr r="R5312" s="1"/>
        <tr r="R5312" s="1"/>
        <tr r="R899" s="1"/>
        <tr r="R899" s="1"/>
        <tr r="R5169" s="1"/>
        <tr r="R5169" s="1"/>
        <tr r="R5339" s="1"/>
        <tr r="R5339" s="1"/>
        <tr r="R5190" s="1"/>
        <tr r="R5190" s="1"/>
        <tr r="R5379" s="1"/>
        <tr r="R5379" s="1"/>
        <tr r="R20" s="1"/>
        <tr r="R20" s="1"/>
        <tr r="R5200" s="1"/>
        <tr r="R5200" s="1"/>
        <tr r="R37" s="1"/>
        <tr r="R37" s="1"/>
        <tr r="R309" s="1"/>
        <tr r="R309" s="1"/>
        <tr r="R1200" s="1"/>
        <tr r="R1200" s="1"/>
        <tr r="R1468" s="1"/>
        <tr r="R1468" s="1"/>
        <tr r="R5405" s="1"/>
        <tr r="R5405" s="1"/>
        <tr r="R621" s="1"/>
        <tr r="R621" s="1"/>
        <tr r="R716" s="1"/>
        <tr r="R716" s="1"/>
        <tr r="R736" s="1"/>
        <tr r="R736" s="1"/>
        <tr r="R77" s="1"/>
        <tr r="R77" s="1"/>
      </tp>
      <tp t="s">
        <v>#N/A N/A</v>
        <stp/>
        <stp>BDP|6810232806101314078</stp>
        <tr r="R1423" s="1"/>
      </tp>
      <tp t="s">
        <v>#N/A N/A</v>
        <stp/>
        <stp>BDP|6417482811431099744</stp>
        <tr r="N1328" s="1"/>
      </tp>
      <tp t="s">
        <v>#N/A N/A</v>
        <stp/>
        <stp>BDP|2882965718846983960</stp>
        <tr r="N923" s="1"/>
      </tp>
      <tp t="s">
        <v>#N/A N/A</v>
        <stp/>
        <stp>BDP|7010568491709908773</stp>
        <tr r="R1442" s="1"/>
      </tp>
      <tp t="s">
        <v>#N/A N/A</v>
        <stp/>
        <stp>BDP|5696361829609665864</stp>
        <tr r="O875" s="1"/>
      </tp>
      <tp t="s">
        <v>#N/A N/A</v>
        <stp/>
        <stp>BDP|5374614463584838406</stp>
        <tr r="R1763" s="1"/>
        <tr r="R274" s="1"/>
        <tr r="R524" s="1"/>
      </tp>
      <tp t="s">
        <v>#N/A N/A</v>
        <stp/>
        <stp>BDP|8985498398252842294</stp>
        <tr r="P875" s="1"/>
      </tp>
      <tp t="s">
        <v>#N/A N/A</v>
        <stp/>
        <stp>BDP|7631043229567346713</stp>
        <tr r="R939" s="1"/>
        <tr r="R939" s="1"/>
      </tp>
      <tp t="s">
        <v>#N/A N/A</v>
        <stp/>
        <stp>BDP|6318160297608916321</stp>
        <tr r="R1731" s="1"/>
        <tr r="R242" s="1"/>
        <tr r="R492" s="1"/>
      </tp>
      <tp t="s">
        <v>#N/A N/A</v>
        <stp/>
        <stp>BDP|7622774899935313928</stp>
        <tr r="R943" s="1"/>
        <tr r="R943" s="1"/>
      </tp>
      <tp t="s">
        <v>#N/A N/A</v>
        <stp/>
        <stp>BDP|3211283219422492796</stp>
        <tr r="N868" s="1"/>
        <tr r="N5232" s="1"/>
        <tr r="N5205" s="1"/>
        <tr r="N5236" s="1"/>
        <tr r="N5198" s="1"/>
      </tp>
      <tp t="s">
        <v>#N/A N/A</v>
        <stp/>
        <stp>BDP|9743213599932233533</stp>
        <tr r="R992" s="1"/>
      </tp>
      <tp t="s">
        <v>#N/A N/A</v>
        <stp/>
        <stp>BDP|1982425743922048663</stp>
        <tr r="R925" s="1"/>
      </tp>
      <tp t="s">
        <v>#N/A N/A</v>
        <stp/>
        <stp>BDP|3703405619352316135</stp>
        <tr r="R1052" s="1"/>
      </tp>
      <tp t="s">
        <v>#N/A N/A</v>
        <stp/>
        <stp>BDP|1907608463231766539</stp>
        <tr r="R1529" s="1"/>
        <tr r="R1420" s="1"/>
      </tp>
      <tp t="s">
        <v>#N/A N/A</v>
        <stp/>
        <stp>BDP|5978291470791618487</stp>
        <tr r="R1223" s="1"/>
      </tp>
      <tp t="s">
        <v>#N/A N/A</v>
        <stp/>
        <stp>BDP|4832166625712719033</stp>
        <tr r="N955" s="1"/>
      </tp>
      <tp t="s">
        <v>#N/A N/A</v>
        <stp/>
        <stp>BDP|5821956911061379906</stp>
        <tr r="N1804" s="1"/>
      </tp>
      <tp t="s">
        <v>#N/A N/A</v>
        <stp/>
        <stp>BDP|5660656179220573100</stp>
        <tr r="N1036" s="1"/>
      </tp>
      <tp t="s">
        <v>#N/A N/A</v>
        <stp/>
        <stp>BDP|3518487897653504807</stp>
        <tr r="R1035" s="1"/>
      </tp>
      <tp t="s">
        <v>#N/A N/A</v>
        <stp/>
        <stp>BDP|3846619196099682062</stp>
        <tr r="R743" s="1"/>
      </tp>
      <tp t="s">
        <v>#N/A N/A</v>
        <stp/>
        <stp>BDP|1497786153037301103</stp>
        <tr r="N1137" s="1"/>
      </tp>
      <tp t="s">
        <v>#N/A N/A</v>
        <stp/>
        <stp>BDP|9741833920893934510</stp>
        <tr r="R1355" s="1"/>
      </tp>
      <tp t="s">
        <v>#N/A N/A</v>
        <stp/>
        <stp>BDP|4275476751710842000</stp>
        <tr r="R1426" s="1"/>
      </tp>
      <tp t="s">
        <v>#N/A N/A</v>
        <stp/>
        <stp>BDP|9968340656223291959</stp>
        <tr r="R1515" s="1"/>
        <tr r="R1371" s="1"/>
      </tp>
      <tp t="s">
        <v>#N/A N/A</v>
        <stp/>
        <stp>BDP|9529854498895585811</stp>
        <tr r="N958" s="1"/>
      </tp>
      <tp t="s">
        <v>#N/A N/A</v>
        <stp/>
        <stp>BDP|4181373949005623341</stp>
        <tr r="R638" s="1"/>
        <tr r="R803" s="1"/>
      </tp>
      <tp t="s">
        <v>#N/A N/A</v>
        <stp/>
        <stp>BDP|2321377949849983999</stp>
        <tr r="R1027" s="1"/>
      </tp>
      <tp t="s">
        <v>#N/A N/A</v>
        <stp/>
        <stp>BDP|9536317495851506793</stp>
        <tr r="R5280" s="1"/>
      </tp>
      <tp t="s">
        <v>#N/A N/A</v>
        <stp/>
        <stp>BDP|1908348066893677209</stp>
        <tr r="N5129" s="1"/>
      </tp>
      <tp t="s">
        <v>#N/A N/A</v>
        <stp/>
        <stp>BDP|3928311962364396748</stp>
        <tr r="R1277" s="1"/>
      </tp>
      <tp t="s">
        <v>#N/A N/A</v>
        <stp/>
        <stp>BDP|4643337558515557256</stp>
        <tr r="R1233" s="1"/>
        <tr r="R1233" s="1"/>
      </tp>
      <tp t="s">
        <v>#N/A N/A</v>
        <stp/>
        <stp>BDP|7874764947181361073</stp>
        <tr r="R126" s="1"/>
        <tr r="R1615" s="1"/>
        <tr r="R376" s="1"/>
      </tp>
      <tp t="s">
        <v>#N/A N/A</v>
        <stp/>
        <stp>BDP|3482661431927308428</stp>
        <tr r="R330" s="1"/>
      </tp>
      <tp t="s">
        <v>#N/A N/A</v>
        <stp/>
        <stp>BDP|7174063260854498018</stp>
        <tr r="R1241" s="1"/>
        <tr r="R1241" s="1"/>
      </tp>
      <tp t="s">
        <v>#N/A N/A</v>
        <stp/>
        <stp>BDP|5924038865680946647</stp>
        <tr r="R994" s="1"/>
      </tp>
      <tp t="s">
        <v>#N/A N/A</v>
        <stp/>
        <stp>BDP|9326231407478016658</stp>
        <tr r="R335" s="1"/>
        <tr r="R335" s="1"/>
      </tp>
      <tp t="s">
        <v>#N/A N/A</v>
        <stp/>
        <stp>BDP|4961161254701927403</stp>
        <tr r="N1153" s="1"/>
      </tp>
      <tp t="s">
        <v>#N/A N/A</v>
        <stp/>
        <stp>BDP|6819165146266825025</stp>
        <tr r="N1224" s="1"/>
      </tp>
      <tp t="s">
        <v>#N/A N/A</v>
        <stp/>
        <stp>BDP|8413860437214453236</stp>
        <tr r="R557" s="1"/>
      </tp>
      <tp t="s">
        <v>#N/A N/A</v>
        <stp/>
        <stp>BDP|3283298919613386639</stp>
        <tr r="N1466" s="1"/>
      </tp>
      <tp t="s">
        <v>#N/A N/A</v>
        <stp/>
        <stp>BDP|6447322568130842645</stp>
        <tr r="R1789" s="1"/>
        <tr r="R300" s="1"/>
        <tr r="R550" s="1"/>
      </tp>
      <tp t="s">
        <v>#N/A N/A</v>
        <stp/>
        <stp>BDP|8948075633906869866</stp>
        <tr r="R1329" s="1"/>
        <tr r="R256" s="1"/>
        <tr r="R506" s="1"/>
        <tr r="R1745" s="1"/>
      </tp>
      <tp t="s">
        <v>#N/A N/A</v>
        <stp/>
        <stp>BDP|1375714992628542269</stp>
        <tr r="R1087" s="1"/>
      </tp>
      <tp t="s">
        <v>#N/A N/A</v>
        <stp/>
        <stp>BDP|3242078445663045134</stp>
        <tr r="R3" s="1"/>
      </tp>
      <tp t="s">
        <v>#N/A N/A</v>
        <stp/>
        <stp>BDP|4546052231316313419</stp>
        <tr r="R1298" s="1"/>
      </tp>
      <tp t="s">
        <v>#N/A N/A</v>
        <stp/>
        <stp>BDP|6123311187678793031</stp>
        <tr r="Q870" s="1"/>
      </tp>
      <tp t="s">
        <v>#N/A N/A</v>
        <stp/>
        <stp>BDP|1156331507064407328</stp>
        <tr r="R564" s="1"/>
      </tp>
      <tp t="s">
        <v>#N/A N/A</v>
        <stp/>
        <stp>BDP|4525917273459751638</stp>
        <tr r="R572" s="1"/>
      </tp>
      <tp t="s">
        <v>#N/A N/A</v>
        <stp/>
        <stp>BDP|8901172397571349492</stp>
        <tr r="N292" s="1"/>
        <tr r="N542" s="1"/>
        <tr r="N1781" s="1"/>
      </tp>
      <tp t="s">
        <v>#N/A N/A</v>
        <stp/>
        <stp>BDP|1806998580544389114</stp>
        <tr r="N133" s="1"/>
        <tr r="N383" s="1"/>
        <tr r="N1028" s="1"/>
        <tr r="N1622" s="1"/>
      </tp>
      <tp t="s">
        <v>#N/A N/A</v>
        <stp/>
        <stp>BDP|4358794969484031407</stp>
        <tr r="Q10" s="1"/>
        <tr r="Q31" s="1"/>
        <tr r="Q5304" s="1"/>
      </tp>
      <tp t="s">
        <v>#N/A N/A</v>
        <stp/>
        <stp>BDP|8578937647122218239</stp>
        <tr r="R559" s="1"/>
      </tp>
      <tp t="s">
        <v>#N/A N/A</v>
        <stp/>
        <stp>BDP|4007610853681483365</stp>
        <tr r="N1349" s="1"/>
      </tp>
      <tp t="s">
        <v>#N/A N/A</v>
        <stp/>
        <stp>BDP|5269462194928206526</stp>
        <tr r="R419" s="1"/>
        <tr r="R1658" s="1"/>
        <tr r="R169" s="1"/>
      </tp>
      <tp t="s">
        <v>#N/A N/A</v>
        <stp/>
        <stp>BDP|1907383926540680514</stp>
        <tr r="N192" s="1"/>
        <tr r="N442" s="1"/>
        <tr r="N1681" s="1"/>
      </tp>
      <tp t="s">
        <v>#N/A N/A</v>
        <stp/>
        <stp>BDP|7757259222177568554</stp>
        <tr r="N246" s="1"/>
        <tr r="N496" s="1"/>
        <tr r="N1310" s="1"/>
        <tr r="N1735" s="1"/>
      </tp>
      <tp t="s">
        <v>#N/A N/A</v>
        <stp/>
        <stp>BDP|5304751633771045550</stp>
        <tr r="R1786" s="1"/>
        <tr r="R297" s="1"/>
        <tr r="R547" s="1"/>
      </tp>
      <tp t="s">
        <v>#N/A N/A</v>
        <stp/>
        <stp>BDP|6190964497601881286</stp>
        <tr r="N1146" s="1"/>
      </tp>
      <tp t="s">
        <v>#N/A N/A</v>
        <stp/>
        <stp>BDP|6608147026089449906</stp>
        <tr r="R1794" s="1"/>
        <tr r="R305" s="1"/>
        <tr r="R555" s="1"/>
      </tp>
      <tp t="s">
        <v>#N/A N/A</v>
        <stp/>
        <stp>BDP|5696502523557200079</stp>
        <tr r="R1561" s="1"/>
      </tp>
      <tp t="s">
        <v>#N/A N/A</v>
        <stp/>
        <stp>BDP|7378672345685610574</stp>
        <tr r="R1558" s="1"/>
      </tp>
      <tp t="s">
        <v>#N/A N/A</v>
        <stp/>
        <stp>BDP|2097658528741991257</stp>
        <tr r="N1524" s="1"/>
      </tp>
      <tp t="s">
        <v>#N/A N/A</v>
        <stp/>
        <stp>BDP|6876722358924414577</stp>
        <tr r="N609" s="1"/>
      </tp>
      <tp t="s">
        <v>#N/A N/A</v>
        <stp/>
        <stp>BDP|5991458528827112146</stp>
        <tr r="N646" s="1"/>
        <tr r="N809" s="1"/>
      </tp>
      <tp t="s">
        <v>#N/A N/A</v>
        <stp/>
        <stp>BDP|4116681697146775888</stp>
        <tr r="R115" s="1"/>
        <tr r="R1604" s="1"/>
        <tr r="R365" s="1"/>
      </tp>
      <tp t="s">
        <v>#N/A N/A</v>
        <stp/>
        <stp>BDP|5748287659420013776</stp>
        <tr r="R338" s="1"/>
        <tr r="R338" s="1"/>
        <tr r="R709" s="1"/>
        <tr r="R709" s="1"/>
      </tp>
      <tp t="s">
        <v>#N/A N/A</v>
        <stp/>
        <stp>BDP|2776196169711038166</stp>
        <tr r="N636" s="1"/>
        <tr r="N801" s="1"/>
      </tp>
      <tp t="s">
        <v>#N/A N/A</v>
        <stp/>
        <stp>BDP|3940247848279756936</stp>
        <tr r="R1487" s="1"/>
      </tp>
      <tp t="s">
        <v>#N/A N/A</v>
        <stp/>
        <stp>BDP|4408646600283947487</stp>
        <tr r="R1432" s="1"/>
      </tp>
      <tp t="s">
        <v>#N/A N/A</v>
        <stp/>
        <stp>BDP|2512320041012316233</stp>
        <tr r="N944" s="1"/>
      </tp>
      <tp t="s">
        <v>#N/A N/A</v>
        <stp/>
        <stp>BDP|4535710650162553174</stp>
        <tr r="N1565" s="1"/>
      </tp>
      <tp t="s">
        <v>#N/A N/A</v>
        <stp/>
        <stp>BDP|1472270748492475091</stp>
        <tr r="R953" s="1"/>
        <tr r="R953" s="1"/>
      </tp>
      <tp t="s">
        <v>#N/A N/A</v>
        <stp/>
        <stp>BDP|7933616602286445287</stp>
        <tr r="N1002" s="1"/>
      </tp>
      <tp t="s">
        <v>#N/A N/A</v>
        <stp/>
        <stp>BDP|8683131982346059206</stp>
        <tr r="Q11" s="1"/>
        <tr r="Q5305" s="1"/>
        <tr r="Q32" s="1"/>
      </tp>
      <tp t="s">
        <v>#N/A N/A</v>
        <stp/>
        <stp>BDP|8955831745914159597</stp>
        <tr r="R996" s="1"/>
      </tp>
      <tp t="s">
        <v>#N/A N/A</v>
        <stp/>
        <stp>BDP|4532682718344321211</stp>
        <tr r="R1114" s="1"/>
      </tp>
      <tp t="s">
        <v>#N/A N/A</v>
        <stp/>
        <stp>BDP|8162516899899997872</stp>
        <tr r="N976" s="1"/>
      </tp>
      <tp t="s">
        <v>#N/A N/A</v>
        <stp/>
        <stp>BDP|7083750922160991794</stp>
        <tr r="N939" s="1"/>
      </tp>
      <tp t="s">
        <v>#N/A N/A</v>
        <stp/>
        <stp>BDP|7029235671172696507</stp>
        <tr r="N952" s="1"/>
      </tp>
      <tp t="s">
        <v>#N/A N/A</v>
        <stp/>
        <stp>BDP|9010562173106042817</stp>
        <tr r="R647" s="1"/>
        <tr r="R810" s="1"/>
      </tp>
      <tp t="s">
        <v>#N/A N/A</v>
        <stp/>
        <stp>BDP|8025165347188202074</stp>
        <tr r="R1040" s="1"/>
        <tr r="R139" s="1"/>
        <tr r="R1628" s="1"/>
        <tr r="R389" s="1"/>
      </tp>
      <tp t="s">
        <v>#N/A N/A</v>
        <stp/>
        <stp>BDP|3285704498250860877</stp>
        <tr r="N19" s="1"/>
        <tr r="N18" s="1"/>
      </tp>
      <tp t="s">
        <v>#N/A N/A</v>
        <stp/>
        <stp>BDP|3645443282132507802</stp>
        <tr r="R1540" s="1"/>
      </tp>
      <tp t="s">
        <v>#N/A N/A</v>
        <stp/>
        <stp>BDP|5577136631594985543</stp>
        <tr r="R5318" s="1"/>
      </tp>
      <tp t="s">
        <v>#N/A N/A</v>
        <stp/>
        <stp>BDP|8005283195083593625</stp>
        <tr r="N578" s="1"/>
      </tp>
      <tp t="s">
        <v>#N/A N/A</v>
        <stp/>
        <stp>BDP|1185205337291519790</stp>
        <tr r="N954" s="1"/>
      </tp>
      <tp t="s">
        <v>#N/A N/A</v>
        <stp/>
        <stp>BDP|1138128969273195312</stp>
        <tr r="N975" s="1"/>
      </tp>
      <tp t="s">
        <v>#N/A N/A</v>
        <stp/>
        <stp>BDP|4011123830023081393</stp>
        <tr r="R1089" s="1"/>
      </tp>
      <tp t="s">
        <v>#N/A N/A</v>
        <stp/>
        <stp>BDP|5835741647943437340</stp>
        <tr r="N1075" s="1"/>
      </tp>
      <tp t="s">
        <v>#N/A N/A</v>
        <stp/>
        <stp>BDP|8562579908228233336</stp>
        <tr r="R1337" s="1"/>
      </tp>
      <tp t="s">
        <v>#N/A N/A</v>
        <stp/>
        <stp>BDP|5554487246496499542</stp>
        <tr r="R1256" s="1"/>
      </tp>
      <tp t="s">
        <v>#N/A N/A</v>
        <stp/>
        <stp>BDP|8552240626819533792</stp>
        <tr r="R561" s="1"/>
        <tr r="R561" s="1"/>
      </tp>
      <tp t="s">
        <v>#N/A N/A</v>
        <stp/>
        <stp>BDP|6272219221835081592</stp>
        <tr r="N1326" s="1"/>
      </tp>
      <tp t="s">
        <v>#N/A N/A</v>
        <stp/>
        <stp>BDP|6285296541210775665</stp>
        <tr r="R1440" s="1"/>
      </tp>
      <tp t="s">
        <v>#N/A N/A</v>
        <stp/>
        <stp>BDP|1939608079596385087</stp>
        <tr r="R1655" s="1"/>
        <tr r="R166" s="1"/>
        <tr r="R416" s="1"/>
      </tp>
      <tp t="s">
        <v>#N/A N/A</v>
        <stp/>
        <stp>BDP|3787459717098710890</stp>
        <tr r="N565" s="1"/>
      </tp>
      <tp t="s">
        <v>#N/A N/A</v>
        <stp/>
        <stp>BDP|3011339308036673056</stp>
        <tr r="R1478" s="1"/>
      </tp>
      <tp t="s">
        <v>#N/A N/A</v>
        <stp/>
        <stp>BDP|3293128679885551646</stp>
        <tr r="R1127" s="1"/>
      </tp>
      <tp t="s">
        <v>#N/A N/A</v>
        <stp/>
        <stp>BDP|4934135929414382586</stp>
        <tr r="N698" s="1"/>
      </tp>
      <tp t="s">
        <v>#N/A N/A</v>
        <stp/>
        <stp>BDP|1981520894522466935</stp>
        <tr r="R964" s="1"/>
      </tp>
      <tp t="s">
        <v>#N/A N/A</v>
        <stp/>
        <stp>BDP|8800641106119466167</stp>
        <tr r="R1300" s="1"/>
      </tp>
      <tp t="s">
        <v>#N/A N/A</v>
        <stp/>
        <stp>BDP|3642894206348730563</stp>
        <tr r="N691" s="1"/>
        <tr r="N847" s="1"/>
      </tp>
      <tp t="s">
        <v>#N/A N/A</v>
        <stp/>
        <stp>BDP|4511797847253440274</stp>
        <tr r="R1131" s="1"/>
      </tp>
      <tp t="s">
        <v>#N/A N/A</v>
        <stp/>
        <stp>BDP|9122999170079888885</stp>
        <tr r="N721" s="1"/>
      </tp>
      <tp t="s">
        <v>#N/A N/A</v>
        <stp/>
        <stp>BDP|6374372049521796634</stp>
        <tr r="R655" s="1"/>
        <tr r="R815" s="1"/>
      </tp>
      <tp t="s">
        <v>#N/A N/A</v>
        <stp/>
        <stp>BDP|5470197560927769331</stp>
        <tr r="R1216" s="1"/>
        <tr r="R1545" s="1"/>
        <tr r="R5218" s="1"/>
        <tr r="R5249" s="1"/>
        <tr r="R5300" s="1"/>
        <tr r="R5398" s="1"/>
        <tr r="R892" s="1"/>
        <tr r="R1165" s="1"/>
        <tr r="R1187" s="1"/>
        <tr r="R5325" s="1"/>
        <tr r="R54" s="1"/>
      </tp>
      <tp t="s">
        <v>#N/A N/A</v>
        <stp/>
        <stp>BDP|1705425222094626586</stp>
        <tr r="N1016" s="1"/>
      </tp>
      <tp t="s">
        <v>#N/A N/A</v>
        <stp/>
        <stp>BDP|5084527918804028337</stp>
        <tr r="R1690" s="1"/>
        <tr r="R201" s="1"/>
        <tr r="R451" s="1"/>
      </tp>
      <tp t="s">
        <v>#N/A N/A</v>
        <stp/>
        <stp>BDP|4808981001628811302</stp>
        <tr r="R5364" s="1"/>
      </tp>
      <tp t="s">
        <v>#N/A N/A</v>
        <stp/>
        <stp>BDP|1267642666844947373</stp>
        <tr r="R1258" s="1"/>
      </tp>
      <tp t="s">
        <v>#N/A N/A</v>
        <stp/>
        <stp>BDP|9711782630878948385</stp>
        <tr r="R1390" s="1"/>
      </tp>
      <tp t="s">
        <v>#N/A N/A</v>
        <stp/>
        <stp>BDP|8955932607565148224</stp>
        <tr r="R5185" s="1"/>
      </tp>
      <tp t="s">
        <v>#N/A N/A</v>
        <stp/>
        <stp>BDP|1654645326251849224</stp>
        <tr r="R657" s="1"/>
      </tp>
      <tp t="s">
        <v>#N/A N/A</v>
        <stp/>
        <stp>BDP|6303503577930970239</stp>
        <tr r="R1740" s="1"/>
        <tr r="R251" s="1"/>
        <tr r="R501" s="1"/>
      </tp>
      <tp t="s">
        <v>#N/A N/A</v>
        <stp/>
        <stp>BDP|7577168659054534105</stp>
        <tr r="N672" s="1"/>
        <tr r="N831" s="1"/>
      </tp>
      <tp t="s">
        <v>#N/A N/A</v>
        <stp/>
        <stp>BDP|2231003410825479090</stp>
        <tr r="N266" s="1"/>
        <tr r="N516" s="1"/>
        <tr r="N1755" s="1"/>
      </tp>
      <tp t="s">
        <v>#N/A N/A</v>
        <stp/>
        <stp>BDP|2963238073440632107</stp>
        <tr r="R325" s="1"/>
        <tr r="R325" s="1"/>
      </tp>
      <tp t="s">
        <v>#N/A N/A</v>
        <stp/>
        <stp>BDP|9241099030439086540</stp>
        <tr r="R5167" s="1"/>
      </tp>
      <tp t="s">
        <v>#N/A N/A</v>
        <stp/>
        <stp>BDP|4694091706921726311</stp>
        <tr r="N5130" s="1"/>
        <tr r="N5119" s="1"/>
        <tr r="N77" s="1"/>
        <tr r="N736" s="1"/>
        <tr r="N5190" s="1"/>
        <tr r="N5169" s="1"/>
        <tr r="N20" s="1"/>
        <tr r="N5405" s="1"/>
        <tr r="N309" s="1"/>
        <tr r="N37" s="1"/>
        <tr r="N621" s="1"/>
        <tr r="N5200" s="1"/>
        <tr r="N716" s="1"/>
        <tr r="N5312" s="1"/>
        <tr r="N5339" s="1"/>
        <tr r="N863" s="1"/>
        <tr r="N5347" s="1"/>
        <tr r="N1200" s="1"/>
        <tr r="N899" s="1"/>
        <tr r="N5354" s="1"/>
        <tr r="N1468" s="1"/>
        <tr r="N5379" s="1"/>
      </tp>
      <tp t="s">
        <v>#N/A N/A</v>
        <stp/>
        <stp>BDP|9866769967148037669</stp>
        <tr r="N5175" s="1"/>
      </tp>
      <tp t="s">
        <v>#N/A N/A</v>
        <stp/>
        <stp>BDP|6078593573406756421</stp>
        <tr r="N277" s="1"/>
        <tr r="N527" s="1"/>
        <tr r="N1376" s="1"/>
        <tr r="N1766" s="1"/>
      </tp>
      <tp t="s">
        <v>#N/A N/A</v>
        <stp/>
        <stp>BDP|1611094310170139628</stp>
        <tr r="Q5335" s="1"/>
        <tr r="Q5259" s="1"/>
        <tr r="Q5228" s="1"/>
      </tp>
      <tp t="s">
        <v>#N/A N/A</v>
        <stp/>
        <stp>BDP|7927085048216328369</stp>
        <tr r="N243" s="1"/>
        <tr r="N493" s="1"/>
        <tr r="N1732" s="1"/>
      </tp>
      <tp t="s">
        <v>#N/A N/A</v>
        <stp/>
        <stp>BDP|7483540358621758039</stp>
        <tr r="N788" s="1"/>
      </tp>
      <tp t="s">
        <v>#N/A N/A</v>
        <stp/>
        <stp>BDP|7167948778249958694</stp>
        <tr r="N5139" s="1"/>
      </tp>
      <tp t="s">
        <v>#N/A N/A</v>
        <stp/>
        <stp>BDP|6414023509063242302</stp>
        <tr r="R1590" s="1"/>
        <tr r="R351" s="1"/>
        <tr r="R101" s="1"/>
      </tp>
      <tp t="s">
        <v>#N/A N/A</v>
        <stp/>
        <stp>BDP|4249470849755751761</stp>
        <tr r="R800" s="1"/>
        <tr r="R635" s="1"/>
      </tp>
      <tp t="s">
        <v>#N/A N/A</v>
        <stp/>
        <stp>BDP|5801721110163902619</stp>
        <tr r="N1410" s="1"/>
      </tp>
      <tp t="s">
        <v>#N/A N/A</v>
        <stp/>
        <stp>BDP|3100338955480163343</stp>
        <tr r="R1318" s="1"/>
      </tp>
      <tp t="s">
        <v>#N/A N/A</v>
        <stp/>
        <stp>BDP|9972302650908229191</stp>
        <tr r="N1397" s="1"/>
      </tp>
      <tp t="s">
        <v>#N/A N/A</v>
        <stp/>
        <stp>BDP|6323607933461575475</stp>
        <tr r="R34" s="1"/>
        <tr r="R34" s="1"/>
        <tr r="R13" s="1"/>
        <tr r="R13" s="1"/>
        <tr r="R5307" s="1"/>
        <tr r="R5307" s="1"/>
      </tp>
      <tp t="s">
        <v>#N/A N/A</v>
        <stp/>
        <stp>BDP|6908169183758689182</stp>
        <tr r="R233" s="1"/>
        <tr r="R483" s="1"/>
        <tr r="R1286" s="1"/>
        <tr r="R1722" s="1"/>
      </tp>
      <tp t="s">
        <v>#N/A N/A</v>
        <stp/>
        <stp>BDP|3365241419306854046</stp>
        <tr r="R5176" s="1"/>
        <tr r="R5176" s="1"/>
      </tp>
      <tp t="s">
        <v>#N/A N/A</v>
        <stp/>
        <stp>BDP|1288753482889244150</stp>
        <tr r="N1438" s="1"/>
      </tp>
      <tp t="s">
        <v>#N/A N/A</v>
        <stp/>
        <stp>BDP|5490439463312509334</stp>
        <tr r="R606" s="1"/>
        <tr r="R606" s="1"/>
      </tp>
      <tp t="s">
        <v>#N/A N/A</v>
        <stp/>
        <stp>BDP|3963848118989540524</stp>
        <tr r="R1125" s="1"/>
      </tp>
      <tp t="s">
        <v>#N/A N/A</v>
        <stp/>
        <stp>BDP|9609649216410445832</stp>
        <tr r="R755" s="1"/>
      </tp>
      <tp t="s">
        <v>#N/A N/A</v>
        <stp/>
        <stp>BDP|9599118407908347637</stp>
        <tr r="N1517" s="1"/>
        <tr r="N5274" s="1"/>
      </tp>
      <tp t="s">
        <v>#N/A N/A</v>
        <stp/>
        <stp>BDP|5934061349077103048</stp>
        <tr r="N930" s="1"/>
      </tp>
      <tp t="s">
        <v>#N/A N/A</v>
        <stp/>
        <stp>BDP|5587318776787982083</stp>
        <tr r="R1149" s="1"/>
      </tp>
      <tp t="s">
        <v>#N/A N/A</v>
        <stp/>
        <stp>BDP|2659912222536344954</stp>
        <tr r="R777" s="1"/>
        <tr r="R777" s="1"/>
      </tp>
      <tp t="s">
        <v>#N/A N/A</v>
        <stp/>
        <stp>BDP|3546264420676379334</stp>
        <tr r="R258" s="1"/>
        <tr r="R1336" s="1"/>
        <tr r="R1747" s="1"/>
        <tr r="R508" s="1"/>
      </tp>
      <tp t="s">
        <v>#N/A N/A</v>
        <stp/>
        <stp>BDP|2185224301825688345</stp>
        <tr r="R975" s="1"/>
      </tp>
      <tp t="s">
        <v>#N/A N/A</v>
        <stp/>
        <stp>BDP|4735634295135053818</stp>
        <tr r="N566" s="1"/>
      </tp>
      <tp t="s">
        <v>#N/A N/A</v>
        <stp/>
        <stp>BDP|2553018981704128843</stp>
        <tr r="R1576" s="1"/>
      </tp>
      <tp t="s">
        <v>#N/A N/A</v>
        <stp/>
        <stp>BDP|9223059323355737837</stp>
        <tr r="R1256" s="1"/>
      </tp>
      <tp t="s">
        <v>#N/A N/A</v>
        <stp/>
        <stp>BDP|8629451198215380685</stp>
        <tr r="N1499" s="1"/>
      </tp>
      <tp t="s">
        <v>#N/A N/A</v>
        <stp/>
        <stp>BDP|3296219713710147611</stp>
        <tr r="R174" s="1"/>
        <tr r="R1663" s="1"/>
        <tr r="R424" s="1"/>
      </tp>
      <tp t="s">
        <v>#N/A N/A</v>
        <stp/>
        <stp>BDP|3812465829957092472</stp>
        <tr r="R1104" s="1"/>
      </tp>
      <tp t="s">
        <v>#N/A N/A</v>
        <stp/>
        <stp>BDP|3646399143626835451</stp>
        <tr r="N1178" s="1"/>
        <tr r="N1178" s="1"/>
        <tr r="N5240" s="1"/>
        <tr r="N5240" s="1"/>
        <tr r="N1207" s="1"/>
        <tr r="N1207" s="1"/>
        <tr r="N5389" s="1"/>
        <tr r="N5389" s="1"/>
        <tr r="N5209" s="1"/>
        <tr r="N5209" s="1"/>
        <tr r="N45" s="1"/>
        <tr r="N45" s="1"/>
        <tr r="N883" s="1"/>
        <tr r="N883" s="1"/>
      </tp>
      <tp t="s">
        <v>#N/A N/A</v>
        <stp/>
        <stp>BDP|8591976343990842388</stp>
        <tr r="N1553" s="1"/>
      </tp>
      <tp t="s">
        <v>#N/A N/A</v>
        <stp/>
        <stp>BDP|6147159020845193641</stp>
        <tr r="N73" s="1"/>
        <tr r="N72" s="1"/>
      </tp>
      <tp t="s">
        <v>#N/A N/A</v>
        <stp/>
        <stp>BDP|7591661882108244720</stp>
        <tr r="R144" s="1"/>
        <tr r="R1633" s="1"/>
        <tr r="R394" s="1"/>
      </tp>
      <tp t="s">
        <v>#N/A N/A</v>
        <stp/>
        <stp>BDP|1545580742555980378</stp>
        <tr r="N1258" s="1"/>
      </tp>
      <tp t="s">
        <v>#N/A N/A</v>
        <stp/>
        <stp>BDP|3456870417139024555</stp>
        <tr r="R1423" s="1"/>
      </tp>
      <tp t="s">
        <v>#N/A N/A</v>
        <stp/>
        <stp>BDP|1247116173203477252</stp>
        <tr r="N568" s="1"/>
      </tp>
      <tp t="s">
        <v>#N/A N/A</v>
        <stp/>
        <stp>BDP|7616425227543706456</stp>
        <tr r="R584" s="1"/>
      </tp>
      <tp t="s">
        <v>#N/A N/A</v>
        <stp/>
        <stp>BDP|9438973961632503261</stp>
        <tr r="N1327" s="1"/>
      </tp>
      <tp t="s">
        <v>#N/A N/A</v>
        <stp/>
        <stp>BDP|7912768905383557596</stp>
        <tr r="P1188" s="1"/>
        <tr r="P1166" s="1"/>
        <tr r="P5326" s="1"/>
        <tr r="P1546" s="1"/>
        <tr r="P55" s="1"/>
        <tr r="P893" s="1"/>
        <tr r="P5399" s="1"/>
        <tr r="P5250" s="1"/>
        <tr r="P5219" s="1"/>
        <tr r="P1217" s="1"/>
      </tp>
      <tp t="s">
        <v>#N/A N/A</v>
        <stp/>
        <stp>BDP|2859513441923778693</stp>
        <tr r="R1239" s="1"/>
        <tr r="R1239" s="1"/>
      </tp>
      <tp t="s">
        <v>#N/A N/A</v>
        <stp/>
        <stp>BDP|7441145021690552228</stp>
        <tr r="R568" s="1"/>
        <tr r="R568" s="1"/>
      </tp>
      <tp t="s">
        <v>#N/A N/A</v>
        <stp/>
        <stp>BDP|1175222010860614431</stp>
        <tr r="N1806" s="1"/>
      </tp>
      <tp t="s">
        <v>#N/A N/A</v>
        <stp/>
        <stp>BDP|2544252691846520923</stp>
        <tr r="R849" s="1"/>
        <tr r="R693" s="1"/>
      </tp>
      <tp t="s">
        <v>#N/A N/A</v>
        <stp/>
        <stp>BDP|7122220999588508299</stp>
        <tr r="R10" s="1"/>
        <tr r="R10" s="1"/>
        <tr r="R5304" s="1"/>
        <tr r="R5304" s="1"/>
        <tr r="R31" s="1"/>
        <tr r="R31" s="1"/>
      </tp>
      <tp t="s">
        <v>#N/A N/A</v>
        <stp/>
        <stp>BDP|2584098524191889769</stp>
        <tr r="N630" s="1"/>
        <tr r="N795" s="1"/>
      </tp>
      <tp t="s">
        <v>#N/A N/A</v>
        <stp/>
        <stp>BDP|1823891142539489203</stp>
        <tr r="R1059" s="1"/>
      </tp>
      <tp t="s">
        <v>#N/A N/A</v>
        <stp/>
        <stp>BDP|2508717174881729501</stp>
        <tr r="N645" s="1"/>
      </tp>
      <tp t="s">
        <v>#N/A N/A</v>
        <stp/>
        <stp>BDP|3448137763523419178</stp>
        <tr r="R703" s="1"/>
        <tr r="R703" s="1"/>
      </tp>
      <tp t="s">
        <v>#N/A N/A</v>
        <stp/>
        <stp>BDP|8796343654771460944</stp>
        <tr r="R1303" s="1"/>
      </tp>
      <tp t="s">
        <v>#N/A N/A</v>
        <stp/>
        <stp>BDP|7756536657905782433</stp>
        <tr r="N5233" s="1"/>
        <tr r="N5233" s="1"/>
      </tp>
      <tp t="s">
        <v>#N/A N/A</v>
        <stp/>
        <stp>BDP|1387261409035383082</stp>
        <tr r="N612" s="1"/>
      </tp>
      <tp t="s">
        <v>#N/A N/A</v>
        <stp/>
        <stp>BDP|8123770050698342423</stp>
        <tr r="R1726" s="1"/>
        <tr r="R237" s="1"/>
        <tr r="R487" s="1"/>
      </tp>
      <tp t="s">
        <v>#N/A N/A</v>
        <stp/>
        <stp>BDP|4623473872349645822</stp>
        <tr r="R686" s="1"/>
        <tr r="R842" s="1"/>
      </tp>
      <tp t="s">
        <v>#N/A N/A</v>
        <stp/>
        <stp>BDP|4475141932291386156</stp>
        <tr r="N1437" s="1"/>
      </tp>
      <tp t="s">
        <v>#N/A N/A</v>
        <stp/>
        <stp>BDP|6437639042780677276</stp>
        <tr r="R399" s="1"/>
        <tr r="R149" s="1"/>
        <tr r="R1638" s="1"/>
      </tp>
      <tp t="s">
        <v>#N/A N/A</v>
        <stp/>
        <stp>BDP|4455530592339034716</stp>
        <tr r="R330" s="1"/>
      </tp>
      <tp t="s">
        <v>#N/A N/A</v>
        <stp/>
        <stp>BDP|4164453260124212427</stp>
        <tr r="R1724" s="1"/>
        <tr r="R235" s="1"/>
        <tr r="R485" s="1"/>
      </tp>
      <tp t="s">
        <v>#N/A N/A</v>
        <stp/>
        <stp>BDP|4960303833043921172</stp>
        <tr r="R1378" s="1"/>
      </tp>
      <tp t="s">
        <v>#N/A N/A</v>
        <stp/>
        <stp>BDP|6423563354624584466</stp>
        <tr r="N1378" s="1"/>
      </tp>
      <tp t="s">
        <v>#N/A N/A</v>
        <stp/>
        <stp>BDP|6171306335586847699</stp>
        <tr r="N150" s="1"/>
        <tr r="N400" s="1"/>
        <tr r="N1639" s="1"/>
      </tp>
      <tp t="s">
        <v>#N/A N/A</v>
        <stp/>
        <stp>BDP|6171777878807309787</stp>
        <tr r="R1514" s="1"/>
      </tp>
      <tp t="s">
        <v>#N/A N/A</v>
        <stp/>
        <stp>BDP|2314379823323016625</stp>
        <tr r="R1482" s="1"/>
      </tp>
      <tp t="s">
        <v>#N/A N/A</v>
        <stp/>
        <stp>BDP|7269149672804229335</stp>
        <tr r="R1675" s="1"/>
        <tr r="R186" s="1"/>
        <tr r="R436" s="1"/>
      </tp>
      <tp t="s">
        <v>#N/A N/A</v>
        <stp/>
        <stp>BDP|1009613858757951352</stp>
        <tr r="N1283" s="1"/>
        <tr r="N1489" s="1"/>
      </tp>
      <tp t="s">
        <v>#N/A N/A</v>
        <stp/>
        <stp>BDP|3798757931874700515</stp>
        <tr r="R5266" s="1"/>
      </tp>
      <tp t="s">
        <v>#N/A N/A</v>
        <stp/>
        <stp>BDP|2773273505243155511</stp>
        <tr r="N5226" s="1"/>
        <tr r="N5226" s="1"/>
        <tr r="N5257" s="1"/>
        <tr r="N5257" s="1"/>
        <tr r="N5333" s="1"/>
        <tr r="N5333" s="1"/>
      </tp>
      <tp t="s">
        <v>#N/A N/A</v>
        <stp/>
        <stp>BDP|7648062683140430926</stp>
        <tr r="R1466" s="1"/>
      </tp>
      <tp t="s">
        <v>#N/A N/A</v>
        <stp/>
        <stp>BDP|9996030785154983337</stp>
        <tr r="R1037" s="1"/>
      </tp>
      <tp t="s">
        <v>#N/A N/A</v>
        <stp/>
        <stp>BDP|6736033602014223414</stp>
        <tr r="R661" s="1"/>
        <tr r="R820" s="1"/>
      </tp>
      <tp t="s">
        <v>#N/A N/A</v>
        <stp/>
        <stp>BDP|6323682313026492060</stp>
        <tr r="R1030" s="1"/>
      </tp>
      <tp t="s">
        <v>#N/A N/A</v>
        <stp/>
        <stp>BDP|2776368173683037283</stp>
        <tr r="R5174" s="1"/>
        <tr r="R5174" s="1"/>
      </tp>
      <tp t="s">
        <v>#N/A N/A</v>
        <stp/>
        <stp>BDP|1438619518256162767</stp>
        <tr r="N264" s="1"/>
        <tr r="N514" s="1"/>
        <tr r="N1753" s="1"/>
      </tp>
      <tp t="s">
        <v>#N/A N/A</v>
        <stp/>
        <stp>BDP|6412681311895244357</stp>
        <tr r="N1373" s="1"/>
      </tp>
      <tp t="s">
        <v>#N/A N/A</v>
        <stp/>
        <stp>BDP|2589663678137351324</stp>
        <tr r="R750" s="1"/>
      </tp>
      <tp t="s">
        <v>#N/A N/A</v>
        <stp/>
        <stp>BDP|6979197612707147698</stp>
        <tr r="N1384" s="1"/>
      </tp>
      <tp t="s">
        <v>#N/A N/A</v>
        <stp/>
        <stp>BDP|5380915131098802016</stp>
        <tr r="N641" s="1"/>
        <tr r="N807" s="1"/>
      </tp>
      <tp t="s">
        <v>#N/A N/A</v>
        <stp/>
        <stp>BDP|4189737293424219994</stp>
        <tr r="R1047" s="1"/>
      </tp>
      <tp t="s">
        <v>#N/A N/A</v>
        <stp/>
        <stp>BDP|7291648549371471315</stp>
        <tr r="R1049" s="1"/>
      </tp>
      <tp t="s">
        <v>#N/A N/A</v>
        <stp/>
        <stp>BDP|6430807988652331351</stp>
        <tr r="N922" s="1"/>
      </tp>
      <tp t="s">
        <v>#N/A N/A</v>
        <stp/>
        <stp>BDP|7953920988058077992</stp>
        <tr r="R1746" s="1"/>
        <tr r="R257" s="1"/>
        <tr r="R1335" s="1"/>
        <tr r="R507" s="1"/>
      </tp>
      <tp t="s">
        <v>#N/A N/A</v>
        <stp/>
        <stp>BDP|6386922929939319315</stp>
        <tr r="R366" s="1"/>
        <tr r="R116" s="1"/>
        <tr r="R1605" s="1"/>
      </tp>
      <tp t="s">
        <v>#N/A N/A</v>
        <stp/>
        <stp>BDP|4463084190068518234</stp>
        <tr r="N1331" s="1"/>
      </tp>
      <tp t="s">
        <v>#N/A N/A</v>
        <stp/>
        <stp>BDP|3323266514683250490</stp>
        <tr r="R759" s="1"/>
      </tp>
      <tp t="s">
        <v>#N/A N/A</v>
        <stp/>
        <stp>BDP|5061625969570672268</stp>
        <tr r="N5318" s="1"/>
      </tp>
      <tp t="s">
        <v>#N/A N/A</v>
        <stp/>
        <stp>BDP|4088741361665821766</stp>
        <tr r="R598" s="1"/>
        <tr r="R598" s="1"/>
      </tp>
      <tp t="s">
        <v>#N/A N/A</v>
        <stp/>
        <stp>BDP|3501285497859337624</stp>
        <tr r="N5271" s="1"/>
      </tp>
      <tp t="s">
        <v>#N/A N/A</v>
        <stp/>
        <stp>BDP|1099498339931832031</stp>
        <tr r="N1177" s="1"/>
        <tr r="N1177" s="1"/>
        <tr r="N1206" s="1"/>
        <tr r="N1206" s="1"/>
        <tr r="N5388" s="1"/>
        <tr r="N5388" s="1"/>
        <tr r="N44" s="1"/>
        <tr r="N44" s="1"/>
        <tr r="N882" s="1"/>
        <tr r="N882" s="1"/>
        <tr r="N5208" s="1"/>
        <tr r="N5208" s="1"/>
        <tr r="N5239" s="1"/>
        <tr r="N5239" s="1"/>
      </tp>
      <tp t="s">
        <v>#N/A N/A</v>
        <stp/>
        <stp>BDP|5022291815020213158</stp>
        <tr r="R1481" s="1"/>
      </tp>
      <tp t="s">
        <v>#N/A N/A</v>
        <stp/>
        <stp>BDP|4421210099400724809</stp>
        <tr r="R5183" s="1"/>
        <tr r="R5183" s="1"/>
      </tp>
      <tp t="s">
        <v>#N/A N/A</v>
        <stp/>
        <stp>BDP|7924209365392345640</stp>
        <tr r="N981" s="1"/>
      </tp>
      <tp t="s">
        <v>#N/A N/A</v>
        <stp/>
        <stp>BDP|4077450601933666498</stp>
        <tr r="R5299" s="1"/>
      </tp>
      <tp t="s">
        <v>#N/A N/A</v>
        <stp/>
        <stp>BDP|1153054205231226785</stp>
        <tr r="R978" s="1"/>
      </tp>
      <tp t="s">
        <v>#N/A N/A</v>
        <stp/>
        <stp>BDP|6861839659758196485</stp>
        <tr r="N5224" s="1"/>
        <tr r="N5224" s="1"/>
        <tr r="N1191" s="1"/>
        <tr r="N1191" s="1"/>
        <tr r="N1220" s="1"/>
        <tr r="N1220" s="1"/>
        <tr r="N5255" s="1"/>
        <tr r="N5255" s="1"/>
        <tr r="N5331" s="1"/>
        <tr r="N5331" s="1"/>
        <tr r="N5402" s="1"/>
        <tr r="N5402" s="1"/>
        <tr r="N58" s="1"/>
        <tr r="N58" s="1"/>
        <tr r="N896" s="1"/>
        <tr r="N896" s="1"/>
        <tr r="N1169" s="1"/>
        <tr r="N1169" s="1"/>
      </tp>
      <tp t="s">
        <v>#N/A N/A</v>
        <stp/>
        <stp>BDP|5404144390329894338</stp>
        <tr r="R1088" s="1"/>
      </tp>
      <tp t="s">
        <v>#N/A N/A</v>
        <stp/>
        <stp>BDP|5010414431345972010</stp>
        <tr r="R1265" s="1"/>
      </tp>
      <tp t="s">
        <v>#N/A N/A</v>
        <stp/>
        <stp>BDP|8142792830249705274</stp>
        <tr r="N5310" s="1"/>
        <tr r="N5310" s="1"/>
      </tp>
      <tp t="s">
        <v>#N/A N/A</v>
        <stp/>
        <stp>BDP|5368882585167016562</stp>
        <tr r="R1385" s="1"/>
      </tp>
      <tp t="s">
        <v>#N/A N/A</v>
        <stp/>
        <stp>BDP|6533320521047721789</stp>
        <tr r="R1413" s="1"/>
      </tp>
      <tp t="s">
        <v>#N/A N/A</v>
        <stp/>
        <stp>BDP|4616529992017719885</stp>
        <tr r="R1453" s="1"/>
      </tp>
      <tp t="s">
        <v>#N/A N/A</v>
        <stp/>
        <stp>BDP|7171336509835154633</stp>
        <tr r="N1332" s="1"/>
      </tp>
      <tp t="s">
        <v>#N/A N/A</v>
        <stp/>
        <stp>BDP|3786699860785609117</stp>
        <tr r="N423" s="1"/>
        <tr r="N173" s="1"/>
        <tr r="N1662" s="1"/>
      </tp>
      <tp t="s">
        <v>#N/A N/A</v>
        <stp/>
        <stp>BDP|9441142567620925972</stp>
        <tr r="R754" s="1"/>
        <tr r="R754" s="1"/>
      </tp>
      <tp t="s">
        <v>#N/A N/A</v>
        <stp/>
        <stp>BDP|6683962989809063907</stp>
        <tr r="R1596" s="1"/>
        <tr r="R357" s="1"/>
        <tr r="R995" s="1"/>
        <tr r="R107" s="1"/>
      </tp>
      <tp t="s">
        <v>#N/A N/A</v>
        <stp/>
        <stp>BDP|9049114262299208080</stp>
        <tr r="R1739" s="1"/>
        <tr r="R250" s="1"/>
        <tr r="R500" s="1"/>
      </tp>
      <tp t="s">
        <v>#N/A N/A</v>
        <stp/>
        <stp>BDP|3937501540900567558</stp>
        <tr r="R1673" s="1"/>
        <tr r="R1526" s="1"/>
        <tr r="R434" s="1"/>
        <tr r="R184" s="1"/>
      </tp>
      <tp t="s">
        <v>#N/A N/A</v>
        <stp/>
        <stp>BDP|7467327953850885647</stp>
        <tr r="R1130" s="1"/>
      </tp>
      <tp t="s">
        <v>#N/A N/A</v>
        <stp/>
        <stp>BDP|6687964187195835515</stp>
        <tr r="N647" s="1"/>
        <tr r="N810" s="1"/>
      </tp>
      <tp t="s">
        <v>#N/A N/A</v>
        <stp/>
        <stp>BDP|3104925811865920955</stp>
        <tr r="R1804" s="1"/>
      </tp>
      <tp t="s">
        <v>#N/A N/A</v>
        <stp/>
        <stp>BDP|2082086165685466672</stp>
        <tr r="R5266" s="1"/>
      </tp>
      <tp t="s">
        <v>#N/A N/A</v>
        <stp/>
        <stp>BDP|2096893940309023074</stp>
        <tr r="R1343" s="1"/>
      </tp>
      <tp t="s">
        <v>#N/A N/A</v>
        <stp/>
        <stp>BDP|2061406719394385445</stp>
        <tr r="R1322" s="1"/>
      </tp>
      <tp t="s">
        <v>#N/A N/A</v>
        <stp/>
        <stp>BDP|5963077550011279627</stp>
        <tr r="R267" s="1"/>
        <tr r="R517" s="1"/>
        <tr r="R1756" s="1"/>
      </tp>
      <tp t="s">
        <v>#N/A N/A</v>
        <stp/>
        <stp>BDP|3244072239725034221</stp>
        <tr r="R1120" s="1"/>
      </tp>
      <tp t="s">
        <v>#N/A N/A</v>
        <stp/>
        <stp>BDP|3403910712745077992</stp>
        <tr r="N783" s="1"/>
      </tp>
      <tp t="s">
        <v>#N/A N/A</v>
        <stp/>
        <stp>BDP|5050546049346745540</stp>
        <tr r="N1038" s="1"/>
      </tp>
      <tp t="s">
        <v>#N/A N/A</v>
        <stp/>
        <stp>BDP|3075575718507695766</stp>
        <tr r="R1272" s="1"/>
      </tp>
      <tp t="s">
        <v>#N/A N/A</v>
        <stp/>
        <stp>BDP|4781221570582328493</stp>
        <tr r="R1282" s="1"/>
      </tp>
      <tp t="s">
        <v>#N/A N/A</v>
        <stp/>
        <stp>BDP|3586552870082941462</stp>
        <tr r="N1393" s="1"/>
      </tp>
      <tp t="s">
        <v>#N/A N/A</v>
        <stp/>
        <stp>BDP|9453298398771247482</stp>
        <tr r="N576" s="1"/>
      </tp>
      <tp t="s">
        <v>#N/A N/A</v>
        <stp/>
        <stp>BDP|5370405368524623429</stp>
        <tr r="R1364" s="1"/>
      </tp>
      <tp t="s">
        <v>#N/A N/A</v>
        <stp/>
        <stp>BDP|4192085342297386079</stp>
        <tr r="N5112" s="1"/>
      </tp>
      <tp t="s">
        <v>#N/A N/A</v>
        <stp/>
        <stp>BDP|2036351074907815669</stp>
        <tr r="R489" s="1"/>
        <tr r="R1728" s="1"/>
        <tr r="R239" s="1"/>
      </tp>
      <tp t="s">
        <v>#N/A N/A</v>
        <stp/>
        <stp>BDP|3809704177986303238</stp>
        <tr r="N1403" s="1"/>
      </tp>
      <tp t="s">
        <v>#N/A N/A</v>
        <stp/>
        <stp>BDP|7193339836562320283</stp>
        <tr r="N1564" s="1"/>
      </tp>
      <tp t="s">
        <v>#N/A N/A</v>
        <stp/>
        <stp>BDP|1641162664675224495</stp>
        <tr r="R1224" s="1"/>
      </tp>
      <tp t="s">
        <v>#N/A N/A</v>
        <stp/>
        <stp>BDP|5098289992209474013</stp>
        <tr r="R1092" s="1"/>
      </tp>
      <tp t="s">
        <v>#N/A N/A</v>
        <stp/>
        <stp>BDP|2402741456333394492</stp>
        <tr r="R522" s="1"/>
        <tr r="R1761" s="1"/>
        <tr r="R272" s="1"/>
      </tp>
      <tp t="s">
        <v>#N/A N/A</v>
        <stp/>
        <stp>BDP|1116795965584119308</stp>
        <tr r="R1014" s="1"/>
      </tp>
      <tp t="s">
        <v>#N/A N/A</v>
        <stp/>
        <stp>BDP|1535924674689681191</stp>
        <tr r="N832" s="1"/>
        <tr r="N673" s="1"/>
      </tp>
      <tp t="s">
        <v>#N/A N/A</v>
        <stp/>
        <stp>BDP|1519720217995904555</stp>
        <tr r="R1013" s="1"/>
      </tp>
      <tp t="s">
        <v>#N/A N/A</v>
        <stp/>
        <stp>BDP|8021850964399962844</stp>
        <tr r="N617" s="1"/>
      </tp>
      <tp t="s">
        <v>#N/A N/A</v>
        <stp/>
        <stp>BDP|1954713839774404693</stp>
        <tr r="R1354" s="1"/>
      </tp>
      <tp t="s">
        <v>#N/A N/A</v>
        <stp/>
        <stp>BDP|9570625682509060995</stp>
        <tr r="P1179" s="1"/>
        <tr r="P5241" s="1"/>
        <tr r="P5210" s="1"/>
        <tr r="P46" s="1"/>
        <tr r="P5390" s="1"/>
        <tr r="P884" s="1"/>
        <tr r="P1208" s="1"/>
      </tp>
      <tp t="s">
        <v>#N/A N/A</v>
        <stp/>
        <stp>BDP|8245175375071923857</stp>
        <tr r="R857" s="1"/>
        <tr r="R708" s="1"/>
      </tp>
      <tp t="s">
        <v>#N/A N/A</v>
        <stp/>
        <stp>BDP|8129290987533747644</stp>
        <tr r="N561" s="1"/>
      </tp>
      <tp t="s">
        <v>#N/A N/A</v>
        <stp/>
        <stp>BDP|2069522318249473826</stp>
        <tr r="N1420" s="1"/>
        <tr r="N1529" s="1"/>
      </tp>
      <tp t="s">
        <v>#N/A N/A</v>
        <stp/>
        <stp>BDP|6461739977870994159</stp>
        <tr r="N1073" s="1"/>
      </tp>
      <tp t="s">
        <v>#N/A N/A</v>
        <stp/>
        <stp>BDP|4008051769980479549</stp>
        <tr r="R1494" s="1"/>
      </tp>
      <tp t="s">
        <v>#N/A N/A</v>
        <stp/>
        <stp>BDP|5866318802546129773</stp>
        <tr r="O1174" s="1"/>
      </tp>
      <tp t="s">
        <v>#N/A N/A</v>
        <stp/>
        <stp>BDP|5647531825260836558</stp>
        <tr r="N1539" s="1"/>
      </tp>
      <tp t="s">
        <v>#N/A N/A</v>
        <stp/>
        <stp>BDP|7040487615304610163</stp>
        <tr r="R1594" s="1"/>
        <tr r="R355" s="1"/>
        <tr r="R105" s="1"/>
      </tp>
      <tp t="s">
        <v>#N/A N/A</v>
        <stp/>
        <stp>BDP|3576247829422673631</stp>
        <tr r="R1105" s="1"/>
      </tp>
      <tp t="s">
        <v>#N/A N/A</v>
        <stp/>
        <stp>BDP|4801657141350171107</stp>
        <tr r="R5197" s="1"/>
      </tp>
      <tp t="s">
        <v>#N/A N/A</v>
        <stp/>
        <stp>BDP|4130620844381804027</stp>
        <tr r="R5275" s="1"/>
      </tp>
      <tp t="s">
        <v>#N/A N/A</v>
        <stp/>
        <stp>BDP|3712015172110395356</stp>
        <tr r="R1071" s="1"/>
      </tp>
      <tp t="s">
        <v>#N/A N/A</v>
        <stp/>
        <stp>BDP|9937504998286396400</stp>
        <tr r="R1005" s="1"/>
      </tp>
      <tp t="s">
        <v>#N/A N/A</v>
        <stp/>
        <stp>BDP|5501174811047118504</stp>
        <tr r="R1402" s="1"/>
      </tp>
      <tp t="s">
        <v>#N/A N/A</v>
        <stp/>
        <stp>BDP|1040671372700170767</stp>
        <tr r="R1016" s="1"/>
      </tp>
      <tp t="s">
        <v>#N/A N/A</v>
        <stp/>
        <stp>BDP|1874941293143856554</stp>
        <tr r="R1487" s="1"/>
      </tp>
      <tp t="s">
        <v>#N/A N/A</v>
        <stp/>
        <stp>BDP|7163760246757674450</stp>
        <tr r="N966" s="1"/>
      </tp>
      <tp t="s">
        <v>#N/A N/A</v>
        <stp/>
        <stp>BDP|8173213492835208135</stp>
        <tr r="R1474" s="1"/>
      </tp>
      <tp t="s">
        <v>#N/A N/A</v>
        <stp/>
        <stp>BDP|3695820795612772754</stp>
        <tr r="N175" s="1"/>
        <tr r="N425" s="1"/>
        <tr r="N1664" s="1"/>
      </tp>
      <tp t="s">
        <v>#N/A N/A</v>
        <stp/>
        <stp>BDP|7541634072936706707</stp>
        <tr r="R768" s="1"/>
        <tr r="R768" s="1"/>
      </tp>
      <tp t="s">
        <v>#N/A N/A</v>
        <stp/>
        <stp>BDP|2082869996814269011</stp>
        <tr r="R1318" s="1"/>
      </tp>
      <tp t="s">
        <v>#N/A N/A</v>
        <stp/>
        <stp>BDP|6613358023434655459</stp>
        <tr r="R1084" s="1"/>
      </tp>
      <tp t="s">
        <v>#N/A N/A</v>
        <stp/>
        <stp>BDP|4814610803242041797</stp>
        <tr r="R1156" s="1"/>
      </tp>
      <tp t="s">
        <v>#N/A N/A</v>
        <stp/>
        <stp>BDP|9886874365822008296</stp>
        <tr r="R5233" s="1"/>
      </tp>
      <tp t="s">
        <v>#N/A N/A</v>
        <stp/>
        <stp>BDP|4068551413390556706</stp>
        <tr r="R5310" s="1"/>
      </tp>
      <tp t="s">
        <v>#N/A N/A</v>
        <stp/>
        <stp>BDP|2486340856397440426</stp>
        <tr r="R5159" s="1"/>
      </tp>
      <tp t="s">
        <v>#N/A N/A</v>
        <stp/>
        <stp>BDP|5293406870089431865</stp>
        <tr r="R566" s="1"/>
        <tr r="R566" s="1"/>
      </tp>
      <tp t="s">
        <v>#N/A N/A</v>
        <stp/>
        <stp>BDP|1945794212696079621</stp>
        <tr r="R331" s="1"/>
      </tp>
      <tp t="s">
        <v>#N/A N/A</v>
        <stp/>
        <stp>BDP|8010426643557622870</stp>
        <tr r="N1118" s="1"/>
      </tp>
      <tp t="s">
        <v>#N/A N/A</v>
        <stp/>
        <stp>BDP|9439718393948414823</stp>
        <tr r="R760" s="1"/>
      </tp>
      <tp t="s">
        <v>#N/A N/A</v>
        <stp/>
        <stp>BDP|7066906480503087208</stp>
        <tr r="R1568" s="1"/>
      </tp>
      <tp t="s">
        <v>#N/A N/A</v>
        <stp/>
        <stp>BDP|7681861579968850710</stp>
        <tr r="O45" s="1"/>
        <tr r="O1207" s="1"/>
        <tr r="O5240" s="1"/>
        <tr r="O883" s="1"/>
        <tr r="O5209" s="1"/>
        <tr r="O5389" s="1"/>
        <tr r="O1178" s="1"/>
      </tp>
      <tp t="s">
        <v>#N/A N/A</v>
        <stp/>
        <stp>BDP|3432431060385463332</stp>
        <tr r="R906" s="1"/>
      </tp>
      <tp t="s">
        <v>#N/A N/A</v>
        <stp/>
        <stp>BDP|3228467446920702444</stp>
        <tr r="R1237" s="1"/>
      </tp>
      <tp t="s">
        <v>#N/A N/A</v>
        <stp/>
        <stp>BDP|8629843557251585310</stp>
        <tr r="R1582" s="1"/>
        <tr r="R93" s="1"/>
      </tp>
      <tp t="s">
        <v>#N/A N/A</v>
        <stp/>
        <stp>BDP|1152048437205374005</stp>
        <tr r="R1349" s="1"/>
      </tp>
      <tp t="s">
        <v>#N/A N/A</v>
        <stp/>
        <stp>BDP|7309615943610898284</stp>
        <tr r="R1006" s="1"/>
      </tp>
      <tp t="s">
        <v>#N/A N/A</v>
        <stp/>
        <stp>BDP|6551813942669397448</stp>
        <tr r="R72" s="1"/>
        <tr r="R73" s="1"/>
      </tp>
      <tp t="s">
        <v>#N/A N/A</v>
        <stp/>
        <stp>BDP|8215666934362641874</stp>
        <tr r="R66" s="1"/>
      </tp>
      <tp t="s">
        <v>#N/A N/A</v>
        <stp/>
        <stp>BDP|9108528256027363979</stp>
        <tr r="R165" s="1"/>
        <tr r="R1654" s="1"/>
        <tr r="R415" s="1"/>
      </tp>
      <tp t="s">
        <v>#N/A N/A</v>
        <stp/>
        <stp>BDP|6296558556024670518</stp>
        <tr r="R673" s="1"/>
        <tr r="R832" s="1"/>
      </tp>
      <tp t="s">
        <v>#N/A N/A</v>
        <stp/>
        <stp>BDP|3005256954971624213</stp>
        <tr r="O880" s="1"/>
        <tr r="O5206" s="1"/>
        <tr r="O5237" s="1"/>
        <tr r="O42" s="1"/>
        <tr r="O1175" s="1"/>
        <tr r="O5386" s="1"/>
        <tr r="O1204" s="1"/>
      </tp>
      <tp t="s">
        <v>#N/A N/A</v>
        <stp/>
        <stp>BDP|6733634472294384438</stp>
        <tr r="N605" s="1"/>
      </tp>
      <tp t="s">
        <v>#N/A N/A</v>
        <stp/>
        <stp>BDP|8962163568271254936</stp>
        <tr r="N305" s="1"/>
        <tr r="N555" s="1"/>
        <tr r="N1794" s="1"/>
      </tp>
      <tp t="s">
        <v>#N/A N/A</v>
        <stp/>
        <stp>BDP|5410136110404583650</stp>
        <tr r="R5115" s="1"/>
      </tp>
      <tp t="s">
        <v>#N/A N/A</v>
        <stp/>
        <stp>BDP|6508718767807284769</stp>
        <tr r="R1368" s="1"/>
      </tp>
      <tp t="s">
        <v>#N/A N/A</v>
        <stp/>
        <stp>BDP|9985308137399999708</stp>
        <tr r="R1295" s="1"/>
      </tp>
      <tp t="s">
        <v>#N/A N/A</v>
        <stp/>
        <stp>BDP|2605554250113444606</stp>
        <tr r="R1236" s="1"/>
      </tp>
      <tp t="s">
        <v>#N/A N/A</v>
        <stp/>
        <stp>BDP|2091264329184087183</stp>
        <tr r="R1000" s="1"/>
      </tp>
      <tp t="s">
        <v>#N/A N/A</v>
        <stp/>
        <stp>BDP|5218091116214354791</stp>
        <tr r="R1383" s="1"/>
      </tp>
      <tp t="s">
        <v>#N/A N/A</v>
        <stp/>
        <stp>BDP|3090551964142298570</stp>
        <tr r="N196" s="1"/>
        <tr r="N446" s="1"/>
        <tr r="N1685" s="1"/>
      </tp>
      <tp t="s">
        <v>#N/A N/A</v>
        <stp/>
        <stp>BDP|5207164551262808496</stp>
        <tr r="R1235" s="1"/>
      </tp>
      <tp t="s">
        <v>#N/A N/A</v>
        <stp/>
        <stp>BDP|6544780324561955547</stp>
        <tr r="R58" s="1"/>
        <tr r="R896" s="1"/>
        <tr r="R1169" s="1"/>
        <tr r="R1191" s="1"/>
        <tr r="R1220" s="1"/>
        <tr r="R5224" s="1"/>
        <tr r="R5255" s="1"/>
        <tr r="R5331" s="1"/>
        <tr r="R5402" s="1"/>
      </tp>
      <tp t="s">
        <v>#N/A N/A</v>
        <stp/>
        <stp>BDP|3150875430598324714</stp>
        <tr r="R1324" s="1"/>
      </tp>
      <tp t="s">
        <v>#N/A N/A</v>
        <stp/>
        <stp>BDP|3314372961604333521</stp>
        <tr r="R131" s="1"/>
        <tr r="R1620" s="1"/>
        <tr r="R381" s="1"/>
      </tp>
      <tp t="s">
        <v>#N/A N/A</v>
        <stp/>
        <stp>BDP|7586516434670043655</stp>
        <tr r="Q874" s="1"/>
      </tp>
      <tp t="s">
        <v>#N/A N/A</v>
        <stp/>
        <stp>BDP|1436834092404984393</stp>
        <tr r="N268" s="1"/>
        <tr r="N518" s="1"/>
        <tr r="N1757" s="1"/>
      </tp>
      <tp t="s">
        <v>#N/A N/A</v>
        <stp/>
        <stp>BDP|1657468548530809650</stp>
        <tr r="N571" s="1"/>
      </tp>
      <tp t="s">
        <v>#N/A N/A</v>
        <stp/>
        <stp>BDP|4067657161352218139</stp>
        <tr r="R1124" s="1"/>
      </tp>
      <tp t="s">
        <v>#N/A N/A</v>
        <stp/>
        <stp>BDP|5720956996262554042</stp>
        <tr r="N1528" s="1"/>
      </tp>
      <tp t="s">
        <v>#N/A N/A</v>
        <stp/>
        <stp>BDP|3244136220287111052</stp>
        <tr r="R976" s="1"/>
      </tp>
      <tp t="s">
        <v>#N/A N/A</v>
        <stp/>
        <stp>BDP|4097441902871323601</stp>
        <tr r="R1579" s="1"/>
      </tp>
      <tp t="s">
        <v>#N/A N/A</v>
        <stp/>
        <stp>BDP|2460760121552056263</stp>
        <tr r="R872" s="1"/>
      </tp>
      <tp t="s">
        <v>#N/A N/A</v>
        <stp/>
        <stp>BDP|5077665954687754605</stp>
        <tr r="R1298" s="1"/>
      </tp>
      <tp t="s">
        <v>#N/A N/A</v>
        <stp/>
        <stp>BDP|7246025151932463709</stp>
        <tr r="P48" s="1"/>
        <tr r="P1159" s="1"/>
        <tr r="P1181" s="1"/>
        <tr r="P5392" s="1"/>
        <tr r="P5319" s="1"/>
        <tr r="P886" s="1"/>
        <tr r="P1210" s="1"/>
        <tr r="P5243" s="1"/>
        <tr r="P5212" s="1"/>
      </tp>
      <tp t="s">
        <v>#N/A N/A</v>
        <stp/>
        <stp>BDP|4571107132169339814</stp>
        <tr r="R1569" s="1"/>
      </tp>
      <tp t="s">
        <v>#N/A N/A</v>
        <stp/>
        <stp>BDP|3889772726021324704</stp>
        <tr r="R5293" s="1"/>
      </tp>
      <tp t="s">
        <v>#N/A N/A</v>
        <stp/>
        <stp>BDP|5313607571785869105</stp>
        <tr r="N325" s="1"/>
      </tp>
      <tp t="s">
        <v>#N/A N/A</v>
        <stp/>
        <stp>BDP|5888375517597252008</stp>
        <tr r="R1055" s="1"/>
      </tp>
      <tp t="s">
        <v>#N/A N/A</v>
        <stp/>
        <stp>BDP|1537895991409132964</stp>
        <tr r="R614" s="1"/>
      </tp>
      <tp t="s">
        <v>#N/A N/A</v>
        <stp/>
        <stp>BDP|7925182575978668988</stp>
        <tr r="N1115" s="1"/>
      </tp>
      <tp t="s">
        <v>#N/A N/A</v>
        <stp/>
        <stp>BDP|6183531313897988536</stp>
        <tr r="R130" s="1"/>
        <tr r="R1619" s="1"/>
        <tr r="R380" s="1"/>
      </tp>
      <tp t="s">
        <v>#N/A N/A</v>
        <stp/>
        <stp>BDP|3456121278542002751</stp>
        <tr r="N1312" s="1"/>
      </tp>
      <tp t="s">
        <v>#N/A N/A</v>
        <stp/>
        <stp>BDP|5152633250626136081</stp>
        <tr r="R614" s="1"/>
      </tp>
      <tp t="s">
        <v>#N/A N/A</v>
        <stp/>
        <stp>BDP|4212571635774214694</stp>
        <tr r="R5293" s="1"/>
      </tp>
      <tp t="s">
        <v>#N/A N/A</v>
        <stp/>
        <stp>BDP|7681786024995217734</stp>
        <tr r="N214" s="1"/>
        <tr r="N464" s="1"/>
        <tr r="N1703" s="1"/>
      </tp>
      <tp t="s">
        <v>#N/A N/A</v>
        <stp/>
        <stp>BDP|9582470454331628984</stp>
        <tr r="R1350" s="1"/>
      </tp>
      <tp t="s">
        <v>#N/A N/A</v>
        <stp/>
        <stp>BDP|2914739852038734877</stp>
        <tr r="R930" s="1"/>
      </tp>
      <tp t="s">
        <v>#N/A N/A</v>
        <stp/>
        <stp>BDP|7325049657884980615</stp>
        <tr r="R83" s="1"/>
      </tp>
      <tp t="s">
        <v>#N/A N/A</v>
        <stp/>
        <stp>BDP|3886266908010989171</stp>
        <tr r="N1059" s="1"/>
      </tp>
      <tp t="s">
        <v>#N/A N/A</v>
        <stp/>
        <stp>BDP|9167544535576909911</stp>
        <tr r="N1801" s="1"/>
      </tp>
      <tp t="s">
        <v>#N/A N/A</v>
        <stp/>
        <stp>BDP|2982228528807929530</stp>
        <tr r="R680" s="1"/>
      </tp>
      <tp t="s">
        <v>#N/A N/A</v>
        <stp/>
        <stp>BDP|8996418841248199016</stp>
        <tr r="Q886" s="1"/>
        <tr r="Q1181" s="1"/>
        <tr r="Q5319" s="1"/>
        <tr r="Q1159" s="1"/>
        <tr r="Q48" s="1"/>
        <tr r="Q5243" s="1"/>
        <tr r="Q1210" s="1"/>
        <tr r="Q5212" s="1"/>
        <tr r="Q5392" s="1"/>
      </tp>
      <tp t="s">
        <v>#N/A N/A</v>
        <stp/>
        <stp>BDP|4916296766920928060</stp>
        <tr r="N697" s="1"/>
      </tp>
      <tp t="s">
        <v>#N/A N/A</v>
        <stp/>
        <stp>BDP|8210996372276205025</stp>
        <tr r="R1618" s="1"/>
        <tr r="R379" s="1"/>
        <tr r="R129" s="1"/>
      </tp>
      <tp t="s">
        <v>#N/A N/A</v>
        <stp/>
        <stp>BDP|4169510144974437198</stp>
        <tr r="R1717" s="1"/>
        <tr r="R228" s="1"/>
        <tr r="R478" s="1"/>
      </tp>
      <tp t="s">
        <v>#N/A N/A</v>
        <stp/>
        <stp>BDP|9912518987276253237</stp>
        <tr r="R1141" s="1"/>
      </tp>
      <tp t="s">
        <v>#N/A N/A</v>
        <stp/>
        <stp>BDP|1353778938106577373</stp>
        <tr r="N639" s="1"/>
        <tr r="N804" s="1"/>
      </tp>
      <tp t="s">
        <v>#N/A N/A</v>
        <stp/>
        <stp>BDP|1176453777957842553</stp>
        <tr r="N564" s="1"/>
      </tp>
      <tp t="s">
        <v>#N/A N/A</v>
        <stp/>
        <stp>BDP|1865461371803957180</stp>
        <tr r="R1492" s="1"/>
      </tp>
      <tp t="s">
        <v>#N/A N/A</v>
        <stp/>
        <stp>BDP|2828878453156708955</stp>
        <tr r="N743" s="1"/>
      </tp>
      <tp t="s">
        <v>#N/A N/A</v>
        <stp/>
        <stp>BDP|9041970538604556744</stp>
        <tr r="R1388" s="1"/>
      </tp>
      <tp t="s">
        <v>#N/A N/A</v>
        <stp/>
        <stp>BDP|8982625564959643172</stp>
        <tr r="R1768" s="1"/>
        <tr r="R279" s="1"/>
        <tr r="R529" s="1"/>
      </tp>
      <tp t="s">
        <v>#N/A N/A</v>
        <stp/>
        <stp>BDP|9527324212743965821</stp>
        <tr r="R1066" s="1"/>
      </tp>
      <tp t="s">
        <v>#N/A N/A</v>
        <stp/>
        <stp>BDP|8994252893823529047</stp>
        <tr r="R1075" s="1"/>
      </tp>
      <tp t="s">
        <v>#N/A N/A</v>
        <stp/>
        <stp>BDP|1461429732032806436</stp>
        <tr r="R1036" s="1"/>
      </tp>
      <tp t="s">
        <v>#N/A N/A</v>
        <stp/>
        <stp>BDP|6965215656874412551</stp>
        <tr r="R581" s="1"/>
      </tp>
      <tp t="s">
        <v>#N/A N/A</v>
        <stp/>
        <stp>BDP|9597434999035720170</stp>
        <tr r="R1127" s="1"/>
      </tp>
      <tp t="s">
        <v>#N/A N/A</v>
        <stp/>
        <stp>BDP|6823156163895474462</stp>
        <tr r="R292" s="1"/>
        <tr r="R1781" s="1"/>
        <tr r="R542" s="1"/>
      </tp>
      <tp t="s">
        <v>#N/A N/A</v>
        <stp/>
        <stp>BDP|6420088760048696868</stp>
        <tr r="N444" s="1"/>
        <tr r="N194" s="1"/>
        <tr r="N1683" s="1"/>
      </tp>
      <tp t="s">
        <v>#N/A N/A</v>
        <stp/>
        <stp>BDP|5482798221778641861</stp>
        <tr r="R1317" s="1"/>
      </tp>
      <tp t="s">
        <v>#N/A N/A</v>
        <stp/>
        <stp>BDP|3208568458824713773</stp>
        <tr r="R1455" s="1"/>
      </tp>
      <tp t="s">
        <v>#N/A N/A</v>
        <stp/>
        <stp>BDP|1740674966865353498</stp>
        <tr r="R959" s="1"/>
      </tp>
      <tp t="s">
        <v>#N/A N/A</v>
        <stp/>
        <stp>BDP|3559578584458801633</stp>
        <tr r="N1504" s="1"/>
      </tp>
      <tp t="s">
        <v>#N/A N/A</v>
        <stp/>
        <stp>BDP|3616377305256811619</stp>
        <tr r="R1068" s="1"/>
      </tp>
      <tp t="s">
        <v>#N/A N/A</v>
        <stp/>
        <stp>BDP|5594978919714048963</stp>
        <tr r="R1500" s="1"/>
      </tp>
      <tp t="s">
        <v>#N/A N/A</v>
        <stp/>
        <stp>BDP|5846859784915462000</stp>
        <tr r="R1330" s="1"/>
      </tp>
      <tp t="s">
        <v>#N/A N/A</v>
        <stp/>
        <stp>BDP|5349717300727941598</stp>
        <tr r="O872" s="1"/>
      </tp>
      <tp t="s">
        <v>#N/A N/A</v>
        <stp/>
        <stp>BDP|7947045113421580790</stp>
        <tr r="R998" s="1"/>
      </tp>
      <tp t="s">
        <v>#N/A N/A</v>
        <stp/>
        <stp>BDP|4664745582319599274</stp>
        <tr r="N1196" s="1"/>
      </tp>
      <tp t="s">
        <v>#N/A N/A</v>
        <stp/>
        <stp>BDP|5936638688053773872</stp>
        <tr r="R752" s="1"/>
        <tr r="R752" s="1"/>
      </tp>
      <tp t="s">
        <v>#N/A N/A</v>
        <stp/>
        <stp>BDP|4543124217674219005</stp>
        <tr r="R1723" s="1"/>
        <tr r="R234" s="1"/>
        <tr r="R484" s="1"/>
      </tp>
      <tp t="s">
        <v>#N/A N/A</v>
        <stp/>
        <stp>BDP|1021917704081051975</stp>
        <tr r="R5263" s="1"/>
      </tp>
      <tp t="s">
        <v>#N/A N/A</v>
        <stp/>
        <stp>BDP|7234324036474138354</stp>
        <tr r="R1282" s="1"/>
      </tp>
      <tp t="s">
        <v>#N/A N/A</v>
        <stp/>
        <stp>BDP|8595036736702233916</stp>
        <tr r="N188" s="1"/>
        <tr r="N438" s="1"/>
        <tr r="N1677" s="1"/>
      </tp>
      <tp t="s">
        <v>#N/A N/A</v>
        <stp/>
        <stp>BDP|6394040202566182074</stp>
        <tr r="R780" s="1"/>
        <tr r="R780" s="1"/>
      </tp>
      <tp t="s">
        <v>#N/A N/A</v>
        <stp/>
        <stp>BDP|3258834741399092638</stp>
        <tr r="R1457" s="1"/>
      </tp>
      <tp t="s">
        <v>#N/A N/A</v>
        <stp/>
        <stp>BDP|9508577520137675972</stp>
        <tr r="N170" s="1"/>
        <tr r="N420" s="1"/>
        <tr r="N1659" s="1"/>
      </tp>
      <tp t="s">
        <v>#N/A N/A</v>
        <stp/>
        <stp>BDP|3023740010491428436</stp>
        <tr r="R753" s="1"/>
        <tr r="R753" s="1"/>
      </tp>
      <tp t="s">
        <v>#N/A N/A</v>
        <stp/>
        <stp>BDP|3338172490079556222</stp>
        <tr r="R1024" s="1"/>
      </tp>
      <tp t="s">
        <v>#N/A N/A</v>
        <stp/>
        <stp>BDP|4198058036114113339</stp>
        <tr r="R1090" s="1"/>
      </tp>
      <tp t="s">
        <v>#N/A N/A</v>
        <stp/>
        <stp>BDP|7312660711872111259</stp>
        <tr r="R5212" s="1"/>
        <tr r="R5243" s="1"/>
        <tr r="R5319" s="1"/>
        <tr r="R48" s="1"/>
        <tr r="R886" s="1"/>
        <tr r="R1159" s="1"/>
        <tr r="R1181" s="1"/>
        <tr r="R1210" s="1"/>
        <tr r="R5392" s="1"/>
      </tp>
      <tp t="s">
        <v>#N/A N/A</v>
        <stp/>
        <stp>BDP|2463728901687253259</stp>
        <tr r="N992" s="1"/>
      </tp>
      <tp t="s">
        <v>#N/A N/A</v>
        <stp/>
        <stp>BDP|5034067577442398031</stp>
        <tr r="R914" s="1"/>
      </tp>
      <tp t="s">
        <v>#N/A N/A</v>
        <stp/>
        <stp>BDP|5955381857811456233</stp>
        <tr r="N1142" s="1"/>
      </tp>
      <tp t="s">
        <v>#N/A N/A</v>
        <stp/>
        <stp>BDP|6413180365419193890</stp>
        <tr r="R1005" s="1"/>
      </tp>
      <tp t="s">
        <v>#N/A N/A</v>
        <stp/>
        <stp>BDP|4004050854554092500</stp>
        <tr r="R747" s="1"/>
      </tp>
      <tp t="s">
        <v>#N/A N/A</v>
        <stp/>
        <stp>BDP|3303278475992867486</stp>
        <tr r="R600" s="1"/>
      </tp>
      <tp t="s">
        <v>#N/A N/A</v>
        <stp/>
        <stp>BDP|2179012447217126176</stp>
        <tr r="R667" s="1"/>
        <tr r="R826" s="1"/>
      </tp>
      <tp t="s">
        <v>#N/A N/A</v>
        <stp/>
        <stp>BDP|7771141115600727707</stp>
        <tr r="R1264" s="1"/>
      </tp>
      <tp t="s">
        <v>#N/A N/A</v>
        <stp/>
        <stp>BDP|6381473966134173029</stp>
        <tr r="R1067" s="1"/>
      </tp>
      <tp t="s">
        <v>#N/A N/A</v>
        <stp/>
        <stp>BDP|2624751254065538536</stp>
        <tr r="N682" s="1"/>
        <tr r="N837" s="1"/>
      </tp>
      <tp t="s">
        <v>#N/A N/A</v>
        <stp/>
        <stp>BDP|1161579742286336617</stp>
        <tr r="R926" s="1"/>
      </tp>
      <tp t="s">
        <v>#N/A N/A</v>
        <stp/>
        <stp>BDP|9675033984619097870</stp>
        <tr r="N874" s="1"/>
        <tr r="N874" s="1"/>
      </tp>
      <tp t="s">
        <v>#N/A N/A</v>
        <stp/>
        <stp>BDP|2748327775033684506</stp>
        <tr r="R1138" s="1"/>
      </tp>
      <tp t="s">
        <v>#N/A N/A</v>
        <stp/>
        <stp>BDP|2625455254740499355</stp>
        <tr r="R711" s="1"/>
        <tr r="R859" s="1"/>
      </tp>
      <tp t="s">
        <v>#N/A N/A</v>
        <stp/>
        <stp>BDP|8321177914801262947</stp>
        <tr r="P5259" s="1"/>
        <tr r="P5335" s="1"/>
        <tr r="P5228" s="1"/>
      </tp>
      <tp t="s">
        <v>#N/A N/A</v>
        <stp/>
        <stp>BDP|5420211900666393102</stp>
        <tr r="R904" s="1"/>
      </tp>
      <tp t="s">
        <v>#N/A N/A</v>
        <stp/>
        <stp>BDP|2558664494554475953</stp>
        <tr r="R1126" s="1"/>
      </tp>
      <tp t="s">
        <v>#N/A N/A</v>
        <stp/>
        <stp>BDP|5419197198688412572</stp>
        <tr r="N225" s="1"/>
        <tr r="N475" s="1"/>
        <tr r="N1714" s="1"/>
      </tp>
      <tp t="s">
        <v>#N/A N/A</v>
        <stp/>
        <stp>BDP|7417742276474108312</stp>
        <tr r="R1521" s="1"/>
      </tp>
      <tp t="s">
        <v>#N/A N/A</v>
        <stp/>
        <stp>BDP|3192899163778869549</stp>
        <tr r="R947" s="1"/>
      </tp>
      <tp t="s">
        <v>#N/A N/A</v>
        <stp/>
        <stp>BDP|1881179349895163103</stp>
        <tr r="R163" s="1"/>
        <tr r="R1652" s="1"/>
        <tr r="R413" s="1"/>
      </tp>
      <tp t="s">
        <v>#N/A N/A</v>
        <stp/>
        <stp>BDP|8782802840625313131</stp>
        <tr r="R1197" s="1"/>
        <tr r="R1197" s="1"/>
      </tp>
      <tp t="s">
        <v>#N/A N/A</v>
        <stp/>
        <stp>BDP|5606758864712288626</stp>
        <tr r="R1280" s="1"/>
      </tp>
      <tp t="s">
        <v>#N/A N/A</v>
        <stp/>
        <stp>BDP|2802362942656249392</stp>
        <tr r="N1292" s="1"/>
      </tp>
      <tp t="s">
        <v>#N/A N/A</v>
        <stp/>
        <stp>BDP|9732205372029168537</stp>
        <tr r="R943" s="1"/>
      </tp>
      <tp t="s">
        <v>#N/A N/A</v>
        <stp/>
        <stp>BDP|5090775110296007535</stp>
        <tr r="R1032" s="1"/>
      </tp>
      <tp t="s">
        <v>#N/A N/A</v>
        <stp/>
        <stp>BDP|6934099503977601112</stp>
        <tr r="R5376" s="1"/>
      </tp>
      <tp t="s">
        <v>#N/A N/A</v>
        <stp/>
        <stp>BDP|3963131399979399244</stp>
        <tr r="R1083" s="1"/>
      </tp>
      <tp t="s">
        <v>#N/A N/A</v>
        <stp/>
        <stp>BDP|6208870197641066663</stp>
        <tr r="N988" s="1"/>
      </tp>
      <tp t="s">
        <v>#N/A N/A</v>
        <stp/>
        <stp>BDP|6437511368341125481</stp>
        <tr r="R723" s="1"/>
      </tp>
      <tp t="s">
        <v>#N/A N/A</v>
        <stp/>
        <stp>BDP|2654070845296157017</stp>
        <tr r="R1346" s="1"/>
      </tp>
      <tp t="s">
        <v>#N/A N/A</v>
        <stp/>
        <stp>BDP|1954583143519126968</stp>
        <tr r="R746" s="1"/>
        <tr r="R746" s="1"/>
      </tp>
      <tp t="s">
        <v>#N/A N/A</v>
        <stp/>
        <stp>BDP|9370166691801638073</stp>
        <tr r="R714" s="1"/>
        <tr r="R714" s="1"/>
      </tp>
      <tp t="s">
        <v>#N/A N/A</v>
        <stp/>
        <stp>BDP|7164882491747480194</stp>
        <tr r="N1010" s="1"/>
      </tp>
      <tp t="s">
        <v>#N/A N/A</v>
        <stp/>
        <stp>BDP|2917485178745427480</stp>
        <tr r="R1094" s="1"/>
      </tp>
      <tp t="s">
        <v>#N/A N/A</v>
        <stp/>
        <stp>BDP|7014779605087319749</stp>
        <tr r="R1021" s="1"/>
      </tp>
      <tp t="s">
        <v>#N/A N/A</v>
        <stp/>
        <stp>BDP|9915528756170926919</stp>
        <tr r="R5285" s="1"/>
        <tr r="R5285" s="1"/>
      </tp>
      <tp t="s">
        <v>#N/A N/A</v>
        <stp/>
        <stp>BDP|2870209348596116249</stp>
        <tr r="N1001" s="1"/>
      </tp>
      <tp t="s">
        <v>#N/A N/A</v>
        <stp/>
        <stp>BDP|1224611906780602766</stp>
        <tr r="R1124" s="1"/>
      </tp>
      <tp t="s">
        <v>#N/A N/A</v>
        <stp/>
        <stp>BDP|7836544451463927416</stp>
        <tr r="R1017" s="1"/>
      </tp>
      <tp t="s">
        <v>#N/A N/A</v>
        <stp/>
        <stp>BDP|4205672036437673607</stp>
        <tr r="R1744" s="1"/>
        <tr r="R255" s="1"/>
        <tr r="R505" s="1"/>
      </tp>
      <tp t="s">
        <v>#N/A N/A</v>
        <stp/>
        <stp>BDP|5906705764906730306</stp>
        <tr r="N135" s="1"/>
        <tr r="N385" s="1"/>
        <tr r="N1624" s="1"/>
      </tp>
      <tp t="s">
        <v>#N/A N/A</v>
        <stp/>
        <stp>BDP|1454298572305337065</stp>
        <tr r="N74" s="1"/>
        <tr r="N75" s="1"/>
      </tp>
      <tp t="s">
        <v>#N/A N/A</v>
        <stp/>
        <stp>BDP|8460197945144710859</stp>
        <tr r="N5116" s="1"/>
        <tr r="N724" s="1"/>
      </tp>
      <tp t="s">
        <v>#N/A N/A</v>
        <stp/>
        <stp>BDP|5147891993534452155</stp>
        <tr r="N843" s="1"/>
        <tr r="N687" s="1"/>
      </tp>
      <tp t="s">
        <v>#N/A N/A</v>
        <stp/>
        <stp>BDP|7662226162681842341</stp>
        <tr r="R403" s="1"/>
        <tr r="R153" s="1"/>
        <tr r="R1642" s="1"/>
      </tp>
      <tp t="s">
        <v>#N/A N/A</v>
        <stp/>
        <stp>BDP|9345997201007857692</stp>
        <tr r="R32" s="1"/>
        <tr r="R32" s="1"/>
        <tr r="R11" s="1"/>
        <tr r="R11" s="1"/>
        <tr r="R5305" s="1"/>
        <tr r="R5305" s="1"/>
      </tp>
      <tp t="s">
        <v>#N/A N/A</v>
        <stp/>
        <stp>BDP|6601130372915906452</stp>
        <tr r="R1042" s="1"/>
      </tp>
      <tp t="s">
        <v>#N/A N/A</v>
        <stp/>
        <stp>BDP|4302743490832975956</stp>
        <tr r="N275" s="1"/>
        <tr r="N525" s="1"/>
        <tr r="N1374" s="1"/>
        <tr r="N1764" s="1"/>
      </tp>
      <tp t="s">
        <v>#N/A N/A</v>
        <stp/>
        <stp>BDP|6969414575874634006</stp>
        <tr r="R1805" s="1"/>
      </tp>
      <tp t="s">
        <v>#N/A N/A</v>
        <stp/>
        <stp>BDP|5575891646568735061</stp>
        <tr r="N723" s="1"/>
      </tp>
      <tp t="s">
        <v>#N/A N/A</v>
        <stp/>
        <stp>BDP|3810098798382122939</stp>
        <tr r="R1065" s="1"/>
      </tp>
      <tp t="s">
        <v>#N/A N/A</v>
        <stp/>
        <stp>BDP|1914216021126504673</stp>
        <tr r="P30" s="1"/>
        <tr r="P5303" s="1"/>
        <tr r="P9" s="1"/>
      </tp>
      <tp t="s">
        <v>#N/A N/A</v>
        <stp/>
        <stp>BDP|5484966059038083002</stp>
        <tr r="R5369" s="1"/>
      </tp>
      <tp t="s">
        <v>#N/A N/A</v>
        <stp/>
        <stp>BDP|4834666233474396461</stp>
        <tr r="R1529" s="1"/>
        <tr r="R1420" s="1"/>
      </tp>
      <tp t="s">
        <v>#N/A N/A</v>
        <stp/>
        <stp>BDP|6680145929635671157</stp>
        <tr r="N626" s="1"/>
        <tr r="N791" s="1"/>
      </tp>
      <tp t="s">
        <v>#N/A N/A</v>
        <stp/>
        <stp>BDP|2256702324982622483</stp>
        <tr r="R601" s="1"/>
        <tr r="R601" s="1"/>
      </tp>
      <tp t="s">
        <v>#N/A N/A</v>
        <stp/>
        <stp>BDP|2081538408825642352</stp>
        <tr r="R1137" s="1"/>
      </tp>
      <tp t="s">
        <v>#N/A N/A</v>
        <stp/>
        <stp>BDP|4423520548030340451</stp>
        <tr r="R1257" s="1"/>
        <tr r="R1700" s="1"/>
        <tr r="R211" s="1"/>
        <tr r="R461" s="1"/>
      </tp>
      <tp t="s">
        <v>#N/A N/A</v>
        <stp/>
        <stp>BDP|7031693132235683640</stp>
        <tr r="R1763" s="1"/>
        <tr r="R274" s="1"/>
        <tr r="R524" s="1"/>
      </tp>
      <tp t="s">
        <v>#N/A N/A</v>
        <stp/>
        <stp>BDP|1782440110402322791</stp>
        <tr r="Q5251" s="1"/>
        <tr r="Q5220" s="1"/>
        <tr r="Q5327" s="1"/>
      </tp>
      <tp t="s">
        <v>#N/A N/A</v>
        <stp/>
        <stp>BDP|1084674149264193665</stp>
        <tr r="N500" s="1"/>
        <tr r="N250" s="1"/>
        <tr r="N1739" s="1"/>
      </tp>
      <tp t="s">
        <v>#N/A N/A</v>
        <stp/>
        <stp>BDP|4854570155177799248</stp>
        <tr r="Q877" s="1"/>
      </tp>
      <tp t="s">
        <v>#N/A N/A</v>
        <stp/>
        <stp>BDP|3512427202174414282</stp>
        <tr r="R565" s="1"/>
      </tp>
      <tp t="s">
        <v>#N/A N/A</v>
        <stp/>
        <stp>BDP|8545562840158885029</stp>
        <tr r="R1363" s="1"/>
        <tr r="R1759" s="1"/>
        <tr r="R270" s="1"/>
        <tr r="R520" s="1"/>
      </tp>
      <tp t="s">
        <v>#N/A N/A</v>
        <stp/>
        <stp>BDP|3977357196979353177</stp>
        <tr r="R1115" s="1"/>
      </tp>
      <tp t="s">
        <v>#N/A N/A</v>
        <stp/>
        <stp>BDP|6490622361645194287</stp>
        <tr r="R1511" s="1"/>
      </tp>
      <tp t="s">
        <v>#N/A N/A</v>
        <stp/>
        <stp>BDP|3627538540195218698</stp>
        <tr r="N933" s="1"/>
      </tp>
      <tp t="s">
        <v>#N/A N/A</v>
        <stp/>
        <stp>BDP|2661705360004144693</stp>
        <tr r="R1072" s="1"/>
      </tp>
      <tp t="s">
        <v>#N/A N/A</v>
        <stp/>
        <stp>BDP|6758246160024476792</stp>
        <tr r="R114" s="1"/>
        <tr r="R1603" s="1"/>
        <tr r="R364" s="1"/>
      </tp>
      <tp t="s">
        <v>#N/A N/A</v>
        <stp/>
        <stp>BDP|7771493714603610038</stp>
        <tr r="N747" s="1"/>
      </tp>
      <tp t="s">
        <v>#N/A N/A</v>
        <stp/>
        <stp>BDP|7169054268639391902</stp>
        <tr r="R64" s="1"/>
        <tr r="R65" s="1"/>
      </tp>
      <tp t="s">
        <v>#N/A N/A</v>
        <stp/>
        <stp>BDP|3397835534849912026</stp>
        <tr r="O1214" s="1"/>
        <tr r="O1185" s="1"/>
        <tr r="O1163" s="1"/>
        <tr r="O5216" s="1"/>
        <tr r="O5396" s="1"/>
        <tr r="O5323" s="1"/>
        <tr r="O1543" s="1"/>
        <tr r="O890" s="1"/>
        <tr r="O52" s="1"/>
        <tr r="O5247" s="1"/>
      </tp>
      <tp t="s">
        <v>#N/A N/A</v>
        <stp/>
        <stp>BDP|4624190878604961711</stp>
        <tr r="N1084" s="1"/>
      </tp>
      <tp t="s">
        <v>#N/A N/A</v>
        <stp/>
        <stp>BDP|3365537819354732216</stp>
        <tr r="N5174" s="1"/>
      </tp>
      <tp t="s">
        <v>#N/A N/A</v>
        <stp/>
        <stp>BDP|5779481717634567521</stp>
        <tr r="N572" s="1"/>
      </tp>
      <tp t="s">
        <v>#N/A N/A</v>
        <stp/>
        <stp>BDP|2803125755074650359</stp>
        <tr r="R1272" s="1"/>
      </tp>
      <tp t="s">
        <v>#N/A N/A</v>
        <stp/>
        <stp>BDP|8575873214398987834</stp>
        <tr r="N937" s="1"/>
      </tp>
      <tp t="s">
        <v>#N/A N/A</v>
        <stp/>
        <stp>BDP|9555918619098113800</stp>
        <tr r="N5153" s="1"/>
        <tr r="N5154" s="1"/>
      </tp>
      <tp t="s">
        <v>#N/A N/A</v>
        <stp/>
        <stp>BDP|6720402279801312517</stp>
        <tr r="R1268" s="1"/>
      </tp>
      <tp t="s">
        <v>#N/A N/A</v>
        <stp/>
        <stp>BDP|5185769984889879267</stp>
        <tr r="N1540" s="1"/>
      </tp>
      <tp t="s">
        <v>#N/A N/A</v>
        <stp/>
        <stp>BDP|3572347562195715299</stp>
        <tr r="N1239" s="1"/>
      </tp>
      <tp t="s">
        <v>#N/A N/A</v>
        <stp/>
        <stp>BDP|3276182766386142309</stp>
        <tr r="R136" s="1"/>
        <tr r="R1625" s="1"/>
        <tr r="R386" s="1"/>
      </tp>
      <tp t="s">
        <v>#N/A N/A</v>
        <stp/>
        <stp>BDP|4641702637054492583</stp>
        <tr r="N132" s="1"/>
        <tr r="N382" s="1"/>
        <tr r="N1621" s="1"/>
      </tp>
      <tp t="s">
        <v>#N/A N/A</v>
        <stp/>
        <stp>BDP|2399522219640401712</stp>
        <tr r="N1413" s="1"/>
      </tp>
      <tp t="s">
        <v>#N/A N/A</v>
        <stp/>
        <stp>BDP|5503788624156629724</stp>
        <tr r="N5292" s="1"/>
      </tp>
      <tp t="s">
        <v>#N/A N/A</v>
        <stp/>
        <stp>BDP|1443090181160118807</stp>
        <tr r="R1089" s="1"/>
      </tp>
      <tp t="s">
        <v>#N/A N/A</v>
        <stp/>
        <stp>BDP|7841254516085641003</stp>
        <tr r="N5377" s="1"/>
        <tr r="N5377" s="1"/>
      </tp>
      <tp t="s">
        <v>#N/A N/A</v>
        <stp/>
        <stp>BDP|9141961540483271680</stp>
        <tr r="R5360" s="1"/>
      </tp>
      <tp t="s">
        <v>#N/A N/A</v>
        <stp/>
        <stp>BDP|7749463654174397346</stp>
        <tr r="R1746" s="1"/>
        <tr r="R257" s="1"/>
        <tr r="R1335" s="1"/>
        <tr r="R507" s="1"/>
      </tp>
      <tp t="s">
        <v>#N/A N/A</v>
        <stp/>
        <stp>BDP|2912178249800543608</stp>
        <tr r="N102" s="1"/>
        <tr r="N352" s="1"/>
        <tr r="N1591" s="1"/>
      </tp>
      <tp t="s">
        <v>#N/A N/A</v>
        <stp/>
        <stp>BDP|6921471502354796795</stp>
        <tr r="N322" s="1"/>
      </tp>
      <tp t="s">
        <v>#N/A N/A</v>
        <stp/>
        <stp>BDP|7846261282885771996</stp>
        <tr r="R1250" s="1"/>
        <tr r="R965" s="1"/>
      </tp>
      <tp t="s">
        <v>#N/A N/A</v>
        <stp/>
        <stp>BDP|6077294543266020783</stp>
        <tr r="R920" s="1"/>
      </tp>
      <tp t="s">
        <v>#N/A N/A</v>
        <stp/>
        <stp>BDP|4621638764797279219</stp>
        <tr r="R1509" s="1"/>
      </tp>
      <tp t="s">
        <v>#N/A N/A</v>
        <stp/>
        <stp>BDP|7338754796031481975</stp>
        <tr r="R926" s="1"/>
      </tp>
      <tp t="s">
        <v>#N/A N/A</v>
        <stp/>
        <stp>BDP|2649830896194571658</stp>
        <tr r="N5229" s="1"/>
        <tr r="N5229" s="1"/>
        <tr r="N5260" s="1"/>
        <tr r="N5260" s="1"/>
        <tr r="N5336" s="1"/>
        <tr r="N5336" s="1"/>
      </tp>
      <tp t="s">
        <v>#N/A N/A</v>
        <stp/>
        <stp>BDP|2561596626730133488</stp>
        <tr r="N741" s="1"/>
      </tp>
      <tp t="s">
        <v>#N/A N/A</v>
        <stp/>
        <stp>BDP|9605610983332788404</stp>
        <tr r="R1074" s="1"/>
      </tp>
      <tp t="s">
        <v>#N/A N/A</v>
        <stp/>
        <stp>BDP|7572408775174150125</stp>
        <tr r="R5268" s="1"/>
      </tp>
      <tp t="s">
        <v>#N/A N/A</v>
        <stp/>
        <stp>BDP|8265250566064353911</stp>
        <tr r="R1792" s="1"/>
        <tr r="R303" s="1"/>
        <tr r="R553" s="1"/>
      </tp>
      <tp t="s">
        <v>#N/A N/A</v>
        <stp/>
        <stp>BDP|5681759617476421431</stp>
        <tr r="R5289" s="1"/>
      </tp>
      <tp t="s">
        <v>#N/A N/A</v>
        <stp/>
        <stp>BDP|3758975317689654310</stp>
        <tr r="N833" s="1"/>
        <tr r="N674" s="1"/>
      </tp>
      <tp t="s">
        <v>#N/A N/A</v>
        <stp/>
        <stp>BDP|1757842989416318696</stp>
        <tr r="N918" s="1"/>
      </tp>
      <tp t="s">
        <v>#N/A N/A</v>
        <stp/>
        <stp>BDP|8743917037140878391</stp>
        <tr r="R781" s="1"/>
      </tp>
      <tp t="s">
        <v>#N/A N/A</v>
        <stp/>
        <stp>BDP|2810831485894861769</stp>
        <tr r="R336" s="1"/>
        <tr r="R336" s="1"/>
        <tr r="R4" s="1"/>
        <tr r="R4" s="1"/>
        <tr r="R704" s="1"/>
        <tr r="R704" s="1"/>
      </tp>
      <tp t="s">
        <v>#N/A N/A</v>
        <stp/>
        <stp>BDP|9241020988909066993</stp>
        <tr r="N1486" s="1"/>
      </tp>
      <tp t="s">
        <v>#N/A N/A</v>
        <stp/>
        <stp>BDP|8736126530519254264</stp>
        <tr r="R592" s="1"/>
      </tp>
      <tp t="s">
        <v>#N/A N/A</v>
        <stp/>
        <stp>BDP|3083049619060989359</stp>
        <tr r="N5276" s="1"/>
      </tp>
      <tp t="s">
        <v>#N/A N/A</v>
        <stp/>
        <stp>BDP|5560832224246727841</stp>
        <tr r="P57" s="1"/>
        <tr r="P1219" s="1"/>
        <tr r="P5223" s="1"/>
        <tr r="P5401" s="1"/>
        <tr r="P5330" s="1"/>
        <tr r="P1168" s="1"/>
        <tr r="P895" s="1"/>
        <tr r="P1190" s="1"/>
        <tr r="P5254" s="1"/>
      </tp>
      <tp t="s">
        <v>#N/A N/A</v>
        <stp/>
        <stp>BDP|8104603442679096228</stp>
        <tr r="N1523" s="1"/>
      </tp>
      <tp t="s">
        <v>#N/A N/A</v>
        <stp/>
        <stp>BDP|5259283045195763796</stp>
        <tr r="R873" s="1"/>
      </tp>
      <tp t="s">
        <v>#N/A N/A</v>
        <stp/>
        <stp>BDP|5550213266540529066</stp>
        <tr r="N176" s="1"/>
        <tr r="N426" s="1"/>
        <tr r="N1665" s="1"/>
      </tp>
      <tp t="s">
        <v>#N/A N/A</v>
        <stp/>
        <stp>BDP|8721959437132538162</stp>
        <tr r="R733" s="1"/>
      </tp>
      <tp t="s">
        <v>#N/A N/A</v>
        <stp/>
        <stp>BDP|9040842027871669333</stp>
        <tr r="R1788" s="1"/>
        <tr r="R299" s="1"/>
        <tr r="R549" s="1"/>
      </tp>
      <tp t="s">
        <v>#N/A N/A</v>
        <stp/>
        <stp>BDP|4588888254808955067</stp>
        <tr r="R1331" s="1"/>
      </tp>
      <tp t="s">
        <v>#N/A N/A</v>
        <stp/>
        <stp>BDP|1501812582892245222</stp>
        <tr r="R681" s="1"/>
      </tp>
      <tp t="s">
        <v>#N/A N/A</v>
        <stp/>
        <stp>BDP|5018374070643845398</stp>
        <tr r="R1669" s="1"/>
        <tr r="R180" s="1"/>
        <tr r="R430" s="1"/>
      </tp>
      <tp t="s">
        <v>#N/A N/A</v>
        <stp/>
        <stp>BDP|4119110453326474717</stp>
        <tr r="N996" s="1"/>
      </tp>
      <tp t="s">
        <v>#N/A N/A</v>
        <stp/>
        <stp>BDP|7739727156303173758</stp>
        <tr r="R1806" s="1"/>
      </tp>
      <tp t="s">
        <v>#N/A N/A</v>
        <stp/>
        <stp>BDP|1987980326053766874</stp>
        <tr r="N57" s="1"/>
        <tr r="N57" s="1"/>
        <tr r="N5330" s="1"/>
        <tr r="N5330" s="1"/>
        <tr r="N5401" s="1"/>
        <tr r="N5401" s="1"/>
        <tr r="N895" s="1"/>
        <tr r="N895" s="1"/>
        <tr r="N1168" s="1"/>
        <tr r="N1168" s="1"/>
        <tr r="N1190" s="1"/>
        <tr r="N1190" s="1"/>
        <tr r="N1219" s="1"/>
        <tr r="N1219" s="1"/>
        <tr r="N5223" s="1"/>
        <tr r="N5223" s="1"/>
        <tr r="N5254" s="1"/>
        <tr r="N5254" s="1"/>
      </tp>
      <tp t="s">
        <v>#N/A N/A</v>
        <stp/>
        <stp>BDP|9298524207419240421</stp>
        <tr r="R992" s="1"/>
      </tp>
      <tp t="s">
        <v>#N/A N/A</v>
        <stp/>
        <stp>BDP|4574122911967999287</stp>
        <tr r="R1327" s="1"/>
      </tp>
      <tp t="s">
        <v>#N/A N/A</v>
        <stp/>
        <stp>BDP|5069494851332711785</stp>
        <tr r="N1065" s="1"/>
      </tp>
      <tp t="s">
        <v>#N/A N/A</v>
        <stp/>
        <stp>BDP|7926588834918310817</stp>
        <tr r="R1584" s="1"/>
        <tr r="R345" s="1"/>
        <tr r="R95" s="1"/>
      </tp>
      <tp t="s">
        <v>#N/A N/A</v>
        <stp/>
        <stp>BDP|5332998489795198051</stp>
        <tr r="N5275" s="1"/>
      </tp>
      <tp t="s">
        <v>#N/A N/A</v>
        <stp/>
        <stp>BDP|9828290980256621404</stp>
        <tr r="R1288" s="1"/>
      </tp>
      <tp t="s">
        <v>#N/A N/A</v>
        <stp/>
        <stp>BDP|2968026996323303995</stp>
        <tr r="R1041" s="1"/>
      </tp>
      <tp t="s">
        <v>#N/A N/A</v>
        <stp/>
        <stp>BDP|5515848437627540872</stp>
        <tr r="R233" s="1"/>
        <tr r="R483" s="1"/>
        <tr r="R1286" s="1"/>
        <tr r="R1722" s="1"/>
      </tp>
      <tp t="s">
        <v>#N/A N/A</v>
        <stp/>
        <stp>BDP|4990082212126654217</stp>
        <tr r="N780" s="1"/>
      </tp>
      <tp t="s">
        <v>#N/A N/A</v>
        <stp/>
        <stp>BDP|7927708319605045545</stp>
        <tr r="N198" s="1"/>
        <tr r="N448" s="1"/>
        <tr r="N1687" s="1"/>
      </tp>
      <tp t="s">
        <v>#N/A N/A</v>
        <stp/>
        <stp>BDP|3259771976267394542</stp>
        <tr r="R765" s="1"/>
        <tr r="R765" s="1"/>
      </tp>
      <tp t="s">
        <v>#N/A N/A</v>
        <stp/>
        <stp>BDP|2696032559356903017</stp>
        <tr r="Q5246" s="1"/>
        <tr r="Q51" s="1"/>
        <tr r="Q1184" s="1"/>
        <tr r="Q1213" s="1"/>
        <tr r="Q1162" s="1"/>
        <tr r="Q5215" s="1"/>
        <tr r="Q5322" s="1"/>
        <tr r="Q5395" s="1"/>
        <tr r="Q889" s="1"/>
      </tp>
      <tp t="s">
        <v>#N/A N/A</v>
        <stp/>
        <stp>BDP|5109348640904470756</stp>
        <tr r="R5276" s="1"/>
      </tp>
      <tp t="s">
        <v>#N/A N/A</v>
        <stp/>
        <stp>BDP|8027955160427207135</stp>
        <tr r="N1007" s="1"/>
      </tp>
      <tp t="s">
        <v>#N/A N/A</v>
        <stp/>
        <stp>BDP|7444589723498291988</stp>
        <tr r="N206" s="1"/>
        <tr r="N456" s="1"/>
        <tr r="N1475" s="1"/>
        <tr r="N1695" s="1"/>
      </tp>
      <tp t="s">
        <v>#N/A N/A</v>
        <stp/>
        <stp>BDP|4520339956084516709</stp>
        <tr r="R1290" s="1"/>
      </tp>
      <tp t="s">
        <v>#N/A N/A</v>
        <stp/>
        <stp>BDP|3189170465020293543</stp>
        <tr r="R986" s="1"/>
      </tp>
      <tp t="s">
        <v>#N/A N/A</v>
        <stp/>
        <stp>BDP|3884153930162916219</stp>
        <tr r="R163" s="1"/>
        <tr r="R1652" s="1"/>
        <tr r="R413" s="1"/>
      </tp>
      <tp t="s">
        <v>#N/A N/A</v>
        <stp/>
        <stp>BDP|3380730417162373618</stp>
        <tr r="R876" s="1"/>
      </tp>
      <tp t="s">
        <v>#N/A N/A</v>
        <stp/>
        <stp>BDP|7027491211961624143</stp>
        <tr r="R1119" s="1"/>
      </tp>
      <tp t="s">
        <v>#N/A N/A</v>
        <stp/>
        <stp>BDP|9357131601448371284</stp>
        <tr r="N1135" s="1"/>
      </tp>
      <tp t="s">
        <v>#N/A N/A</v>
        <stp/>
        <stp>BDP|1577389261875028361</stp>
        <tr r="N1367" s="1"/>
      </tp>
      <tp t="s">
        <v>#N/A N/A</v>
        <stp/>
        <stp>BDP|4503095770068395940</stp>
        <tr r="N1013" s="1"/>
      </tp>
      <tp t="s">
        <v>#N/A N/A</v>
        <stp/>
        <stp>BDP|2353576618177735302</stp>
        <tr r="Q58" s="1"/>
        <tr r="Q5331" s="1"/>
        <tr r="Q1220" s="1"/>
        <tr r="Q1169" s="1"/>
        <tr r="Q1191" s="1"/>
        <tr r="Q896" s="1"/>
        <tr r="Q5224" s="1"/>
        <tr r="Q5255" s="1"/>
        <tr r="Q5402" s="1"/>
      </tp>
      <tp t="s">
        <v>#N/A N/A</v>
        <stp/>
        <stp>BDP|6876671697929099235</stp>
        <tr r="N1572" s="1"/>
        <tr r="N1573" s="1"/>
        <tr r="N1574" s="1"/>
      </tp>
      <tp t="s">
        <v>#N/A N/A</v>
        <stp/>
        <stp>BDP|5354379587808854403</stp>
        <tr r="N1372" s="1"/>
      </tp>
      <tp t="s">
        <v>#N/A N/A</v>
        <stp/>
        <stp>BDP|5605818065868904107</stp>
        <tr r="R1008" s="1"/>
      </tp>
      <tp t="s">
        <v>#N/A N/A</v>
        <stp/>
        <stp>BDP|3449485074382516065</stp>
        <tr r="R1573" s="1"/>
        <tr r="R1574" s="1"/>
        <tr r="R1572" s="1"/>
      </tp>
      <tp t="s">
        <v>#N/A N/A</v>
        <stp/>
        <stp>BDP|4573720822830892360</stp>
        <tr r="R5306" s="1"/>
        <tr r="R5306" s="1"/>
        <tr r="R12" s="1"/>
        <tr r="R12" s="1"/>
        <tr r="R33" s="1"/>
        <tr r="R33" s="1"/>
      </tp>
      <tp t="s">
        <v>#N/A N/A</v>
        <stp/>
        <stp>BDP|1874745612737464228</stp>
        <tr r="N1139" s="1"/>
      </tp>
      <tp t="s">
        <v>#N/A N/A</v>
        <stp/>
        <stp>BDP|2231374706044999725</stp>
        <tr r="N1324" s="1"/>
      </tp>
      <tp t="s">
        <v>#N/A N/A</v>
        <stp/>
        <stp>BDP|3847462332767375177</stp>
        <tr r="N171" s="1"/>
        <tr r="N421" s="1"/>
        <tr r="N1101" s="1"/>
        <tr r="N1660" s="1"/>
      </tp>
      <tp t="s">
        <v>#N/A N/A</v>
        <stp/>
        <stp>BDP|8696500981120809778</stp>
        <tr r="R1045" s="1"/>
      </tp>
      <tp t="s">
        <v>#N/A N/A</v>
        <stp/>
        <stp>BDP|4958524737493706336</stp>
        <tr r="R5273" s="1"/>
      </tp>
      <tp t="s">
        <v>#N/A N/A</v>
        <stp/>
        <stp>BDP|1926061176180743462</stp>
        <tr r="R1770" s="1"/>
        <tr r="R281" s="1"/>
        <tr r="R531" s="1"/>
      </tp>
      <tp t="s">
        <v>#N/A N/A</v>
        <stp/>
        <stp>BDP|8968935067946080354</stp>
        <tr r="R1397" s="1"/>
      </tp>
      <tp t="s">
        <v>#N/A N/A</v>
        <stp/>
        <stp>BDP|1386480183567250833</stp>
        <tr r="R1401" s="1"/>
      </tp>
      <tp t="s">
        <v>#N/A N/A</v>
        <stp/>
        <stp>BDP|1883960593775687627</stp>
        <tr r="N155" s="1"/>
        <tr r="N405" s="1"/>
        <tr r="N1644" s="1"/>
      </tp>
      <tp t="s">
        <v>#N/A N/A</v>
        <stp/>
        <stp>BDP|7425372772452878306</stp>
        <tr r="N679" s="1"/>
      </tp>
      <tp t="s">
        <v>#N/A N/A</v>
        <stp/>
        <stp>BDP|1228170027070346083</stp>
        <tr r="N179" s="1"/>
        <tr r="N429" s="1"/>
        <tr r="N1668" s="1"/>
      </tp>
      <tp t="s">
        <v>#N/A N/A</v>
        <stp/>
        <stp>BDP|6190057059527299665</stp>
        <tr r="R744" s="1"/>
        <tr r="R744" s="1"/>
      </tp>
      <tp t="s">
        <v>#N/A N/A</v>
        <stp/>
        <stp>BDP|9935329926893738937</stp>
        <tr r="R1353" s="1"/>
      </tp>
      <tp t="s">
        <v>#N/A N/A</v>
        <stp/>
        <stp>BDP|6400528952484218084</stp>
        <tr r="N677" s="1"/>
        <tr r="N835" s="1"/>
      </tp>
      <tp t="s">
        <v>#N/A N/A</v>
        <stp/>
        <stp>BDP|4948041064603168368</stp>
        <tr r="R1621" s="1"/>
        <tr r="R382" s="1"/>
        <tr r="R132" s="1"/>
      </tp>
      <tp t="s">
        <v>#N/A N/A</v>
        <stp/>
        <stp>BDP|5248148263820317088</stp>
        <tr r="N1064" s="1"/>
        <tr r="N1510" s="1"/>
      </tp>
      <tp t="s">
        <v>#N/A N/A</v>
        <stp/>
        <stp>BDP|1506023122505893430</stp>
        <tr r="R1767" s="1"/>
        <tr r="R278" s="1"/>
        <tr r="R528" s="1"/>
      </tp>
      <tp t="s">
        <v>#N/A N/A</v>
        <stp/>
        <stp>BDP|3936162702633510369</stp>
        <tr r="R612" s="1"/>
      </tp>
      <tp t="s">
        <v>#N/A N/A</v>
        <stp/>
        <stp>BDP|8642420556688940359</stp>
        <tr r="R1407" s="1"/>
      </tp>
      <tp t="s">
        <v>#N/A N/A</v>
        <stp/>
        <stp>BDP|1346173029792469276</stp>
        <tr r="R1442" s="1"/>
      </tp>
      <tp t="s">
        <v>#N/A N/A</v>
        <stp/>
        <stp>BDP|2890549795709161562</stp>
        <tr r="N216" s="1"/>
        <tr r="N466" s="1"/>
        <tr r="N1705" s="1"/>
      </tp>
      <tp t="s">
        <v>#N/A N/A</v>
        <stp/>
        <stp>BDP|7177437713046720686</stp>
        <tr r="R5270" s="1"/>
      </tp>
      <tp t="s">
        <v>#N/A N/A</v>
        <stp/>
        <stp>BDP|1722250612470991078</stp>
        <tr r="N1090" s="1"/>
      </tp>
      <tp t="s">
        <v>#N/A N/A</v>
        <stp/>
        <stp>BDP|4215048248871191304</stp>
        <tr r="N771" s="1"/>
      </tp>
      <tp t="s">
        <v>#N/A N/A</v>
        <stp/>
        <stp>BDP|4351865403287000991</stp>
        <tr r="R1271" s="1"/>
      </tp>
      <tp t="s">
        <v>#N/A N/A</v>
        <stp/>
        <stp>BDP|7783190400116390224</stp>
        <tr r="N5345" s="1"/>
        <tr r="N703" s="1"/>
      </tp>
      <tp t="s">
        <v>#N/A N/A</v>
        <stp/>
        <stp>BDP|7386976515845556888</stp>
        <tr r="R974" s="1"/>
      </tp>
      <tp t="s">
        <v>#N/A N/A</v>
        <stp/>
        <stp>BDP|3016845281234974501</stp>
        <tr r="R1081" s="1"/>
      </tp>
      <tp t="s">
        <v>#N/A N/A</v>
        <stp/>
        <stp>BDP|1062856782334981728</stp>
        <tr r="N669" s="1"/>
        <tr r="N828" s="1"/>
      </tp>
      <tp t="s">
        <v>#N/A N/A</v>
        <stp/>
        <stp>BDP|9852735586414915087</stp>
        <tr r="R258" s="1"/>
        <tr r="R1336" s="1"/>
        <tr r="R1747" s="1"/>
        <tr r="R508" s="1"/>
      </tp>
      <tp t="s">
        <v>#N/A N/A</v>
        <stp/>
        <stp>BDP|6430703869460252536</stp>
        <tr r="R676" s="1"/>
      </tp>
      <tp t="s">
        <v>#N/A N/A</v>
        <stp/>
        <stp>BDP|5443673006228085984</stp>
        <tr r="R1347" s="1"/>
      </tp>
      <tp t="s">
        <v>#N/A N/A</v>
        <stp/>
        <stp>BDP|1777963324670084883</stp>
        <tr r="R1360" s="1"/>
      </tp>
      <tp t="s">
        <v>#N/A N/A</v>
        <stp/>
        <stp>BDP|2900364436018683826</stp>
        <tr r="R1243" s="1"/>
      </tp>
      <tp t="s">
        <v>#N/A N/A</v>
        <stp/>
        <stp>BDP|7984672120660027133</stp>
        <tr r="R1060" s="1"/>
      </tp>
      <tp t="s">
        <v>#N/A N/A</v>
        <stp/>
        <stp>BDP|3569004232764997631</stp>
        <tr r="R87" s="1"/>
        <tr r="R88" s="1"/>
        <tr r="R86" s="1"/>
      </tp>
      <tp t="s">
        <v>#N/A N/A</v>
        <stp/>
        <stp>BDP|2078819163628947660</stp>
        <tr r="N104" s="1"/>
        <tr r="N354" s="1"/>
        <tr r="N1593" s="1"/>
      </tp>
      <tp t="s">
        <v>#N/A N/A</v>
        <stp/>
        <stp>BDP|1527373909929142973</stp>
        <tr r="N941" s="1"/>
      </tp>
      <tp t="s">
        <v>#N/A N/A</v>
        <stp/>
        <stp>BDP|8421950464511974411</stp>
        <tr r="N744" s="1"/>
      </tp>
      <tp t="s">
        <v>#N/A N/A</v>
        <stp/>
        <stp>BDP|6093253542265315799</stp>
        <tr r="R444" s="1"/>
        <tr r="R1683" s="1"/>
        <tr r="R194" s="1"/>
      </tp>
      <tp t="s">
        <v>#N/A N/A</v>
        <stp/>
        <stp>BDP|2417412153126346785</stp>
        <tr r="N1415" s="1"/>
      </tp>
      <tp t="s">
        <v>#N/A N/A</v>
        <stp/>
        <stp>BDP|2918526906094748177</stp>
        <tr r="R1158" s="1"/>
      </tp>
      <tp t="s">
        <v>#N/A N/A</v>
        <stp/>
        <stp>BDP|9037026831038665084</stp>
        <tr r="R562" s="1"/>
      </tp>
      <tp t="s">
        <v>#N/A N/A</v>
        <stp/>
        <stp>BDP|2940200629266563686</stp>
        <tr r="R1312" s="1"/>
      </tp>
      <tp t="s">
        <v>#N/A N/A</v>
        <stp/>
        <stp>BDP|6000622638010404134</stp>
        <tr r="N137" s="1"/>
        <tr r="N387" s="1"/>
        <tr r="N1626" s="1"/>
      </tp>
      <tp t="s">
        <v>#N/A N/A</v>
        <stp/>
        <stp>BDP|7182102023612223426</stp>
        <tr r="N613" s="1"/>
      </tp>
      <tp t="s">
        <v>#N/A N/A</v>
        <stp/>
        <stp>BDP|3973983580378624859</stp>
        <tr r="N1439" s="1"/>
      </tp>
      <tp t="s">
        <v>#N/A N/A</v>
        <stp/>
        <stp>BDP|9400179205018437205</stp>
        <tr r="R1041" s="1"/>
      </tp>
      <tp t="s">
        <v>#N/A N/A</v>
        <stp/>
        <stp>BDP|3785821922772378968</stp>
        <tr r="N774" s="1"/>
      </tp>
      <tp t="s">
        <v>#N/A N/A</v>
        <stp/>
        <stp>BDP|6172245131352269746</stp>
        <tr r="N1424" s="1"/>
      </tp>
      <tp t="s">
        <v>#N/A N/A</v>
        <stp/>
        <stp>BDP|7589252506092792533</stp>
        <tr r="Q5233" s="1"/>
      </tp>
      <tp t="s">
        <v>#N/A N/A</v>
        <stp/>
        <stp>BDP|7447293068232524320</stp>
        <tr r="R1386" s="1"/>
        <tr r="R1774" s="1"/>
        <tr r="R535" s="1"/>
        <tr r="R285" s="1"/>
      </tp>
      <tp t="s">
        <v>#N/A N/A</v>
        <stp/>
        <stp>BDP|7313223599478981638</stp>
        <tr r="N3" s="1"/>
      </tp>
      <tp t="s">
        <v>#N/A N/A</v>
        <stp/>
        <stp>BDP|4314629372335121211</stp>
        <tr r="N5282" s="1"/>
      </tp>
      <tp t="s">
        <v>#N/A N/A</v>
        <stp/>
        <stp>BDP|1518542935712016774</stp>
        <tr r="R1552" s="1"/>
      </tp>
      <tp t="s">
        <v>#N/A N/A</v>
        <stp/>
        <stp>BDP|3279855999278924842</stp>
        <tr r="R564" s="1"/>
      </tp>
      <tp t="s">
        <v>#N/A N/A</v>
        <stp/>
        <stp>BDP|2527820935739340223</stp>
        <tr r="R1496" s="1"/>
      </tp>
      <tp t="s">
        <v>#N/A N/A</v>
        <stp/>
        <stp>BDP|1145386374355749297</stp>
        <tr r="N259" s="1"/>
        <tr r="N509" s="1"/>
        <tr r="N1748" s="1"/>
      </tp>
      <tp t="s">
        <v>#N/A N/A</v>
        <stp/>
        <stp>BDP|8610728283990341576</stp>
        <tr r="N1130" s="1"/>
      </tp>
      <tp t="s">
        <v>#N/A N/A</v>
        <stp/>
        <stp>BDP|8457345142904488954</stp>
        <tr r="R1281" s="1"/>
      </tp>
      <tp t="s">
        <v>#N/A N/A</v>
        <stp/>
        <stp>BDP|8048723870439643371</stp>
        <tr r="N775" s="1"/>
      </tp>
      <tp t="s">
        <v>#N/A N/A</v>
        <stp/>
        <stp>BDP|6904554734356982416</stp>
        <tr r="R1792" s="1"/>
        <tr r="R303" s="1"/>
        <tr r="R553" s="1"/>
      </tp>
      <tp t="s">
        <v>#N/A N/A</v>
        <stp/>
        <stp>BDP|7239657147892397539</stp>
        <tr r="N654" s="1"/>
      </tp>
      <tp t="s">
        <v>#N/A N/A</v>
        <stp/>
        <stp>BDP|1372567544985522747</stp>
        <tr r="R5263" s="1"/>
      </tp>
      <tp t="s">
        <v>#N/A N/A</v>
        <stp/>
        <stp>BDP|6470230231442599739</stp>
        <tr r="R1570" s="1"/>
      </tp>
      <tp t="s">
        <v>#N/A N/A</v>
        <stp/>
        <stp>BDP|8765912450354553234</stp>
        <tr r="N629" s="1"/>
        <tr r="N794" s="1"/>
      </tp>
      <tp t="s">
        <v>#N/A N/A</v>
        <stp/>
        <stp>BDP|7595698159694669229</stp>
        <tr r="R326" s="1"/>
      </tp>
      <tp t="s">
        <v>#N/A N/A</v>
        <stp/>
        <stp>BDP|2862866734699998223</stp>
        <tr r="R489" s="1"/>
        <tr r="R1728" s="1"/>
        <tr r="R239" s="1"/>
      </tp>
      <tp t="s">
        <v>#N/A N/A</v>
        <stp/>
        <stp>BDP|7631741561824761052</stp>
        <tr r="R770" s="1"/>
      </tp>
      <tp t="s">
        <v>#N/A N/A</v>
        <stp/>
        <stp>BDP|1361759035820031725</stp>
        <tr r="N1507" s="1"/>
      </tp>
      <tp t="s">
        <v>#N/A N/A</v>
        <stp/>
        <stp>BDP|2751166077095434331</stp>
        <tr r="N763" s="1"/>
      </tp>
      <tp t="s">
        <v>#N/A N/A</v>
        <stp/>
        <stp>BDP|1660523548787836551</stp>
        <tr r="R980" s="1"/>
      </tp>
      <tp t="s">
        <v>#N/A N/A</v>
        <stp/>
        <stp>BDP|6827123426183479494</stp>
        <tr r="R1241" s="1"/>
      </tp>
      <tp t="s">
        <v>#N/A N/A</v>
        <stp/>
        <stp>BDP|6667800890607741206</stp>
        <tr r="N713" s="1"/>
        <tr r="N861" s="1"/>
      </tp>
      <tp t="s">
        <v>#N/A N/A</v>
        <stp/>
        <stp>BDP|7530164133185771266</stp>
        <tr r="N1570" s="1"/>
      </tp>
      <tp t="s">
        <v>#N/A N/A</v>
        <stp/>
        <stp>BDP|7057978633227518809</stp>
        <tr r="N869" s="1"/>
        <tr r="N869" s="1"/>
      </tp>
      <tp t="s">
        <v>#N/A N/A</v>
        <stp/>
        <stp>BDP|6223341391907230930</stp>
        <tr r="R236" s="1"/>
        <tr r="R1725" s="1"/>
        <tr r="R486" s="1"/>
      </tp>
      <tp t="s">
        <v>#N/A N/A</v>
        <stp/>
        <stp>BDP|4856015902063503589</stp>
        <tr r="N1454" s="1"/>
      </tp>
      <tp t="s">
        <v>#N/A N/A</v>
        <stp/>
        <stp>BDP|1341573866261641129</stp>
        <tr r="R991" s="1"/>
      </tp>
      <tp t="s">
        <v>#N/A N/A</v>
        <stp/>
        <stp>BDP|2312502872952120062</stp>
        <tr r="R1242" s="1"/>
      </tp>
      <tp t="s">
        <v>#N/A N/A</v>
        <stp/>
        <stp>BDP|8099792268652667917</stp>
        <tr r="O5308" s="1"/>
        <tr r="O35" s="1"/>
        <tr r="O14" s="1"/>
      </tp>
      <tp t="s">
        <v>#N/A N/A</v>
        <stp/>
        <stp>BDP|2535232645583121545</stp>
        <tr r="R994" s="1"/>
      </tp>
      <tp t="s">
        <v>#N/A N/A</v>
        <stp/>
        <stp>BDP|2898742888359058635</stp>
        <tr r="R1267" s="1"/>
      </tp>
      <tp t="s">
        <v>#N/A N/A</v>
        <stp/>
        <stp>BDP|2876622132892967763</stp>
        <tr r="N729" s="1"/>
      </tp>
      <tp t="s">
        <v>#N/A N/A</v>
        <stp/>
        <stp>BDP|7760854681185284061</stp>
        <tr r="R912" s="1"/>
      </tp>
      <tp t="s">
        <v>#N/A N/A</v>
        <stp/>
        <stp>BDP|8900894105632385019</stp>
        <tr r="R948" s="1"/>
        <tr r="R948" s="1"/>
      </tp>
      <tp t="s">
        <v>#N/A N/A</v>
        <stp/>
        <stp>BDP|1256476425064798109</stp>
        <tr r="N280" s="1"/>
        <tr r="N530" s="1"/>
        <tr r="N1380" s="1"/>
        <tr r="N1769" s="1"/>
      </tp>
      <tp t="s">
        <v>#N/A N/A</v>
        <stp/>
        <stp>BDP|7303885602815631889</stp>
        <tr r="R1320" s="1"/>
      </tp>
      <tp t="s">
        <v>#N/A N/A</v>
        <stp/>
        <stp>BDP|3560215451510686648</stp>
        <tr r="R1233" s="1"/>
      </tp>
      <tp t="s">
        <v>#N/A N/A</v>
        <stp/>
        <stp>BDP|9682035191754405643</stp>
        <tr r="R957" s="1"/>
        <tr r="R957" s="1"/>
      </tp>
      <tp t="s">
        <v>#N/A N/A</v>
        <stp/>
        <stp>BDP|5758962514719113609</stp>
        <tr r="N1085" s="1"/>
      </tp>
      <tp t="s">
        <v>#N/A N/A</v>
        <stp/>
        <stp>BDP|2599505988535809812</stp>
        <tr r="P34" s="1"/>
        <tr r="P5307" s="1"/>
        <tr r="P13" s="1"/>
      </tp>
      <tp t="s">
        <v>#N/A N/A</v>
        <stp/>
        <stp>BDP|3608090486960469992</stp>
        <tr r="R760" s="1"/>
        <tr r="R760" s="1"/>
      </tp>
      <tp t="s">
        <v>#N/A N/A</v>
        <stp/>
        <stp>BDP|7171552462287635148</stp>
        <tr r="N728" s="1"/>
      </tp>
      <tp t="s">
        <v>#N/A N/A</v>
        <stp/>
        <stp>BDP|4693714822195178604</stp>
        <tr r="R1535" s="1"/>
      </tp>
      <tp t="s">
        <v>#N/A N/A</v>
        <stp/>
        <stp>BDP|6125187045482035381</stp>
        <tr r="R5264" s="1"/>
      </tp>
      <tp t="s">
        <v>#N/A N/A</v>
        <stp/>
        <stp>BDP|6253082617227110281</stp>
        <tr r="R1602" s="1"/>
        <tr r="R113" s="1"/>
        <tr r="R363" s="1"/>
      </tp>
      <tp t="s">
        <v>#N/A N/A</v>
        <stp/>
        <stp>BDP|9319860672835762151</stp>
        <tr r="R1297" s="1"/>
      </tp>
      <tp t="s">
        <v>#N/A N/A</v>
        <stp/>
        <stp>BDP|5818033933962993647</stp>
        <tr r="R1488" s="1"/>
      </tp>
      <tp t="s">
        <v>#N/A N/A</v>
        <stp/>
        <stp>BDP|5008716400557402706</stp>
        <tr r="N157" s="1"/>
        <tr r="N407" s="1"/>
        <tr r="N1646" s="1"/>
      </tp>
      <tp t="s">
        <v>#N/A N/A</v>
        <stp/>
        <stp>BDP|4846565318300716247</stp>
        <tr r="N1155" s="1"/>
        <tr r="N1534" s="1"/>
      </tp>
      <tp t="s">
        <v>#N/A N/A</v>
        <stp/>
        <stp>BDP|2574862490394514533</stp>
        <tr r="R644" s="1"/>
      </tp>
      <tp t="s">
        <v>#N/A N/A</v>
        <stp/>
        <stp>BDP|9036543657043722815</stp>
        <tr r="R1502" s="1"/>
      </tp>
      <tp t="s">
        <v>#N/A N/A</v>
        <stp/>
        <stp>BDP|4025186148430777321</stp>
        <tr r="R1533" s="1"/>
      </tp>
      <tp t="s">
        <v>#N/A N/A</v>
        <stp/>
        <stp>BDP|2130060406417318770</stp>
        <tr r="R940" s="1"/>
        <tr r="R940" s="1"/>
      </tp>
      <tp t="s">
        <v>#N/A N/A</v>
        <stp/>
        <stp>BDP|1654296362590258658</stp>
        <tr r="R205" s="1"/>
        <tr r="R1694" s="1"/>
      </tp>
      <tp t="s">
        <v>#N/A N/A</v>
        <stp/>
        <stp>BDP|7788188141986741737</stp>
        <tr r="N1355" s="1"/>
      </tp>
      <tp t="s">
        <v>#N/A N/A</v>
        <stp/>
        <stp>BDP|1664685127017366108</stp>
        <tr r="N1477" s="1"/>
      </tp>
      <tp t="s">
        <v>#N/A N/A</v>
        <stp/>
        <stp>BDP|3098097710152684354</stp>
        <tr r="R578" s="1"/>
      </tp>
      <tp t="s">
        <v>#N/A N/A</v>
        <stp/>
        <stp>BDP|2821538986779401538</stp>
        <tr r="N1037" s="1"/>
      </tp>
      <tp t="s">
        <v>#N/A N/A</v>
        <stp/>
        <stp>BDP|6309182703236097231</stp>
        <tr r="R27" s="1"/>
        <tr r="R27" s="1"/>
        <tr r="R6" s="1"/>
        <tr r="R6" s="1"/>
        <tr r="R5298" s="1"/>
        <tr r="R5298" s="1"/>
      </tp>
      <tp t="s">
        <v>#N/A N/A</v>
        <stp/>
        <stp>BDP|7901865780871349573</stp>
        <tr r="R5294" s="1"/>
      </tp>
      <tp t="s">
        <v>#N/A N/A</v>
        <stp/>
        <stp>BDP|5147525090823159993</stp>
        <tr r="N765" s="1"/>
      </tp>
      <tp t="s">
        <v>#N/A N/A</v>
        <stp/>
        <stp>BDP|6877433305438607931</stp>
        <tr r="R145" s="1"/>
        <tr r="R395" s="1"/>
        <tr r="R1634" s="1"/>
      </tp>
      <tp t="s">
        <v>#N/A N/A</v>
        <stp/>
        <stp>BDP|5255614469557213135</stp>
        <tr r="R982" s="1"/>
      </tp>
      <tp t="s">
        <v>#N/A N/A</v>
        <stp/>
        <stp>BDP|5420096739083956662</stp>
        <tr r="R586" s="1"/>
      </tp>
      <tp t="s">
        <v>#N/A N/A</v>
        <stp/>
        <stp>BDP|6047657630041715190</stp>
        <tr r="R1134" s="1"/>
      </tp>
      <tp t="s">
        <v>#N/A N/A</v>
        <stp/>
        <stp>BDP|8520773599516935395</stp>
        <tr r="N693" s="1"/>
        <tr r="N849" s="1"/>
      </tp>
      <tp t="s">
        <v>#N/A N/A</v>
        <stp/>
        <stp>BDP|8073208596124457499</stp>
        <tr r="N1285" s="1"/>
      </tp>
      <tp t="s">
        <v>#N/A N/A</v>
        <stp/>
        <stp>BDP|7508522103479948867</stp>
        <tr r="R1753" s="1"/>
        <tr r="R264" s="1"/>
        <tr r="R514" s="1"/>
      </tp>
      <tp t="s">
        <v>#N/A N/A</v>
        <stp/>
        <stp>BDP|5363236144560991068</stp>
        <tr r="R1314" s="1"/>
      </tp>
      <tp t="s">
        <v>#N/A N/A</v>
        <stp/>
        <stp>BDP|9351932039158740869</stp>
        <tr r="N1039" s="1"/>
      </tp>
      <tp t="s">
        <v>#N/A N/A</v>
        <stp/>
        <stp>BDP|8697717529176263843</stp>
        <tr r="N1043" s="1"/>
      </tp>
      <tp t="s">
        <v>#N/A N/A</v>
        <stp/>
        <stp>BDP|6545342847781799395</stp>
        <tr r="R5177" s="1"/>
        <tr r="R5177" s="1"/>
      </tp>
      <tp t="s">
        <v>#N/A N/A</v>
        <stp/>
        <stp>BDP|7809244253760700302</stp>
        <tr r="N600" s="1"/>
      </tp>
      <tp t="s">
        <v>#N/A N/A</v>
        <stp/>
        <stp>BDP|2591685129864511196</stp>
        <tr r="R1081" s="1"/>
      </tp>
      <tp t="s">
        <v>#N/A N/A</v>
        <stp/>
        <stp>BDP|3270537379264151612</stp>
        <tr r="N139" s="1"/>
        <tr r="N389" s="1"/>
        <tr r="N1040" s="1"/>
        <tr r="N1628" s="1"/>
      </tp>
      <tp t="s">
        <v>#N/A N/A</v>
        <stp/>
        <stp>BDP|9938820721644026422</stp>
        <tr r="N875" s="1"/>
        <tr r="N875" s="1"/>
      </tp>
      <tp t="s">
        <v>#N/A N/A</v>
        <stp/>
        <stp>BDP|6265060637306902038</stp>
        <tr r="N131" s="1"/>
        <tr r="N381" s="1"/>
        <tr r="N1620" s="1"/>
      </tp>
      <tp t="s">
        <v>#N/A N/A</v>
        <stp/>
        <stp>BDP|9123988806047668403</stp>
        <tr r="R1013" s="1"/>
      </tp>
      <tp t="s">
        <v>#N/A N/A</v>
        <stp/>
        <stp>BDP|2312033737582682080</stp>
        <tr r="R1339" s="1"/>
      </tp>
      <tp t="s">
        <v>#N/A N/A</v>
        <stp/>
        <stp>BDP|3390324017925825778</stp>
        <tr r="R1075" s="1"/>
      </tp>
      <tp t="s">
        <v>#N/A N/A</v>
        <stp/>
        <stp>BDP|4721598755606751158</stp>
        <tr r="R455" s="1"/>
      </tp>
      <tp t="s">
        <v>#N/A N/A</v>
        <stp/>
        <stp>BDP|1619345430612364084</stp>
        <tr r="N1497" s="1"/>
      </tp>
      <tp t="s">
        <v>#N/A N/A</v>
        <stp/>
        <stp>BDP|7351686302823815188</stp>
        <tr r="R1048" s="1"/>
      </tp>
      <tp t="s">
        <v>#N/A N/A</v>
        <stp/>
        <stp>BDP|3430640950732081198</stp>
        <tr r="N123" s="1"/>
        <tr r="N373" s="1"/>
        <tr r="N1612" s="1"/>
      </tp>
      <tp t="s">
        <v>#N/A N/A</v>
        <stp/>
        <stp>BDP|2477486727142144532</stp>
        <tr r="R1154" s="1"/>
      </tp>
      <tp t="s">
        <v>#N/A N/A</v>
        <stp/>
        <stp>BDP|2631863630398922279</stp>
        <tr r="N5335" s="1"/>
        <tr r="N5335" s="1"/>
        <tr r="N5228" s="1"/>
        <tr r="N5228" s="1"/>
        <tr r="N5259" s="1"/>
        <tr r="N5259" s="1"/>
      </tp>
      <tp t="s">
        <v>#N/A N/A</v>
        <stp/>
        <stp>BDP|2221065705630697195</stp>
        <tr r="R1053" s="1"/>
      </tp>
      <tp t="s">
        <v>#N/A N/A</v>
        <stp/>
        <stp>BDP|9617141198817543513</stp>
        <tr r="R1058" s="1"/>
      </tp>
      <tp t="s">
        <v>#N/A N/A</v>
        <stp/>
        <stp>BDP|4169079858501628369</stp>
        <tr r="R1251" s="1"/>
      </tp>
      <tp t="s">
        <v>#N/A N/A</v>
        <stp/>
        <stp>BDP|3504566117622391699</stp>
        <tr r="R155" s="1"/>
        <tr r="R1644" s="1"/>
        <tr r="R405" s="1"/>
      </tp>
      <tp t="s">
        <v>#N/A N/A</v>
        <stp/>
        <stp>BDP|5117415566377847300</stp>
        <tr r="N5127" s="1"/>
      </tp>
      <tp t="s">
        <v>#N/A N/A</v>
        <stp/>
        <stp>BDP|5455745504302302397</stp>
        <tr r="R762" s="1"/>
      </tp>
      <tp t="s">
        <v>#N/A N/A</v>
        <stp/>
        <stp>BDP|4867264404201252462</stp>
        <tr r="R5139" s="1"/>
      </tp>
      <tp t="s">
        <v>#N/A N/A</v>
        <stp/>
        <stp>BDP|3721462863647847545</stp>
        <tr r="R1670" s="1"/>
        <tr r="R431" s="1"/>
        <tr r="R181" s="1"/>
      </tp>
      <tp t="s">
        <v>#N/A N/A</v>
        <stp/>
        <stp>BDP|8061609151649899176</stp>
        <tr r="N209" s="1"/>
        <tr r="N459" s="1"/>
        <tr r="N1698" s="1"/>
      </tp>
      <tp t="s">
        <v>#N/A N/A</v>
        <stp/>
        <stp>BDP|9575879316043376084</stp>
        <tr r="N1095" s="1"/>
      </tp>
      <tp t="s">
        <v>#N/A N/A</v>
        <stp/>
        <stp>BDP|2737937089018554872</stp>
        <tr r="N938" s="1"/>
      </tp>
      <tp t="s">
        <v>#N/A N/A</v>
        <stp/>
        <stp>BDP|2306233845530242780</stp>
        <tr r="R1304" s="1"/>
      </tp>
      <tp t="s">
        <v>#N/A N/A</v>
        <stp/>
        <stp>BDP|7311111955699030980</stp>
        <tr r="R578" s="1"/>
      </tp>
      <tp t="s">
        <v>#N/A N/A</v>
        <stp/>
        <stp>BDP|8165795586104632074</stp>
        <tr r="R730" s="1"/>
      </tp>
      <tp t="s">
        <v>#N/A N/A</v>
        <stp/>
        <stp>BDP|2056537450788839943</stp>
        <tr r="R1398" s="1"/>
      </tp>
      <tp t="s">
        <v>#N/A N/A</v>
        <stp/>
        <stp>BDP|2213270114814840669</stp>
        <tr r="R1362" s="1"/>
      </tp>
      <tp t="s">
        <v>#N/A N/A</v>
        <stp/>
        <stp>BDP|2256229814742887037</stp>
        <tr r="R1108" s="1"/>
      </tp>
      <tp t="s">
        <v>#N/A N/A</v>
        <stp/>
        <stp>BDP|3708615565193419382</stp>
        <tr r="R1737" s="1"/>
        <tr r="R248" s="1"/>
        <tr r="R498" s="1"/>
      </tp>
      <tp t="s">
        <v>#N/A N/A</v>
        <stp/>
        <stp>BDP|2524198912371070019</stp>
        <tr r="R1196" s="1"/>
        <tr r="R1196" s="1"/>
      </tp>
      <tp t="s">
        <v>#N/A N/A</v>
        <stp/>
        <stp>BDP|8046244538012394835</stp>
        <tr r="R1263" s="1"/>
      </tp>
      <tp t="s">
        <v>#N/A N/A</v>
        <stp/>
        <stp>BDP|5571626382768152082</stp>
        <tr r="N749" s="1"/>
      </tp>
      <tp t="s">
        <v>#N/A N/A</v>
        <stp/>
        <stp>BDP|4176692254387649361</stp>
        <tr r="R1062" s="1"/>
      </tp>
      <tp t="s">
        <v>#N/A N/A</v>
        <stp/>
        <stp>BDP|8113142488383746167</stp>
        <tr r="R362" s="1"/>
        <tr r="R112" s="1"/>
        <tr r="R1601" s="1"/>
      </tp>
      <tp t="s">
        <v>#N/A N/A</v>
        <stp/>
        <stp>BDP|7873463430013333015</stp>
        <tr r="R408" s="1"/>
        <tr r="R158" s="1"/>
        <tr r="R1647" s="1"/>
      </tp>
      <tp t="s">
        <v>#N/A N/A</v>
        <stp/>
        <stp>BDP|5807872626334366863</stp>
        <tr r="N63" s="1"/>
      </tp>
      <tp t="s">
        <v>#N/A N/A</v>
        <stp/>
        <stp>BDP|3971124811602315250</stp>
        <tr r="R1427" s="1"/>
      </tp>
      <tp t="s">
        <v>#N/A N/A</v>
        <stp/>
        <stp>BDP|5026915969168574108</stp>
        <tr r="O5244" s="1"/>
        <tr r="O1160" s="1"/>
        <tr r="O1182" s="1"/>
        <tr r="O5393" s="1"/>
        <tr r="O5320" s="1"/>
        <tr r="O887" s="1"/>
        <tr r="O1211" s="1"/>
        <tr r="O49" s="1"/>
        <tr r="O5213" s="1"/>
      </tp>
      <tp t="s">
        <v>#N/A N/A</v>
        <stp/>
        <stp>BDP|5506422113813915003</stp>
        <tr r="N1041" s="1"/>
      </tp>
      <tp t="s">
        <v>#N/A N/A</v>
        <stp/>
        <stp>BDP|3345402850668756995</stp>
        <tr r="R324" s="1"/>
        <tr r="R324" s="1"/>
      </tp>
      <tp t="s">
        <v>#N/A N/A</v>
        <stp/>
        <stp>BDP|8597606579542998880</stp>
        <tr r="R82" s="1"/>
      </tp>
      <tp t="s">
        <v>#N/A N/A</v>
        <stp/>
        <stp>BDP|9857735140589434021</stp>
        <tr r="N943" s="1"/>
      </tp>
      <tp t="s">
        <v>#N/A N/A</v>
        <stp/>
        <stp>BDP|4561198191108412748</stp>
        <tr r="R963" s="1"/>
      </tp>
      <tp t="s">
        <v>#N/A N/A</v>
        <stp/>
        <stp>BDP|3686544044284211567</stp>
        <tr r="R1554" s="1"/>
      </tp>
      <tp t="s">
        <v>#N/A N/A</v>
        <stp/>
        <stp>BDP|2479039929116819545</stp>
        <tr r="R1251" s="1"/>
      </tp>
      <tp t="s">
        <v>#N/A N/A</v>
        <stp/>
        <stp>BDP|4503771968300996617</stp>
        <tr r="N5376" s="1"/>
      </tp>
      <tp t="s">
        <v>#N/A N/A</v>
        <stp/>
        <stp>BDP|7558998587212890717</stp>
        <tr r="N1552" s="1"/>
      </tp>
      <tp t="s">
        <v>#N/A N/A</v>
        <stp/>
        <stp>BDP|6530032125077920080</stp>
        <tr r="O6" s="1"/>
        <tr r="O5298" s="1"/>
        <tr r="O27" s="1"/>
      </tp>
      <tp t="s">
        <v>#N/A N/A</v>
        <stp/>
        <stp>BDP|6265343560173221364</stp>
        <tr r="R1007" s="1"/>
      </tp>
      <tp t="s">
        <v>#N/A N/A</v>
        <stp/>
        <stp>BDP|9178044063634257862</stp>
        <tr r="R1406" s="1"/>
      </tp>
      <tp t="s">
        <v>#N/A N/A</v>
        <stp/>
        <stp>BDP|4139928739898028584</stp>
        <tr r="N1557" s="1"/>
      </tp>
      <tp t="s">
        <v>#N/A N/A</v>
        <stp/>
        <stp>BDP|9627203094265250421</stp>
        <tr r="R1015" s="1"/>
      </tp>
      <tp t="s">
        <v>#N/A N/A</v>
        <stp/>
        <stp>BDP|3893934769117353820</stp>
        <tr r="R1140" s="1"/>
      </tp>
      <tp t="s">
        <v>#N/A N/A</v>
        <stp/>
        <stp>BDP|7006665603825432727</stp>
        <tr r="R1242" s="1"/>
        <tr r="R1242" s="1"/>
      </tp>
      <tp t="s">
        <v>#N/A N/A</v>
        <stp/>
        <stp>BDP|7512769576145643105</stp>
        <tr r="R1361" s="1"/>
      </tp>
      <tp t="s">
        <v>#N/A N/A</v>
        <stp/>
        <stp>BDP|9433894840390798696</stp>
        <tr r="R317" s="1"/>
        <tr r="R317" s="1"/>
      </tp>
      <tp t="s">
        <v>#N/A N/A</v>
        <stp/>
        <stp>BDP|5599125327650359502</stp>
        <tr r="R1020" s="1"/>
      </tp>
      <tp t="s">
        <v>#N/A N/A</v>
        <stp/>
        <stp>BDP|4377376410151341449</stp>
        <tr r="R1300" s="1"/>
      </tp>
      <tp t="s">
        <v>#N/A N/A</v>
        <stp/>
        <stp>BDP|2757793532600843579</stp>
        <tr r="R1518" s="1"/>
      </tp>
      <tp t="s">
        <v>#N/A N/A</v>
        <stp/>
        <stp>BDP|9108628621197777962</stp>
        <tr r="N184" s="1"/>
        <tr r="N434" s="1"/>
        <tr r="N1526" s="1"/>
        <tr r="N1673" s="1"/>
      </tp>
      <tp t="s">
        <v>#N/A N/A</v>
        <stp/>
        <stp>BDP|8456978986333131972</stp>
        <tr r="R1123" s="1"/>
      </tp>
      <tp t="s">
        <v>#N/A N/A</v>
        <stp/>
        <stp>BDP|7198752725630380110</stp>
        <tr r="R5367" s="1"/>
      </tp>
      <tp t="s">
        <v>#N/A N/A</v>
        <stp/>
        <stp>BDP|2241360043802405408</stp>
        <tr r="R1244" s="1"/>
        <tr r="R1244" s="1"/>
      </tp>
      <tp t="s">
        <v>#N/A N/A</v>
        <stp/>
        <stp>BDP|2616229800921665210</stp>
        <tr r="N1082" s="1"/>
      </tp>
      <tp t="s">
        <v>#N/A N/A</v>
        <stp/>
        <stp>BDP|7570700876600830484</stp>
        <tr r="R1477" s="1"/>
      </tp>
      <tp t="s">
        <v>#N/A N/A</v>
        <stp/>
        <stp>BDP|4540846532674484875</stp>
        <tr r="R1198" s="1"/>
        <tr r="R1198" s="1"/>
      </tp>
      <tp t="s">
        <v>#N/A N/A</v>
        <stp/>
        <stp>BDP|1784215137565220631</stp>
        <tr r="R582" s="1"/>
      </tp>
      <tp t="s">
        <v>#N/A N/A</v>
        <stp/>
        <stp>BDP|8358574737998238518</stp>
        <tr r="N5364" s="1"/>
      </tp>
      <tp t="s">
        <v>#N/A N/A</v>
        <stp/>
        <stp>BDP|3127552178475944752</stp>
        <tr r="R1426" s="1"/>
      </tp>
      <tp t="s">
        <v>#N/A N/A</v>
        <stp/>
        <stp>BDP|7229820994072133755</stp>
        <tr r="R1050" s="1"/>
      </tp>
      <tp t="s">
        <v>#N/A N/A</v>
        <stp/>
        <stp>BDP|3943662683709594780</stp>
        <tr r="R952" s="1"/>
        <tr r="R952" s="1"/>
      </tp>
      <tp t="s">
        <v>#N/A N/A</v>
        <stp/>
        <stp>BDP|7788483474723355491</stp>
        <tr r="R1292" s="1"/>
      </tp>
      <tp t="s">
        <v>#N/A N/A</v>
        <stp/>
        <stp>BDP|5373359547748853987</stp>
        <tr r="P1176" s="1"/>
        <tr r="P43" s="1"/>
        <tr r="P5238" s="1"/>
        <tr r="P5387" s="1"/>
        <tr r="P1205" s="1"/>
        <tr r="P881" s="1"/>
        <tr r="P5207" s="1"/>
      </tp>
      <tp t="s">
        <v>#N/A N/A</v>
        <stp/>
        <stp>BDP|6382891132328078696</stp>
        <tr r="R518" s="1"/>
        <tr r="R1757" s="1"/>
        <tr r="R268" s="1"/>
      </tp>
      <tp t="s">
        <v>#N/A N/A</v>
        <stp/>
        <stp>BDP|8658981666505096192</stp>
        <tr r="R756" s="1"/>
        <tr r="R756" s="1"/>
      </tp>
      <tp t="s">
        <v>#N/A N/A</v>
        <stp/>
        <stp>BDP|4414142105003676529</stp>
        <tr r="N706" s="1"/>
        <tr r="N855" s="1"/>
      </tp>
      <tp t="s">
        <v>#N/A N/A</v>
        <stp/>
        <stp>BDP|5585824980351368759</stp>
        <tr r="R5292" s="1"/>
      </tp>
      <tp t="s">
        <v>#N/A N/A</v>
        <stp/>
        <stp>BDP|6510797819676563516</stp>
        <tr r="R5113" s="1"/>
      </tp>
      <tp t="s">
        <v>#N/A N/A</v>
        <stp/>
        <stp>BDP|4226015316115623326</stp>
        <tr r="N1185" s="1"/>
        <tr r="N1185" s="1"/>
        <tr r="N1543" s="1"/>
        <tr r="N1543" s="1"/>
        <tr r="N5216" s="1"/>
        <tr r="N5216" s="1"/>
        <tr r="N5247" s="1"/>
        <tr r="N5247" s="1"/>
        <tr r="N5396" s="1"/>
        <tr r="N5396" s="1"/>
        <tr r="N1163" s="1"/>
        <tr r="N1163" s="1"/>
        <tr r="N5323" s="1"/>
        <tr r="N5323" s="1"/>
        <tr r="N52" s="1"/>
        <tr r="N52" s="1"/>
        <tr r="N890" s="1"/>
        <tr r="N890" s="1"/>
        <tr r="N1214" s="1"/>
        <tr r="N1214" s="1"/>
      </tp>
      <tp t="s">
        <v>#N/A N/A</v>
        <stp/>
        <stp>BDP|3359353628663961264</stp>
        <tr r="N1556" s="1"/>
      </tp>
      <tp t="s">
        <v>#N/A N/A</v>
        <stp/>
        <stp>BDP|3098557080709296464</stp>
        <tr r="O5248" s="1"/>
        <tr r="O5397" s="1"/>
        <tr r="O5217" s="1"/>
        <tr r="O1164" s="1"/>
        <tr r="O53" s="1"/>
        <tr r="O891" s="1"/>
        <tr r="O5324" s="1"/>
        <tr r="O1186" s="1"/>
        <tr r="O1215" s="1"/>
        <tr r="O1544" s="1"/>
      </tp>
      <tp t="s">
        <v>#N/A N/A</v>
        <stp/>
        <stp>BDP|2381111557062459775</stp>
        <tr r="R5277" s="1"/>
      </tp>
      <tp t="s">
        <v>#N/A N/A</v>
        <stp/>
        <stp>BDP|8690942851672466510</stp>
        <tr r="R1133" s="1"/>
      </tp>
      <tp t="s">
        <v>#N/A N/A</v>
        <stp/>
        <stp>BDP|5023006104823341516</stp>
        <tr r="R914" s="1"/>
      </tp>
      <tp t="s">
        <v>#N/A N/A</v>
        <stp/>
        <stp>BDP|5254309297855797948</stp>
        <tr r="R1128" s="1"/>
      </tp>
      <tp t="s">
        <v>#N/A N/A</v>
        <stp/>
        <stp>BDP|8947048198907522560</stp>
        <tr r="N181" s="1"/>
        <tr r="N431" s="1"/>
        <tr r="N1670" s="1"/>
      </tp>
      <tp t="s">
        <v>#N/A N/A</v>
        <stp/>
        <stp>BDP|5619708142486493363</stp>
        <tr r="N592" s="1"/>
      </tp>
      <tp t="s">
        <v>#N/A N/A</v>
        <stp/>
        <stp>BDP|4576154962899195948</stp>
        <tr r="N583" s="1"/>
      </tp>
      <tp t="s">
        <v>#N/A N/A</v>
        <stp/>
        <stp>BDP|1126509883558459716</stp>
        <tr r="R1508" s="1"/>
      </tp>
      <tp t="s">
        <v>#N/A N/A</v>
        <stp/>
        <stp>BDP|5365881473080687993</stp>
        <tr r="R1715" s="1"/>
        <tr r="R226" s="1"/>
        <tr r="R476" s="1"/>
      </tp>
      <tp t="s">
        <v>#N/A N/A</v>
        <stp/>
        <stp>BDP|6785795578962625777</stp>
        <tr r="R490" s="1"/>
        <tr r="R1299" s="1"/>
        <tr r="R240" s="1"/>
        <tr r="R1729" s="1"/>
      </tp>
      <tp t="s">
        <v>#N/A N/A</v>
        <stp/>
        <stp>BDP|1145482975264344581</stp>
        <tr r="Q5252" s="1"/>
        <tr r="Q5221" s="1"/>
        <tr r="Q5328" s="1"/>
      </tp>
      <tp t="s">
        <v>#N/A N/A</v>
        <stp/>
        <stp>BDP|3298588765775109696</stp>
        <tr r="N294" s="1"/>
        <tr r="N544" s="1"/>
        <tr r="N1411" s="1"/>
        <tr r="N1783" s="1"/>
      </tp>
      <tp t="s">
        <v>#N/A N/A</v>
        <stp/>
        <stp>BDP|7721309605105060258</stp>
        <tr r="R1341" s="1"/>
      </tp>
      <tp t="s">
        <v>#N/A N/A</v>
        <stp/>
        <stp>BDP|6206415600427019679</stp>
        <tr r="R1273" s="1"/>
      </tp>
      <tp t="s">
        <v>#N/A N/A</v>
        <stp/>
        <stp>BDP|2816709568822783233</stp>
        <tr r="R559" s="1"/>
        <tr r="R559" s="1"/>
      </tp>
      <tp t="s">
        <v>#N/A N/A</v>
        <stp/>
        <stp>BDP|3114718209445443293</stp>
        <tr r="R1174" s="1"/>
      </tp>
      <tp t="s">
        <v>#N/A N/A</v>
        <stp/>
        <stp>BDP|4108937962139141152</stp>
        <tr r="R1657" s="1"/>
        <tr r="R168" s="1"/>
        <tr r="R418" s="1"/>
      </tp>
      <tp t="s">
        <v>#N/A N/A</v>
        <stp/>
        <stp>BDP|2340761455274478703</stp>
        <tr r="R563" s="1"/>
      </tp>
      <tp t="s">
        <v>#N/A N/A</v>
        <stp/>
        <stp>BDP|6615474156010151422</stp>
        <tr r="R921" s="1"/>
      </tp>
      <tp t="s">
        <v>#N/A N/A</v>
        <stp/>
        <stp>BDP|1851959488814498758</stp>
        <tr r="N1117" s="1"/>
      </tp>
      <tp t="s">
        <v>#N/A N/A</v>
        <stp/>
        <stp>BDP|3876780042091229241</stp>
        <tr r="R944" s="1"/>
        <tr r="R944" s="1"/>
      </tp>
      <tp t="s">
        <v>#N/A N/A</v>
        <stp/>
        <stp>BDP|7243657828598248895</stp>
        <tr r="O1189" s="1"/>
        <tr r="O5222" s="1"/>
        <tr r="O1167" s="1"/>
        <tr r="O56" s="1"/>
        <tr r="O5329" s="1"/>
        <tr r="O1218" s="1"/>
        <tr r="O5253" s="1"/>
        <tr r="O894" s="1"/>
        <tr r="O5400" s="1"/>
      </tp>
      <tp t="s">
        <v>#N/A N/A</v>
        <stp/>
        <stp>BDP|7884086823863700500</stp>
        <tr r="N1525" s="1"/>
      </tp>
      <tp t="s">
        <v>#N/A N/A</v>
        <stp/>
        <stp>BDP|2951326802056825449</stp>
        <tr r="P5306" s="1"/>
        <tr r="P12" s="1"/>
        <tr r="P33" s="1"/>
      </tp>
      <tp t="s">
        <v>#N/A N/A</v>
        <stp/>
        <stp>BDP|5181772072292265433</stp>
        <tr r="N111" s="1"/>
        <tr r="N361" s="1"/>
        <tr r="N1600" s="1"/>
      </tp>
      <tp t="s">
        <v>#N/A N/A</v>
        <stp/>
        <stp>BDP|2091149963910622647</stp>
        <tr r="R1780" s="1"/>
        <tr r="R291" s="1"/>
        <tr r="R541" s="1"/>
      </tp>
      <tp t="s">
        <v>#N/A N/A</v>
        <stp/>
        <stp>BDP|7786870786130391402</stp>
        <tr r="O871" s="1"/>
      </tp>
      <tp t="s">
        <v>#N/A N/A</v>
        <stp/>
        <stp>BDP|3271560344241620031</stp>
        <tr r="N1582" s="1"/>
        <tr r="N93" s="1"/>
      </tp>
      <tp t="s">
        <v>#N/A N/A</v>
        <stp/>
        <stp>BDP|6427286178676667672</stp>
        <tr r="N1005" s="1"/>
      </tp>
      <tp t="s">
        <v>#N/A N/A</v>
        <stp/>
        <stp>BDP|53818029705840685</stp>
        <tr r="R1384" s="1"/>
      </tp>
      <tp t="s">
        <v>#N/A N/A</v>
        <stp/>
        <stp>BDP|21341493734982677</stp>
        <tr r="R5395" s="1"/>
        <tr r="R51" s="1"/>
        <tr r="R1184" s="1"/>
        <tr r="R5246" s="1"/>
        <tr r="R5322" s="1"/>
        <tr r="R1213" s="1"/>
        <tr r="R5215" s="1"/>
        <tr r="R889" s="1"/>
        <tr r="R1162" s="1"/>
      </tp>
    </main>
    <main first="bofaddin.rtdserver">
      <tp t="s">
        <v>#N/A N/A</v>
        <stp/>
        <stp>BDP|15167637709909047</stp>
        <tr r="R174" s="1"/>
        <tr r="R1663" s="1"/>
        <tr r="R424" s="1"/>
      </tp>
      <tp t="s">
        <v>#N/A N/A</v>
        <stp/>
        <stp>BDP|19049278936105175</stp>
        <tr r="N1400" s="1"/>
      </tp>
      <tp t="s">
        <v>#N/A N/A</v>
        <stp/>
        <stp>BDP|37231755147625364</stp>
        <tr r="R1311" s="1"/>
      </tp>
      <tp t="s">
        <v>#N/A N/A</v>
        <stp/>
        <stp>BDP|75071701951417303</stp>
        <tr r="N1365" s="1"/>
      </tp>
      <tp t="s">
        <v>#N/A N/A</v>
        <stp/>
        <stp>BDP|73279724204820643</stp>
        <tr r="N678" s="1"/>
        <tr r="N836" s="1"/>
      </tp>
      <tp t="s">
        <v>#N/A N/A</v>
        <stp/>
        <stp>BDP|53613355492198391</stp>
        <tr r="N153" s="1"/>
        <tr r="N403" s="1"/>
        <tr r="N1642" s="1"/>
      </tp>
      <tp t="s">
        <v>#N/A N/A</v>
        <stp/>
        <stp>BDP|76438325904076746</stp>
        <tr r="N1530" s="1"/>
      </tp>
      <tp t="s">
        <v>#N/A N/A</v>
        <stp/>
        <stp>BDP|70560517758308930</stp>
        <tr r="N838" s="1"/>
        <tr r="N683" s="1"/>
      </tp>
      <tp t="s">
        <v>#N/A N/A</v>
        <stp/>
        <stp>BDP|38306244976485415</stp>
        <tr r="O5391" s="1"/>
        <tr r="O5242" s="1"/>
        <tr r="O5211" s="1"/>
        <tr r="O885" s="1"/>
        <tr r="O1180" s="1"/>
        <tr r="O1209" s="1"/>
        <tr r="O47" s="1"/>
      </tp>
      <tp t="s">
        <v>#N/A N/A</v>
        <stp/>
        <stp>BDP|49463236484191402</stp>
        <tr r="R1436" s="1"/>
      </tp>
      <tp t="s">
        <v>#N/A N/A</v>
        <stp/>
        <stp>BDP|64075750605243660</stp>
        <tr r="N1150" s="1"/>
      </tp>
      <tp t="s">
        <v>#N/A N/A</v>
        <stp/>
        <stp>BDP|38609227841011367</stp>
        <tr r="R5278" s="1"/>
      </tp>
      <tp t="s">
        <v>#N/A N/A</v>
        <stp/>
        <stp>BDP|952457707500098178</stp>
        <tr r="N702" s="1"/>
        <tr r="N854" s="1"/>
      </tp>
      <tp t="s">
        <v>#N/A N/A</v>
        <stp/>
        <stp>BDP|705265048435365654</stp>
        <tr r="O5310" s="1"/>
      </tp>
      <tp t="s">
        <v>#N/A N/A</v>
        <stp/>
        <stp>BDP|280619012063150194</stp>
        <tr r="N1009" s="1"/>
      </tp>
      <tp t="s">
        <v>#N/A N/A</v>
        <stp/>
        <stp>BDP|802028414901356571</stp>
        <tr r="N69" s="1"/>
      </tp>
      <tp t="s">
        <v>#N/A N/A</v>
        <stp/>
        <stp>BDP|959962056328738142</stp>
        <tr r="R1584" s="1"/>
        <tr r="R345" s="1"/>
        <tr r="R95" s="1"/>
      </tp>
      <tp t="s">
        <v>#N/A N/A</v>
        <stp/>
        <stp>BDP|482481969395548249</stp>
        <tr r="R609" s="1"/>
        <tr r="R609" s="1"/>
      </tp>
      <tp t="s">
        <v>#N/A N/A</v>
        <stp/>
        <stp>BDP|491008243530123134</stp>
        <tr r="R178" s="1"/>
        <tr r="R428" s="1"/>
        <tr r="R1667" s="1"/>
      </tp>
      <tp t="s">
        <v>#N/A N/A</v>
        <stp/>
        <stp>BDP|699118210231088428</stp>
        <tr r="R1273" s="1"/>
      </tp>
      <tp t="s">
        <v>#N/A N/A</v>
        <stp/>
        <stp>BDP|414354476431486051</stp>
        <tr r="R159" s="1"/>
        <tr r="R1648" s="1"/>
        <tr r="R409" s="1"/>
      </tp>
      <tp t="s">
        <v>#N/A N/A</v>
        <stp/>
        <stp>BDP|704323093597031807</stp>
        <tr r="N239" s="1"/>
        <tr r="N489" s="1"/>
        <tr r="N1728" s="1"/>
      </tp>
      <tp t="s">
        <v>#N/A N/A</v>
        <stp/>
        <stp>BDP|939458116965846523</stp>
        <tr r="R89" s="1"/>
      </tp>
      <tp t="s">
        <v>#N/A N/A</v>
        <stp/>
        <stp>BDP|970293136021789535</stp>
        <tr r="N1521" s="1"/>
      </tp>
      <tp t="s">
        <v>#N/A N/A</v>
        <stp/>
        <stp>BDP|390260304723959571</stp>
        <tr r="R1439" s="1"/>
      </tp>
      <tp t="s">
        <v>#N/A N/A</v>
        <stp/>
        <stp>BDP|834363053636717459</stp>
        <tr r="R1370" s="1"/>
      </tp>
      <tp t="s">
        <v>#N/A N/A</v>
        <stp/>
        <stp>BDP|112314846595806660</stp>
        <tr r="N540" s="1"/>
        <tr r="N290" s="1"/>
        <tr r="N1779" s="1"/>
      </tp>
      <tp t="s">
        <v>#N/A N/A</v>
        <stp/>
        <stp>BDP|963115060972432148</stp>
        <tr r="P876" s="1"/>
      </tp>
      <tp t="s">
        <v>#N/A N/A</v>
        <stp/>
        <stp>BDP|939725197879367340</stp>
        <tr r="R937" s="1"/>
      </tp>
      <tp t="s">
        <v>#N/A N/A</v>
        <stp/>
        <stp>BDP|139374518275063355</stp>
        <tr r="R1257" s="1"/>
        <tr r="R1700" s="1"/>
        <tr r="R211" s="1"/>
        <tr r="R461" s="1"/>
      </tp>
      <tp t="s">
        <v>#N/A N/A</v>
        <stp/>
        <stp>BDP|453762216104432648</stp>
        <tr r="N1341" s="1"/>
      </tp>
      <tp t="s">
        <v>#N/A N/A</v>
        <stp/>
        <stp>BDP|688028902846142216</stp>
        <tr r="R836" s="1"/>
        <tr r="R678" s="1"/>
      </tp>
      <tp t="s">
        <v>#N/A N/A</v>
        <stp/>
        <stp>BDP|351155037093429525</stp>
        <tr r="R5181" s="1"/>
        <tr r="R5181" s="1"/>
      </tp>
      <tp t="s">
        <v>#N/A N/A</v>
        <stp/>
        <stp>BDP|699200742780290274</stp>
        <tr r="P5308" s="1"/>
        <tr r="P35" s="1"/>
        <tr r="P14" s="1"/>
      </tp>
      <tp t="s">
        <v>#N/A N/A</v>
        <stp/>
        <stp>BDP|938024635124627056</stp>
        <tr r="R497" s="1"/>
        <tr r="R1736" s="1"/>
        <tr r="R247" s="1"/>
      </tp>
      <tp t="s">
        <v>#N/A N/A</v>
        <stp/>
        <stp>BDP|172724228131240342</stp>
        <tr r="N986" s="1"/>
      </tp>
      <tp t="s">
        <v>#N/A N/A</v>
        <stp/>
        <stp>BDP|822070142842487172</stp>
        <tr r="R178" s="1"/>
        <tr r="R428" s="1"/>
        <tr r="R1667" s="1"/>
      </tp>
      <tp t="s">
        <v>#N/A N/A</v>
        <stp/>
        <stp>BDP|752986424605166957</stp>
        <tr r="N1464" s="1"/>
      </tp>
      <tp t="s">
        <v>#N/A N/A</v>
        <stp/>
        <stp>BDP|697409721457964668</stp>
        <tr r="N1461" s="1"/>
      </tp>
      <tp t="s">
        <v>#N/A N/A</v>
        <stp/>
        <stp>BDP|470294673583089146</stp>
        <tr r="R1416" s="1"/>
      </tp>
      <tp t="s">
        <v>#N/A N/A</v>
        <stp/>
        <stp>BDP|850661323874505721</stp>
        <tr r="R949" s="1"/>
      </tp>
      <tp t="s">
        <v>#N/A N/A</v>
        <stp/>
        <stp>BDP|709213428447361077</stp>
        <tr r="R1091" s="1"/>
      </tp>
      <tp t="s">
        <v>#N/A N/A</v>
        <stp/>
        <stp>BDP|555931091061679668</stp>
        <tr r="N668" s="1"/>
        <tr r="N827" s="1"/>
      </tp>
      <tp t="s">
        <v>#N/A N/A</v>
        <stp/>
        <stp>BDP|837384933913629427</stp>
        <tr r="R1791" s="1"/>
        <tr r="R552" s="1"/>
        <tr r="R302" s="1"/>
      </tp>
      <tp t="s">
        <v>#N/A N/A</v>
        <stp/>
        <stp>BDP|120444880393517819</stp>
        <tr r="R5112" s="1"/>
      </tp>
      <tp t="s">
        <v>#N/A N/A</v>
        <stp/>
        <stp>BDP|459497739606737627</stp>
        <tr r="N1318" s="1"/>
      </tp>
      <tp t="s">
        <v>#N/A N/A</v>
        <stp/>
        <stp>BDP|771035686639827688</stp>
        <tr r="R131" s="1"/>
        <tr r="R1620" s="1"/>
        <tr r="R381" s="1"/>
      </tp>
      <tp t="s">
        <v>#N/A N/A</v>
        <stp/>
        <stp>BDP|651696920463938040</stp>
        <tr r="R1080" s="1"/>
      </tp>
      <tp t="s">
        <v>#N/A N/A</v>
        <stp/>
        <stp>BDP|360042629264279029</stp>
        <tr r="R593" s="1"/>
      </tp>
      <tp t="s">
        <v>#N/A N/A</v>
        <stp/>
        <stp>BDP|759055553945732694</stp>
        <tr r="R575" s="1"/>
      </tp>
      <tp t="s">
        <v>#N/A N/A</v>
        <stp/>
        <stp>BDP|357638880188169081</stp>
        <tr r="R459" s="1"/>
        <tr r="R209" s="1"/>
        <tr r="R1698" s="1"/>
      </tp>
      <tp t="s">
        <v>#N/A N/A</v>
        <stp/>
        <stp>BDP|980549935195653577</stp>
        <tr r="R1098" s="1"/>
      </tp>
      <tp t="s">
        <v>#N/A N/A</v>
        <stp/>
        <stp>BDP|986267710553239665</stp>
        <tr r="P28" s="1"/>
        <tr r="P7" s="1"/>
        <tr r="P5301" s="1"/>
      </tp>
      <tp t="s">
        <v>#N/A N/A</v>
        <stp/>
        <stp>BDP|243699979110863717</stp>
        <tr r="R1556" s="1"/>
      </tp>
      <tp t="s">
        <v>#N/A N/A</v>
        <stp/>
        <stp>BDP|588160984437132821</stp>
        <tr r="N158" s="1"/>
        <tr r="N408" s="1"/>
        <tr r="N1647" s="1"/>
      </tp>
      <tp t="s">
        <v>#N/A N/A</v>
        <stp/>
        <stp>BDP|485372821503410428</stp>
        <tr r="N1563" s="1"/>
      </tp>
      <tp t="s">
        <v>#N/A N/A</v>
        <stp/>
        <stp>BDP|690279157556224717</stp>
        <tr r="N329" s="1"/>
      </tp>
      <tp t="s">
        <v>#N/A N/A</v>
        <stp/>
        <stp>BDP|108129705556409138</stp>
        <tr r="N812" s="1"/>
        <tr r="N650" s="1"/>
      </tp>
      <tp t="s">
        <v>#N/A N/A</v>
        <stp/>
        <stp>BDP|689818375520286932</stp>
        <tr r="R392" s="1"/>
        <tr r="R142" s="1"/>
        <tr r="R1631" s="1"/>
      </tp>
      <tp t="s">
        <v>#N/A N/A</v>
        <stp/>
        <stp>BDP|333774356075536695</stp>
        <tr r="R1775" s="1"/>
        <tr r="R286" s="1"/>
        <tr r="R536" s="1"/>
      </tp>
      <tp t="s">
        <v>#N/A N/A</v>
        <stp/>
        <stp>BDP|986365033268175953</stp>
        <tr r="R5265" s="1"/>
      </tp>
      <tp t="s">
        <v>#N/A N/A</v>
        <stp/>
        <stp>BDP|836719053340427373</stp>
        <tr r="R1499" s="1"/>
      </tp>
      <tp t="s">
        <v>#N/A N/A</v>
        <stp/>
        <stp>BDP|958530054862404331</stp>
        <tr r="R1155" s="1"/>
        <tr r="R1534" s="1"/>
      </tp>
      <tp t="s">
        <v>#N/A N/A</v>
        <stp/>
        <stp>BDP|853091517458885851</stp>
        <tr r="R320" s="1"/>
        <tr r="R320" s="1"/>
      </tp>
      <tp t="s">
        <v>#N/A N/A</v>
        <stp/>
        <stp>BDP|377418804285416070</stp>
        <tr r="Q5225" s="1"/>
        <tr r="Q1170" s="1"/>
        <tr r="Q5256" s="1"/>
        <tr r="Q59" s="1"/>
        <tr r="Q1221" s="1"/>
        <tr r="Q1192" s="1"/>
        <tr r="Q897" s="1"/>
        <tr r="Q5403" s="1"/>
        <tr r="Q5332" s="1"/>
      </tp>
      <tp t="s">
        <v>#N/A N/A</v>
        <stp/>
        <stp>BDP|359568021760601651</stp>
        <tr r="R1238" s="1"/>
        <tr r="R1238" s="1"/>
      </tp>
      <tp t="s">
        <v>#N/A N/A</v>
        <stp/>
        <stp>BDP|778650055765160744</stp>
        <tr r="R773" s="1"/>
        <tr r="R773" s="1"/>
      </tp>
      <tp t="s">
        <v>#N/A N/A</v>
        <stp/>
        <stp>BDP|549631362180569132</stp>
        <tr r="N5177" s="1"/>
      </tp>
      <tp t="s">
        <v>#N/A N/A</v>
        <stp/>
        <stp>BDP|403473428895503301</stp>
        <tr r="R339" s="1"/>
      </tp>
      <tp t="s">
        <v>#N/A N/A</v>
        <stp/>
        <stp>BDP|214054398391772876</stp>
        <tr r="R1602" s="1"/>
        <tr r="R113" s="1"/>
        <tr r="R363" s="1"/>
      </tp>
      <tp t="s">
        <v>#N/A N/A</v>
        <stp/>
        <stp>BDP|831619155086763529</stp>
        <tr r="N1457" s="1"/>
      </tp>
      <tp t="s">
        <v>#N/A N/A</v>
        <stp/>
        <stp>BDP|368274924206245664</stp>
        <tr r="Q5333" s="1"/>
        <tr r="Q5257" s="1"/>
        <tr r="Q5226" s="1"/>
      </tp>
      <tp t="s">
        <v>#N/A N/A</v>
        <stp/>
        <stp>BDP|770773245290031356</stp>
        <tr r="R698" s="1"/>
      </tp>
      <tp t="s">
        <v>#N/A N/A</v>
        <stp/>
        <stp>BDP|190200789119409011</stp>
        <tr r="N1430" s="1"/>
      </tp>
      <tp t="s">
        <v>#N/A N/A</v>
        <stp/>
        <stp>BDP|462286244051315444</stp>
        <tr r="R1254" s="1"/>
        <tr r="R1699" s="1"/>
        <tr r="R460" s="1"/>
        <tr r="R210" s="1"/>
      </tp>
      <tp t="s">
        <v>#N/A N/A</v>
        <stp/>
        <stp>BDP|142811516773713991</stp>
        <tr r="N913" s="1"/>
      </tp>
      <tp t="s">
        <v>#N/A N/A</v>
        <stp/>
        <stp>BDP|801677299838987471</stp>
        <tr r="R15" s="1"/>
      </tp>
      <tp t="s">
        <v>#N/A N/A</v>
        <stp/>
        <stp>BDP|725189515972664167</stp>
        <tr r="R990" s="1"/>
      </tp>
      <tp t="s">
        <v>#N/A N/A</v>
        <stp/>
        <stp>BDP|917161929255524588</stp>
        <tr r="N1051" s="1"/>
      </tp>
      <tp t="s">
        <v>#N/A N/A</v>
        <stp/>
        <stp>BDP|239532740104230680</stp>
        <tr r="R1145" s="1"/>
      </tp>
      <tp t="s">
        <v>#N/A N/A</v>
        <stp/>
        <stp>BDP|296717602050692410</stp>
        <tr r="N946" s="1"/>
      </tp>
      <tp t="s">
        <v>#N/A N/A</v>
        <stp/>
        <stp>BDP|253543607894032278</stp>
        <tr r="R759" s="1"/>
        <tr r="R759" s="1"/>
      </tp>
      <tp t="s">
        <v>#N/A N/A</v>
        <stp/>
        <stp>BDP|557672848971877053</stp>
        <tr r="N934" s="1"/>
      </tp>
      <tp t="s">
        <v>#N/A N/A</v>
        <stp/>
        <stp>BDP|851028855355916357</stp>
        <tr r="R916" s="1"/>
      </tp>
      <tp t="s">
        <v>#N/A N/A</v>
        <stp/>
        <stp>BDP|961699037447888029</stp>
        <tr r="R1466" s="1"/>
        <tr r="R1466" s="1"/>
      </tp>
      <tp t="s">
        <v>#N/A N/A</v>
        <stp/>
        <stp>BDP|190898598062676192</stp>
        <tr r="R361" s="1"/>
        <tr r="R111" s="1"/>
        <tr r="R1600" s="1"/>
      </tp>
      <tp t="s">
        <v>#N/A N/A</v>
        <stp/>
        <stp>BDP|988863756056513964</stp>
        <tr r="R5311" s="1"/>
      </tp>
      <tp t="s">
        <v>#N/A N/A</v>
        <stp/>
        <stp>BDP|462984026738700175</stp>
        <tr r="N92" s="1"/>
        <tr r="N1581" s="1"/>
      </tp>
      <tp t="s">
        <v>#N/A N/A</v>
        <stp/>
        <stp>BDP|830686331333196440</stp>
        <tr r="R375" s="1"/>
        <tr r="R125" s="1"/>
        <tr r="R1614" s="1"/>
      </tp>
      <tp t="s">
        <v>#N/A N/A</v>
        <stp/>
        <stp>BDP|630490158233018029</stp>
        <tr r="O876" s="1"/>
      </tp>
      <tp t="s">
        <v>#N/A N/A</v>
        <stp/>
        <stp>BDP|354382139391757336</stp>
        <tr r="N709" s="1"/>
        <tr r="N338" s="1"/>
      </tp>
      <tp t="s">
        <v>#N/A N/A</v>
        <stp/>
        <stp>BDP|139424379901862058</stp>
        <tr r="N964" s="1"/>
      </tp>
      <tp t="s">
        <v>#N/A N/A</v>
        <stp/>
        <stp>BDP|951066113291619288</stp>
        <tr r="R1132" s="1"/>
      </tp>
      <tp t="s">
        <v>#N/A N/A</v>
        <stp/>
        <stp>BDP|598668824421205776</stp>
        <tr r="N5299" s="1"/>
        <tr r="N5299" s="1"/>
      </tp>
      <tp t="s">
        <v>#N/A N/A</v>
        <stp/>
        <stp>BDP|267192349486802181</stp>
        <tr r="R1069" s="1"/>
      </tp>
    </main>
    <main first="bofaddin.rtdserver">
      <tp t="s">
        <v>#N/A N/A</v>
        <stp/>
        <stp>BDP|501706108642554853</stp>
        <tr r="R870" s="1"/>
      </tp>
      <tp t="s">
        <v>#N/A N/A</v>
        <stp/>
        <stp>BDP|776629996307930545</stp>
        <tr r="R1712" s="1"/>
        <tr r="R223" s="1"/>
        <tr r="R473" s="1"/>
      </tp>
      <tp t="s">
        <v>#N/A N/A</v>
        <stp/>
        <stp>BDP|383124840889082190</stp>
        <tr r="N785" s="1"/>
      </tp>
      <tp t="s">
        <v>#N/A N/A</v>
        <stp/>
        <stp>BDP|962893087449747492</stp>
        <tr r="N116" s="1"/>
        <tr r="N366" s="1"/>
        <tr r="N1605" s="1"/>
      </tp>
      <tp t="s">
        <v>#N/A N/A</v>
        <stp/>
        <stp>BDP|856463671479559715</stp>
        <tr r="N871" s="1"/>
        <tr r="N871" s="1"/>
      </tp>
      <tp t="s">
        <v>#N/A N/A</v>
        <stp/>
        <stp>BDP|245365532885484862</stp>
        <tr r="R5225" s="1"/>
        <tr r="R5256" s="1"/>
        <tr r="R5332" s="1"/>
        <tr r="R897" s="1"/>
        <tr r="R1170" s="1"/>
        <tr r="R1192" s="1"/>
        <tr r="R1221" s="1"/>
        <tr r="R5403" s="1"/>
        <tr r="R59" s="1"/>
      </tp>
      <tp t="s">
        <v>#N/A N/A</v>
        <stp/>
        <stp>BDP|687639984722086126</stp>
        <tr r="R1066" s="1"/>
      </tp>
      <tp t="s">
        <v>#N/A N/A</v>
        <stp/>
        <stp>BDP|363757783315168776</stp>
        <tr r="R5371" s="1"/>
      </tp>
      <tp t="s">
        <v>#N/A N/A</v>
        <stp/>
        <stp>BDP|625588532972013808</stp>
        <tr r="R5267" s="1"/>
      </tp>
      <tp t="s">
        <v>#N/A N/A</v>
        <stp/>
        <stp>BDP|918873349707924704</stp>
        <tr r="N177" s="1"/>
        <tr r="N427" s="1"/>
        <tr r="N1666" s="1"/>
      </tp>
      <tp t="s">
        <v>#N/A N/A</v>
        <stp/>
        <stp>BDP|361781537339815103</stp>
        <tr r="N978" s="1"/>
      </tp>
      <tp t="s">
        <v>#N/A N/A</v>
        <stp/>
        <stp>BDP|383629145719001732</stp>
        <tr r="R1254" s="1"/>
        <tr r="R1699" s="1"/>
        <tr r="R460" s="1"/>
        <tr r="R210" s="1"/>
      </tp>
      <tp t="s">
        <v>#N/A N/A</v>
        <stp/>
        <stp>BDP|559711382657566406</stp>
        <tr r="R1429" s="1"/>
      </tp>
      <tp t="s">
        <v>#N/A N/A</v>
        <stp/>
        <stp>BDP|840876543394821799</stp>
        <tr r="N5140" s="1"/>
        <tr r="N5141" s="1"/>
        <tr r="N5143" s="1"/>
        <tr r="N5144" s="1"/>
        <tr r="N5145" s="1"/>
        <tr r="N5142" s="1"/>
      </tp>
      <tp t="s">
        <v>#N/A N/A</v>
        <stp/>
        <stp>BDP|320112429389713531</stp>
        <tr r="R143" s="1"/>
        <tr r="R1632" s="1"/>
        <tr r="R393" s="1"/>
      </tp>
      <tp t="s">
        <v>#N/A N/A</v>
        <stp/>
        <stp>BDP|539626844449382485</stp>
        <tr r="N234" s="1"/>
        <tr r="N484" s="1"/>
        <tr r="N1723" s="1"/>
      </tp>
      <tp t="s">
        <v>#N/A N/A</v>
        <stp/>
        <stp>BDP|141548776898686523</stp>
        <tr r="N1278" s="1"/>
      </tp>
      <tp t="s">
        <v>#N/A N/A</v>
        <stp/>
        <stp>BDP|553207365499679275</stp>
        <tr r="R571" s="1"/>
      </tp>
      <tp t="s">
        <v>#N/A N/A</v>
        <stp/>
        <stp>BDP|278774069526632952</stp>
        <tr r="R1093" s="1"/>
      </tp>
      <tp t="s">
        <v>#N/A N/A</v>
        <stp/>
        <stp>BDP|478524568839301465</stp>
        <tr r="R1501" s="1"/>
      </tp>
      <tp t="s">
        <v>#N/A N/A</v>
        <stp/>
        <stp>BDP|695824979360237149</stp>
        <tr r="O1179" s="1"/>
        <tr r="O5241" s="1"/>
        <tr r="O5210" s="1"/>
        <tr r="O46" s="1"/>
        <tr r="O5390" s="1"/>
        <tr r="O884" s="1"/>
        <tr r="O1208" s="1"/>
      </tp>
      <tp t="s">
        <v>#N/A N/A</v>
        <stp/>
        <stp>BDP|686627299738044982</stp>
        <tr r="R801" s="1"/>
        <tr r="R636" s="1"/>
      </tp>
      <tp t="s">
        <v>#N/A N/A</v>
        <stp/>
        <stp>BDP|130425289520969263</stp>
        <tr r="Q5307" s="1"/>
        <tr r="Q13" s="1"/>
        <tr r="Q34" s="1"/>
      </tp>
      <tp t="s">
        <v>#N/A N/A</v>
        <stp/>
        <stp>BDP|246371930186077822</stp>
        <tr r="N973" s="1"/>
      </tp>
      <tp t="s">
        <v>#N/A N/A</v>
        <stp/>
        <stp>BDP|680766986449462821</stp>
        <tr r="R1803" s="1"/>
      </tp>
      <tp t="s">
        <v>#N/A N/A</v>
        <stp/>
        <stp>BDP|741122347623664845</stp>
        <tr r="N967" s="1"/>
      </tp>
      <tp t="s">
        <v>#N/A N/A</v>
        <stp/>
        <stp>BDP|811214827168904655</stp>
        <tr r="R1779" s="1"/>
        <tr r="R290" s="1"/>
        <tr r="R540" s="1"/>
      </tp>
      <tp t="s">
        <v>#N/A N/A</v>
        <stp/>
        <stp>BDP|326741011580304868</stp>
        <tr r="R534" s="1"/>
        <tr r="R1773" s="1"/>
        <tr r="R284" s="1"/>
      </tp>
      <tp t="s">
        <v>#N/A N/A</v>
        <stp/>
        <stp>BDP|175522291340672273</stp>
        <tr r="R1383" s="1"/>
      </tp>
      <tp t="s">
        <v>#N/A N/A</v>
        <stp/>
        <stp>BDP|211300348596055862</stp>
        <tr r="N950" s="1"/>
      </tp>
      <tp t="s">
        <v>#N/A N/A</v>
        <stp/>
        <stp>BDP|242627936874321885</stp>
        <tr r="N1333" s="1"/>
      </tp>
      <tp t="s">
        <v>#N/A N/A</v>
        <stp/>
        <stp>BDP|161902740653831745</stp>
        <tr r="O5334" s="1"/>
        <tr r="O5227" s="1"/>
        <tr r="O5258" s="1"/>
      </tp>
      <tp t="s">
        <v>#N/A N/A</v>
        <stp/>
        <stp>BDP|797916848632243620</stp>
        <tr r="N1462" s="1"/>
      </tp>
      <tp t="s">
        <v>#N/A N/A</v>
        <stp/>
        <stp>BDP|264471889361206415</stp>
        <tr r="R5185" s="1"/>
        <tr r="R5185" s="1"/>
      </tp>
      <tp t="s">
        <v>#N/A N/A</v>
        <stp/>
        <stp>BDP|946316256617791809</stp>
        <tr r="N1069" s="1"/>
      </tp>
      <tp t="s">
        <v>#N/A N/A</v>
        <stp/>
        <stp>BDP|106136254378490566</stp>
        <tr r="R593" s="1"/>
        <tr r="R593" s="1"/>
      </tp>
      <tp t="s">
        <v>#N/A N/A</v>
        <stp/>
        <stp>BDP|878467881156355398</stp>
        <tr r="N318" s="1"/>
      </tp>
      <tp t="s">
        <v>#N/A N/A</v>
        <stp/>
        <stp>BDP|100650084276364164</stp>
        <tr r="R1738" s="1"/>
        <tr r="R499" s="1"/>
        <tr r="R249" s="1"/>
      </tp>
      <tp t="s">
        <v>#N/A N/A</v>
        <stp/>
        <stp>BDP|707821487991608819</stp>
        <tr r="N1152" s="1"/>
      </tp>
      <tp t="s">
        <v>#N/A N/A</v>
        <stp/>
        <stp>BDP|243879220007648459</stp>
        <tr r="N1252" s="1"/>
      </tp>
      <tp t="s">
        <v>#N/A N/A</v>
        <stp/>
        <stp>BDP|703663277391742911</stp>
        <tr r="P5229" s="1"/>
        <tr r="P5336" s="1"/>
        <tr r="P5260" s="1"/>
      </tp>
      <tp t="s">
        <v>#N/A N/A</v>
        <stp/>
        <stp>BDP|928046784924842506</stp>
        <tr r="N708" s="1"/>
        <tr r="N857" s="1"/>
      </tp>
      <tp t="s">
        <v>#N/A N/A</v>
        <stp/>
        <stp>BDP|597731295642907590</stp>
        <tr r="P5221" s="1"/>
        <tr r="P5328" s="1"/>
        <tr r="P5252" s="1"/>
      </tp>
      <tp t="s">
        <v>#N/A N/A</v>
        <stp/>
        <stp>BDP|957529381156198287</stp>
        <tr r="R586" s="1"/>
      </tp>
      <tp t="s">
        <v>#N/A N/A</v>
        <stp/>
        <stp>BDP|775702897784994249</stp>
        <tr r="R1717" s="1"/>
        <tr r="R228" s="1"/>
        <tr r="R478" s="1"/>
      </tp>
      <tp t="s">
        <v>#N/A N/A</v>
        <stp/>
        <stp>BDP|135746021028955525</stp>
        <tr r="R1451" s="1"/>
      </tp>
      <tp t="s">
        <v>#N/A N/A</v>
        <stp/>
        <stp>BDP|223515585255995042</stp>
        <tr r="R161" s="1"/>
        <tr r="R1650" s="1"/>
        <tr r="R411" s="1"/>
      </tp>
      <tp t="s">
        <v>#N/A N/A</v>
        <stp/>
        <stp>BDP|242774594691493707</stp>
        <tr r="R1668" s="1"/>
        <tr r="R179" s="1"/>
        <tr r="R429" s="1"/>
      </tp>
      <tp t="s">
        <v>#N/A N/A</v>
        <stp/>
        <stp>BDP|244062875906733907</stp>
        <tr r="Q29" s="1"/>
        <tr r="Q8" s="1"/>
        <tr r="Q5302" s="1"/>
      </tp>
      <tp t="s">
        <v>#N/A N/A</v>
        <stp/>
        <stp>BDP|681199996530317082</stp>
        <tr r="N284" s="1"/>
        <tr r="N534" s="1"/>
        <tr r="N1773" s="1"/>
      </tp>
      <tp t="s">
        <v>#N/A N/A</v>
        <stp/>
        <stp>BDP|371938405827166598</stp>
        <tr r="R617" s="1"/>
        <tr r="R617" s="1"/>
      </tp>
      <tp t="s">
        <v>#N/A N/A</v>
        <stp/>
        <stp>BDP|308040054209892764</stp>
        <tr r="R1038" s="1"/>
      </tp>
      <tp t="s">
        <v>#N/A N/A</v>
        <stp/>
        <stp>BDP|991572388366955065</stp>
        <tr r="R734" s="1"/>
      </tp>
      <tp t="s">
        <v>#N/A N/A</v>
        <stp/>
        <stp>BDP|977092215093203929</stp>
        <tr r="R806" s="1"/>
      </tp>
      <tp t="s">
        <v>#N/A N/A</v>
        <stp/>
        <stp>BDP|877440895534829279</stp>
        <tr r="N5302" s="1"/>
        <tr r="N5302" s="1"/>
        <tr r="N29" s="1"/>
        <tr r="N29" s="1"/>
        <tr r="N8" s="1"/>
        <tr r="N8" s="1"/>
      </tp>
      <tp t="s">
        <v>#N/A N/A</v>
        <stp/>
        <stp>BDP|516987336454942557</stp>
        <tr r="R1517" s="1"/>
        <tr r="R5274" s="1"/>
      </tp>
      <tp t="s">
        <v>#N/A N/A</v>
        <stp/>
        <stp>BDP|694870043092290508</stp>
        <tr r="R1594" s="1"/>
        <tr r="R355" s="1"/>
        <tr r="R105" s="1"/>
      </tp>
      <tp t="s">
        <v>#N/A N/A</v>
        <stp/>
        <stp>BDP|283959422128530805</stp>
        <tr r="R1061" s="1"/>
      </tp>
      <tp t="s">
        <v>#N/A N/A</v>
        <stp/>
        <stp>BDP|762939364384780055</stp>
        <tr r="R1557" s="1"/>
      </tp>
      <tp t="s">
        <v>#N/A N/A</v>
        <stp/>
        <stp>BDP|516605891213110690</stp>
        <tr r="N665" s="1"/>
        <tr r="N824" s="1"/>
      </tp>
      <tp t="s">
        <v>#N/A N/A</v>
        <stp/>
        <stp>BDP|994820164065369114</stp>
        <tr r="R1279" s="1"/>
        <tr r="R229" s="1"/>
        <tr r="R1718" s="1"/>
        <tr r="R479" s="1"/>
      </tp>
      <tp t="s">
        <v>#N/A N/A</v>
        <stp/>
        <stp>BDP|513540295317189187</stp>
        <tr r="R513" s="1"/>
        <tr r="R1752" s="1"/>
        <tr r="R263" s="1"/>
      </tp>
      <tp t="s">
        <v>#N/A N/A</v>
        <stp/>
        <stp>BDP|767904501783171092</stp>
        <tr r="N5392" s="1"/>
        <tr r="N5392" s="1"/>
        <tr r="N48" s="1"/>
        <tr r="N48" s="1"/>
        <tr r="N886" s="1"/>
        <tr r="N886" s="1"/>
        <tr r="N1159" s="1"/>
        <tr r="N1159" s="1"/>
        <tr r="N5212" s="1"/>
        <tr r="N5212" s="1"/>
        <tr r="N5243" s="1"/>
        <tr r="N5243" s="1"/>
        <tr r="N5319" s="1"/>
        <tr r="N5319" s="1"/>
        <tr r="N1181" s="1"/>
        <tr r="N1181" s="1"/>
        <tr r="N1210" s="1"/>
        <tr r="N1210" s="1"/>
      </tp>
      <tp t="s">
        <v>#N/A N/A</v>
        <stp/>
        <stp>BDP|865625135238531722</stp>
        <tr r="R1269" s="1"/>
        <tr r="R1711" s="1"/>
        <tr r="R222" s="1"/>
        <tr r="R472" s="1"/>
      </tp>
      <tp t="s">
        <v>#N/A N/A</v>
        <stp/>
        <stp>BDP|624897976932011707</stp>
        <tr r="R1245" s="1"/>
        <tr r="R1245" s="1"/>
      </tp>
      <tp t="s">
        <v>#N/A N/A</v>
        <stp/>
        <stp>BDP|690937237775252596</stp>
        <tr r="R5188" s="1"/>
        <tr r="R5188" s="1"/>
        <tr r="R786" s="1"/>
        <tr r="R786" s="1"/>
      </tp>
      <tp t="s">
        <v>#N/A N/A</v>
        <stp/>
        <stp>BDP|345669678158116350</stp>
        <tr r="N1366" s="1"/>
      </tp>
      <tp t="s">
        <v>#N/A N/A</v>
        <stp/>
        <stp>BDP|779954289518635345</stp>
        <tr r="R164" s="1"/>
        <tr r="R414" s="1"/>
        <tr r="R1653" s="1"/>
      </tp>
      <tp t="s">
        <v>#N/A N/A</v>
        <stp/>
        <stp>BDP|181979709984361770</stp>
        <tr r="R874" s="1"/>
      </tp>
      <tp t="s">
        <v>#N/A N/A</v>
        <stp/>
        <stp>BDP|944071938608328119</stp>
        <tr r="N1347" s="1"/>
      </tp>
      <tp t="s">
        <v>#N/A N/A</v>
        <stp/>
        <stp>BDP|845342287704765593</stp>
        <tr r="N5186" s="1"/>
      </tp>
      <tp t="s">
        <v>#N/A N/A</v>
        <stp/>
        <stp>BDP|540160470228284465</stp>
        <tr r="N1314" s="1"/>
      </tp>
      <tp t="s">
        <v>#N/A N/A</v>
        <stp/>
        <stp>BDP|684945333786249612</stp>
        <tr r="R988" s="1"/>
      </tp>
      <tp t="s">
        <v>#N/A N/A</v>
        <stp/>
        <stp>BDP|297915850607706170</stp>
        <tr r="R5283" s="1"/>
      </tp>
      <tp t="s">
        <v>#N/A N/A</v>
        <stp/>
        <stp>BDP|588590939155571932</stp>
        <tr r="R1043"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volatileDependencies" Target="volatileDependencie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09"/>
  <sheetViews>
    <sheetView tabSelected="1"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2827663</v>
      </c>
      <c r="H3" s="1">
        <v>100.63</v>
      </c>
      <c r="I3" s="2">
        <v>284547727.69</v>
      </c>
      <c r="J3" s="3">
        <v>0.92422554999999995</v>
      </c>
      <c r="K3" s="4">
        <v>307876934.19999999</v>
      </c>
      <c r="L3" s="5">
        <v>14725001</v>
      </c>
      <c r="M3" s="6">
        <v>20.90844912</v>
      </c>
      <c r="N3" s="7" t="str" cm="1">
        <f t="array" ref="N3">IF(ISNUMBER(_xlfn.SINGLE(_xll.BDP($C3,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cm="1">
        <f t="array" ref="R3">IF(OR($A3="TUA",$A3="TYA"),"",IF(ISNUMBER(_xlfn.SINGLE(_xll.BDP($C3,"DUR_ADJ_OAS_MID"))),_xll.BDP($C3,"DUR_ADJ_OAS_MID"),IF(ISNUMBER(_xlfn.SINGLE(_xll.BDP($E3&amp;" ISIN","DUR_ADJ_OAS_MID"))),_xll.BDP($E3&amp;" ISIN","DUR_ADJ_OAS_MID")," ")))</f>
        <v xml:space="preserve"> </v>
      </c>
      <c r="S3" s="7" t="str">
        <f t="shared" ref="S3:S66" si="0">IF(ISNUMBER(N3),Q3*N3,IF(ISNUMBER(R3),J3*R3," "))</f>
        <v xml:space="preserve"> </v>
      </c>
      <c r="T3" t="s">
        <v>40</v>
      </c>
      <c r="U3" t="s">
        <v>41</v>
      </c>
      <c r="AG3">
        <v>-7.7060000000000002E-3</v>
      </c>
    </row>
    <row r="4" spans="1:33" x14ac:dyDescent="0.35">
      <c r="A4" t="s">
        <v>35</v>
      </c>
      <c r="B4" t="s">
        <v>42</v>
      </c>
      <c r="C4" t="s">
        <v>43</v>
      </c>
      <c r="F4" t="s">
        <v>42</v>
      </c>
      <c r="G4" s="1">
        <v>1000</v>
      </c>
      <c r="H4" s="1">
        <v>113.65625</v>
      </c>
      <c r="I4" s="2">
        <v>113656250</v>
      </c>
      <c r="J4" s="3">
        <v>0.36916130000000003</v>
      </c>
      <c r="K4" s="4">
        <v>307876934.19999999</v>
      </c>
      <c r="L4" s="5">
        <v>14725001</v>
      </c>
      <c r="M4" s="6">
        <v>20.90844912</v>
      </c>
      <c r="N4" s="7" t="str" cm="1">
        <f t="array" ref="N4">IF(ISNUMBER(_xlfn.SINGLE(_xll.BDP($C4,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cm="1">
        <f t="array" ref="R4">IF(OR($A4="TUA",$A4="TYA"),"",IF(ISNUMBER(_xlfn.SINGLE(_xll.BDP($C4,"DUR_ADJ_OAS_MID"))),_xll.BDP($C4,"DUR_ADJ_OAS_MID"),IF(ISNUMBER(_xlfn.SINGLE(_xll.BDP($E4&amp;" ISIN","DUR_ADJ_OAS_MID"))),_xll.BDP($E4&amp;" ISIN","DUR_ADJ_OAS_MID")," ")))</f>
        <v>6.0835429310808165</v>
      </c>
      <c r="S4" s="7">
        <f t="shared" si="0"/>
        <v>2.2458086170436049</v>
      </c>
      <c r="T4" t="s">
        <v>44</v>
      </c>
      <c r="U4" t="s">
        <v>45</v>
      </c>
      <c r="AG4">
        <v>-7.7060000000000002E-3</v>
      </c>
    </row>
    <row r="5" spans="1:33" x14ac:dyDescent="0.35">
      <c r="A5" t="s">
        <v>35</v>
      </c>
      <c r="B5" t="s">
        <v>46</v>
      </c>
      <c r="C5" t="s">
        <v>47</v>
      </c>
      <c r="F5" t="s">
        <v>46</v>
      </c>
      <c r="G5" s="1">
        <v>238</v>
      </c>
      <c r="H5" s="1">
        <v>117.96875</v>
      </c>
      <c r="I5" s="2">
        <v>28076562.5</v>
      </c>
      <c r="J5" s="3">
        <v>9.1194109999999995E-2</v>
      </c>
      <c r="K5" s="4">
        <v>307876934.19999999</v>
      </c>
      <c r="L5" s="5">
        <v>14725001</v>
      </c>
      <c r="M5" s="6">
        <v>20.90844912</v>
      </c>
      <c r="N5" s="7" t="str" cm="1">
        <f t="array" ref="N5">IF(ISNUMBER(_xlfn.SINGLE(_xll.BDP($C5,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cm="1">
        <f t="array" ref="R5">IF(OR($A5="TUA",$A5="TYA"),"",IF(ISNUMBER(_xlfn.SINGLE(_xll.BDP($C5,"DUR_ADJ_OAS_MID"))),_xll.BDP($C5,"DUR_ADJ_OAS_MID"),IF(ISNUMBER(_xlfn.SINGLE(_xll.BDP($E5&amp;" ISIN","DUR_ADJ_OAS_MID"))),_xll.BDP($E5&amp;" ISIN","DUR_ADJ_OAS_MID")," ")))</f>
        <v>12.305078382358902</v>
      </c>
      <c r="S5" s="7">
        <f t="shared" si="0"/>
        <v>1.1221506715594598</v>
      </c>
      <c r="T5" t="s">
        <v>48</v>
      </c>
      <c r="U5" t="s">
        <v>45</v>
      </c>
      <c r="AG5">
        <v>-7.7060000000000002E-3</v>
      </c>
    </row>
    <row r="6" spans="1:33" x14ac:dyDescent="0.35">
      <c r="A6" t="s">
        <v>35</v>
      </c>
      <c r="B6" t="s">
        <v>49</v>
      </c>
      <c r="C6" t="s">
        <v>50</v>
      </c>
      <c r="F6" t="s">
        <v>51</v>
      </c>
      <c r="G6" s="1">
        <v>-290</v>
      </c>
      <c r="H6" s="1">
        <v>2.96875</v>
      </c>
      <c r="I6" s="2">
        <v>-860937.5</v>
      </c>
      <c r="J6" s="3">
        <v>-2.7963699999999998E-3</v>
      </c>
      <c r="K6" s="4">
        <v>307876934.19999999</v>
      </c>
      <c r="L6" s="5">
        <v>14725001</v>
      </c>
      <c r="M6" s="6">
        <v>20.90844912</v>
      </c>
      <c r="N6" s="7" cm="1">
        <f t="array" ref="N6">IF(ISNUMBER(_xlfn.SINGLE(_xll.BDP($C6, "DELTA_MID"))),_xll.BDP($C6, "DELTA_MID")," ")</f>
        <v>0.98348199999999997</v>
      </c>
      <c r="O6" s="7" t="str" cm="1">
        <f t="array" ref="O6">IF(ISNUMBER(N6),_xll.BDP($C6, "OPT_UNDL_TICKER"),"")</f>
        <v>2CZ5</v>
      </c>
      <c r="P6" s="8" cm="1">
        <f t="array" ref="P6">IF(ISNUMBER(N6),_xll.BDP($C6, "OPT_UNDL_PX")," ")</f>
        <v>117.8125</v>
      </c>
      <c r="Q6" s="7">
        <f>IF(ISNUMBER(N6),+G6*_xll.BDP($C6, "PX_POS_MULT_FACTOR")*P6/K6," ")</f>
        <v>-0.11097169422184015</v>
      </c>
      <c r="R6" s="8" cm="1">
        <f t="array" ref="R6">IF(OR($A6="TUA",$A6="TYA"),"",IF(ISNUMBER(_xlfn.SINGLE(_xll.BDP($C6,"DUR_ADJ_OAS_MID"))),_xll.BDP($C6,"DUR_ADJ_OAS_MID"),IF(ISNUMBER(_xlfn.SINGLE(_xll.BDP($E6&amp;" ISIN","DUR_ADJ_OAS_MID"))),_xll.BDP($E6&amp;" ISIN","DUR_ADJ_OAS_MID")," ")))</f>
        <v>12.305078382358902</v>
      </c>
      <c r="S6" s="7">
        <f t="shared" si="0"/>
        <v>-0.1091386637766838</v>
      </c>
      <c r="T6" t="s">
        <v>51</v>
      </c>
      <c r="U6" t="s">
        <v>52</v>
      </c>
      <c r="AG6">
        <v>-7.7060000000000002E-3</v>
      </c>
    </row>
    <row r="7" spans="1:33" x14ac:dyDescent="0.35">
      <c r="A7" t="s">
        <v>35</v>
      </c>
      <c r="B7" t="s">
        <v>53</v>
      </c>
      <c r="C7" t="s">
        <v>54</v>
      </c>
      <c r="F7" t="s">
        <v>55</v>
      </c>
      <c r="G7" s="1">
        <v>-290</v>
      </c>
      <c r="H7" s="1">
        <v>2.234375</v>
      </c>
      <c r="I7" s="2">
        <v>-647968.75</v>
      </c>
      <c r="J7" s="3">
        <v>-2.1046400000000001E-3</v>
      </c>
      <c r="K7" s="4">
        <v>307876934.19999999</v>
      </c>
      <c r="L7" s="5">
        <v>14725001</v>
      </c>
      <c r="M7" s="6">
        <v>20.90844912</v>
      </c>
      <c r="N7" s="7" cm="1">
        <f t="array" ref="N7">IF(ISNUMBER(_xlfn.SINGLE(_xll.BDP($C7, "DELTA_MID"))),_xll.BDP($C7, "DELTA_MID")," ")</f>
        <v>0.77627299999999999</v>
      </c>
      <c r="O7" s="7" t="str" cm="1">
        <f t="array" ref="O7">IF(ISNUMBER(N7),_xll.BDP($C7, "OPT_UNDL_TICKER"),"")</f>
        <v>USZ5</v>
      </c>
      <c r="P7" s="8" cm="1">
        <f t="array" ref="P7">IF(ISNUMBER(N7),_xll.BDP($C7, "OPT_UNDL_PX")," ")</f>
        <v>117.8125</v>
      </c>
      <c r="Q7" s="7">
        <f>IF(ISNUMBER(N7),+G7*_xll.BDP($C7, "PX_POS_MULT_FACTOR")*P7/K7," ")</f>
        <v>-0.11097169422184015</v>
      </c>
      <c r="R7" s="8" cm="1">
        <f t="array" ref="R7">IF(OR($A7="TUA",$A7="TYA"),"",IF(ISNUMBER(_xlfn.SINGLE(_xll.BDP($C7,"DUR_ADJ_OAS_MID"))),_xll.BDP($C7,"DUR_ADJ_OAS_MID"),IF(ISNUMBER(_xlfn.SINGLE(_xll.BDP($E7&amp;" ISIN","DUR_ADJ_OAS_MID"))),_xll.BDP($E7&amp;" ISIN","DUR_ADJ_OAS_MID")," ")))</f>
        <v>12.305078382358902</v>
      </c>
      <c r="S7" s="7">
        <f t="shared" si="0"/>
        <v>-8.6144329988670526E-2</v>
      </c>
      <c r="T7" t="s">
        <v>55</v>
      </c>
      <c r="U7" t="s">
        <v>52</v>
      </c>
      <c r="AG7">
        <v>-7.7060000000000002E-3</v>
      </c>
    </row>
    <row r="8" spans="1:33" x14ac:dyDescent="0.35">
      <c r="A8" t="s">
        <v>35</v>
      </c>
      <c r="B8" t="s">
        <v>56</v>
      </c>
      <c r="C8" t="s">
        <v>57</v>
      </c>
      <c r="F8" t="s">
        <v>58</v>
      </c>
      <c r="G8" s="1">
        <v>-280</v>
      </c>
      <c r="H8" s="1">
        <v>1.5625E-2</v>
      </c>
      <c r="I8" s="2">
        <v>-4375</v>
      </c>
      <c r="J8" s="3">
        <v>-1.4209999999999999E-5</v>
      </c>
      <c r="K8" s="4">
        <v>307876934.19999999</v>
      </c>
      <c r="L8" s="5">
        <v>14725001</v>
      </c>
      <c r="M8" s="6">
        <v>20.90844912</v>
      </c>
      <c r="N8" s="7" cm="1">
        <f t="array" ref="N8">IF(ISNUMBER(_xlfn.SINGLE(_xll.BDP($C8, "DELTA_MID"))),_xll.BDP($C8, "DELTA_MID")," ")</f>
        <v>-1.0697999999999999E-2</v>
      </c>
      <c r="O8" s="7" t="str" cm="1">
        <f t="array" ref="O8">IF(ISNUMBER(N8),_xll.BDP($C8, "OPT_UNDL_TICKER"),"")</f>
        <v>USZ5</v>
      </c>
      <c r="P8" s="8" cm="1">
        <f t="array" ref="P8">IF(ISNUMBER(N8),_xll.BDP($C8, "OPT_UNDL_PX")," ")</f>
        <v>117.8125</v>
      </c>
      <c r="Q8" s="7">
        <f>IF(ISNUMBER(N8),+G8*_xll.BDP($C8, "PX_POS_MULT_FACTOR")*P8/K8," ")</f>
        <v>-0.10714508407625946</v>
      </c>
      <c r="R8" s="8" cm="1">
        <f t="array" ref="R8">IF(OR($A8="TUA",$A8="TYA"),"",IF(ISNUMBER(_xlfn.SINGLE(_xll.BDP($C8,"DUR_ADJ_OAS_MID"))),_xll.BDP($C8,"DUR_ADJ_OAS_MID"),IF(ISNUMBER(_xlfn.SINGLE(_xll.BDP($E8&amp;" ISIN","DUR_ADJ_OAS_MID"))),_xll.BDP($E8&amp;" ISIN","DUR_ADJ_OAS_MID")," ")))</f>
        <v>12.305078382358902</v>
      </c>
      <c r="S8" s="7">
        <f t="shared" si="0"/>
        <v>1.1462381094478236E-3</v>
      </c>
      <c r="T8" t="s">
        <v>58</v>
      </c>
      <c r="U8" t="s">
        <v>52</v>
      </c>
      <c r="AG8">
        <v>-7.7060000000000002E-3</v>
      </c>
    </row>
    <row r="9" spans="1:33" x14ac:dyDescent="0.35">
      <c r="A9" t="s">
        <v>35</v>
      </c>
      <c r="B9" t="s">
        <v>59</v>
      </c>
      <c r="C9" t="s">
        <v>60</v>
      </c>
      <c r="F9" t="s">
        <v>61</v>
      </c>
      <c r="G9" s="1">
        <v>-280</v>
      </c>
      <c r="H9" s="1">
        <v>1.5625E-2</v>
      </c>
      <c r="I9" s="2">
        <v>-4375</v>
      </c>
      <c r="J9" s="3">
        <v>-1.4209999999999999E-5</v>
      </c>
      <c r="K9" s="4">
        <v>307876934.19999999</v>
      </c>
      <c r="L9" s="5">
        <v>14725001</v>
      </c>
      <c r="M9" s="6">
        <v>20.90844912</v>
      </c>
      <c r="N9" s="7" cm="1">
        <f t="array" ref="N9">IF(ISNUMBER(_xlfn.SINGLE(_xll.BDP($C9, "DELTA_MID"))),_xll.BDP($C9, "DELTA_MID")," ")</f>
        <v>-2.0722999999999998E-2</v>
      </c>
      <c r="O9" s="7" t="str" cm="1">
        <f t="array" ref="O9">IF(ISNUMBER(N9),_xll.BDP($C9, "OPT_UNDL_TICKER"),"")</f>
        <v>USZ5</v>
      </c>
      <c r="P9" s="8" cm="1">
        <f t="array" ref="P9">IF(ISNUMBER(N9),_xll.BDP($C9, "OPT_UNDL_PX")," ")</f>
        <v>117.8125</v>
      </c>
      <c r="Q9" s="7">
        <f>IF(ISNUMBER(N9),+G9*_xll.BDP($C9, "PX_POS_MULT_FACTOR")*P9/K9," ")</f>
        <v>-0.10714508407625946</v>
      </c>
      <c r="R9" s="8" cm="1">
        <f t="array" ref="R9">IF(OR($A9="TUA",$A9="TYA"),"",IF(ISNUMBER(_xlfn.SINGLE(_xll.BDP($C9,"DUR_ADJ_OAS_MID"))),_xll.BDP($C9,"DUR_ADJ_OAS_MID"),IF(ISNUMBER(_xlfn.SINGLE(_xll.BDP($E9&amp;" ISIN","DUR_ADJ_OAS_MID"))),_xll.BDP($E9&amp;" ISIN","DUR_ADJ_OAS_MID")," ")))</f>
        <v>12.305078382358902</v>
      </c>
      <c r="S9" s="7">
        <f t="shared" si="0"/>
        <v>2.2203675773123247E-3</v>
      </c>
      <c r="T9" t="s">
        <v>61</v>
      </c>
      <c r="U9" t="s">
        <v>52</v>
      </c>
      <c r="AG9">
        <v>-7.7060000000000002E-3</v>
      </c>
    </row>
    <row r="10" spans="1:33" x14ac:dyDescent="0.35">
      <c r="A10" t="s">
        <v>35</v>
      </c>
      <c r="B10" t="s">
        <v>62</v>
      </c>
      <c r="C10" t="s">
        <v>63</v>
      </c>
      <c r="F10" t="s">
        <v>64</v>
      </c>
      <c r="G10" s="1">
        <v>-280</v>
      </c>
      <c r="H10" s="1">
        <v>7.8125E-2</v>
      </c>
      <c r="I10" s="2">
        <v>-21875</v>
      </c>
      <c r="J10" s="3">
        <v>-7.1050000000000006E-5</v>
      </c>
      <c r="K10" s="4">
        <v>307876934.19999999</v>
      </c>
      <c r="L10" s="5">
        <v>14725001</v>
      </c>
      <c r="M10" s="6">
        <v>20.90844912</v>
      </c>
      <c r="N10" s="7" cm="1">
        <f t="array" ref="N10">IF(ISNUMBER(_xlfn.SINGLE(_xll.BDP($C10, "DELTA_MID"))),_xll.BDP($C10, "DELTA_MID")," ")</f>
        <v>-4.3439999999999999E-2</v>
      </c>
      <c r="O10" s="7" t="str" cm="1">
        <f t="array" ref="O10">IF(ISNUMBER(N10),_xll.BDP($C10, "OPT_UNDL_TICKER"),"")</f>
        <v>USZ5</v>
      </c>
      <c r="P10" s="8" cm="1">
        <f t="array" ref="P10">IF(ISNUMBER(N10),_xll.BDP($C10, "OPT_UNDL_PX")," ")</f>
        <v>117.8125</v>
      </c>
      <c r="Q10" s="7">
        <f>IF(ISNUMBER(N10),+G10*_xll.BDP($C10, "PX_POS_MULT_FACTOR")*P10/K10," ")</f>
        <v>-0.10714508407625946</v>
      </c>
      <c r="R10" s="8" cm="1">
        <f t="array" ref="R10">IF(OR($A10="TUA",$A10="TYA"),"",IF(ISNUMBER(_xlfn.SINGLE(_xll.BDP($C10,"DUR_ADJ_OAS_MID"))),_xll.BDP($C10,"DUR_ADJ_OAS_MID"),IF(ISNUMBER(_xlfn.SINGLE(_xll.BDP($E10&amp;" ISIN","DUR_ADJ_OAS_MID"))),_xll.BDP($E10&amp;" ISIN","DUR_ADJ_OAS_MID")," ")))</f>
        <v>12.305078382358902</v>
      </c>
      <c r="S10" s="7">
        <f t="shared" si="0"/>
        <v>4.6543824522727109E-3</v>
      </c>
      <c r="T10" t="s">
        <v>64</v>
      </c>
      <c r="U10" t="s">
        <v>52</v>
      </c>
      <c r="AG10">
        <v>-7.7060000000000002E-3</v>
      </c>
    </row>
    <row r="11" spans="1:33" x14ac:dyDescent="0.35">
      <c r="A11" t="s">
        <v>35</v>
      </c>
      <c r="B11" t="s">
        <v>65</v>
      </c>
      <c r="C11" t="s">
        <v>66</v>
      </c>
      <c r="F11" t="s">
        <v>67</v>
      </c>
      <c r="G11" s="1">
        <v>-290</v>
      </c>
      <c r="H11" s="1">
        <v>0.171875</v>
      </c>
      <c r="I11" s="2">
        <v>-49843.75</v>
      </c>
      <c r="J11" s="3">
        <v>-1.6190000000000001E-4</v>
      </c>
      <c r="K11" s="4">
        <v>307876934.19999999</v>
      </c>
      <c r="L11" s="5">
        <v>14725001</v>
      </c>
      <c r="M11" s="6">
        <v>20.90844912</v>
      </c>
      <c r="N11" s="7" cm="1">
        <f t="array" ref="N11">IF(ISNUMBER(_xlfn.SINGLE(_xll.BDP($C11, "DELTA_MID"))),_xll.BDP($C11, "DELTA_MID")," ")</f>
        <v>-8.9083999999999997E-2</v>
      </c>
      <c r="O11" s="7" t="str" cm="1">
        <f t="array" ref="O11">IF(ISNUMBER(N11),_xll.BDP($C11, "OPT_UNDL_TICKER"),"")</f>
        <v>USZ5</v>
      </c>
      <c r="P11" s="8" cm="1">
        <f t="array" ref="P11">IF(ISNUMBER(N11),_xll.BDP($C11, "OPT_UNDL_PX")," ")</f>
        <v>117.8125</v>
      </c>
      <c r="Q11" s="7">
        <f>IF(ISNUMBER(N11),+G11*_xll.BDP($C11, "PX_POS_MULT_FACTOR")*P11/K11," ")</f>
        <v>-0.11097169422184015</v>
      </c>
      <c r="R11" s="8" cm="1">
        <f t="array" ref="R11">IF(OR($A11="TUA",$A11="TYA"),"",IF(ISNUMBER(_xlfn.SINGLE(_xll.BDP($C11,"DUR_ADJ_OAS_MID"))),_xll.BDP($C11,"DUR_ADJ_OAS_MID"),IF(ISNUMBER(_xlfn.SINGLE(_xll.BDP($E11&amp;" ISIN","DUR_ADJ_OAS_MID"))),_xll.BDP($E11&amp;" ISIN","DUR_ADJ_OAS_MID")," ")))</f>
        <v>12.305078382358902</v>
      </c>
      <c r="S11" s="7">
        <f t="shared" si="0"/>
        <v>9.8858024080584073E-3</v>
      </c>
      <c r="T11" t="s">
        <v>67</v>
      </c>
      <c r="U11" t="s">
        <v>52</v>
      </c>
      <c r="AG11">
        <v>-7.7060000000000002E-3</v>
      </c>
    </row>
    <row r="12" spans="1:33" x14ac:dyDescent="0.35">
      <c r="A12" t="s">
        <v>35</v>
      </c>
      <c r="B12" t="s">
        <v>68</v>
      </c>
      <c r="C12" t="s">
        <v>69</v>
      </c>
      <c r="F12" t="s">
        <v>70</v>
      </c>
      <c r="G12" s="1">
        <v>-290</v>
      </c>
      <c r="H12" s="1">
        <v>0.265625</v>
      </c>
      <c r="I12" s="2">
        <v>-77031.25</v>
      </c>
      <c r="J12" s="3">
        <v>-2.5020000000000001E-4</v>
      </c>
      <c r="K12" s="4">
        <v>307876934.19999999</v>
      </c>
      <c r="L12" s="5">
        <v>14725001</v>
      </c>
      <c r="M12" s="6">
        <v>20.90844912</v>
      </c>
      <c r="N12" s="7" cm="1">
        <f t="array" ref="N12">IF(ISNUMBER(_xlfn.SINGLE(_xll.BDP($C12, "DELTA_MID"))),_xll.BDP($C12, "DELTA_MID")," ")</f>
        <v>-0.12712699999999999</v>
      </c>
      <c r="O12" s="7" t="str" cm="1">
        <f t="array" ref="O12">IF(ISNUMBER(N12),_xll.BDP($C12, "OPT_UNDL_TICKER"),"")</f>
        <v>USZ5</v>
      </c>
      <c r="P12" s="8" cm="1">
        <f t="array" ref="P12">IF(ISNUMBER(N12),_xll.BDP($C12, "OPT_UNDL_PX")," ")</f>
        <v>117.8125</v>
      </c>
      <c r="Q12" s="7">
        <f>IF(ISNUMBER(N12),+G12*_xll.BDP($C12, "PX_POS_MULT_FACTOR")*P12/K12," ")</f>
        <v>-0.11097169422184015</v>
      </c>
      <c r="R12" s="8" cm="1">
        <f t="array" ref="R12">IF(OR($A12="TUA",$A12="TYA"),"",IF(ISNUMBER(_xlfn.SINGLE(_xll.BDP($C12,"DUR_ADJ_OAS_MID"))),_xll.BDP($C12,"DUR_ADJ_OAS_MID"),IF(ISNUMBER(_xlfn.SINGLE(_xll.BDP($E12&amp;" ISIN","DUR_ADJ_OAS_MID"))),_xll.BDP($E12&amp;" ISIN","DUR_ADJ_OAS_MID")," ")))</f>
        <v>12.305078382358902</v>
      </c>
      <c r="S12" s="7">
        <f t="shared" si="0"/>
        <v>1.4107498571339873E-2</v>
      </c>
      <c r="T12" t="s">
        <v>70</v>
      </c>
      <c r="U12" t="s">
        <v>52</v>
      </c>
      <c r="AG12">
        <v>-7.7060000000000002E-3</v>
      </c>
    </row>
    <row r="13" spans="1:33" x14ac:dyDescent="0.35">
      <c r="A13" t="s">
        <v>35</v>
      </c>
      <c r="B13" t="s">
        <v>71</v>
      </c>
      <c r="C13" t="s">
        <v>72</v>
      </c>
      <c r="F13" t="s">
        <v>73</v>
      </c>
      <c r="G13" s="1">
        <v>-280</v>
      </c>
      <c r="H13" s="1">
        <v>0.390625</v>
      </c>
      <c r="I13" s="2">
        <v>-109375</v>
      </c>
      <c r="J13" s="3">
        <v>-3.5525999999999998E-4</v>
      </c>
      <c r="K13" s="4">
        <v>307876934.19999999</v>
      </c>
      <c r="L13" s="5">
        <v>14725001</v>
      </c>
      <c r="M13" s="6">
        <v>20.90844912</v>
      </c>
      <c r="N13" s="7" cm="1">
        <f t="array" ref="N13">IF(ISNUMBER(_xlfn.SINGLE(_xll.BDP($C13, "DELTA_MID"))),_xll.BDP($C13, "DELTA_MID")," ")</f>
        <v>-0.17721300000000001</v>
      </c>
      <c r="O13" s="7" t="str" cm="1">
        <f t="array" ref="O13">IF(ISNUMBER(N13),_xll.BDP($C13, "OPT_UNDL_TICKER"),"")</f>
        <v>USZ5</v>
      </c>
      <c r="P13" s="8" cm="1">
        <f t="array" ref="P13">IF(ISNUMBER(N13),_xll.BDP($C13, "OPT_UNDL_PX")," ")</f>
        <v>117.8125</v>
      </c>
      <c r="Q13" s="7">
        <f>IF(ISNUMBER(N13),+G13*_xll.BDP($C13, "PX_POS_MULT_FACTOR")*P13/K13," ")</f>
        <v>-0.10714508407625946</v>
      </c>
      <c r="R13" s="8" cm="1">
        <f t="array" ref="R13">IF(OR($A13="TUA",$A13="TYA"),"",IF(ISNUMBER(_xlfn.SINGLE(_xll.BDP($C13,"DUR_ADJ_OAS_MID"))),_xll.BDP($C13,"DUR_ADJ_OAS_MID"),IF(ISNUMBER(_xlfn.SINGLE(_xll.BDP($E13&amp;" ISIN","DUR_ADJ_OAS_MID"))),_xll.BDP($E13&amp;" ISIN","DUR_ADJ_OAS_MID")," ")))</f>
        <v>12.305078382358902</v>
      </c>
      <c r="S13" s="7">
        <f t="shared" si="0"/>
        <v>1.8987501784406169E-2</v>
      </c>
      <c r="T13" t="s">
        <v>73</v>
      </c>
      <c r="U13" t="s">
        <v>52</v>
      </c>
      <c r="AG13">
        <v>-7.7060000000000002E-3</v>
      </c>
    </row>
    <row r="14" spans="1:33" x14ac:dyDescent="0.35">
      <c r="A14" t="s">
        <v>35</v>
      </c>
      <c r="B14" t="s">
        <v>74</v>
      </c>
      <c r="C14" t="s">
        <v>75</v>
      </c>
      <c r="F14" t="s">
        <v>76</v>
      </c>
      <c r="G14" s="1">
        <v>-117</v>
      </c>
      <c r="H14" s="1">
        <v>1.984375</v>
      </c>
      <c r="I14" s="2">
        <v>-232171.88</v>
      </c>
      <c r="J14" s="3">
        <v>-7.5411E-4</v>
      </c>
      <c r="K14" s="4">
        <v>307876934.19999999</v>
      </c>
      <c r="L14" s="5">
        <v>14725001</v>
      </c>
      <c r="M14" s="6">
        <v>20.90844912</v>
      </c>
      <c r="N14" s="7" cm="1">
        <f t="array" ref="N14">IF(ISNUMBER(_xlfn.SINGLE(_xll.BDP($C14, "DELTA_MID"))),_xll.BDP($C14, "DELTA_MID")," ")</f>
        <v>0.93750667401511856</v>
      </c>
      <c r="O14" s="7" t="str" cm="1">
        <f t="array" ref="O14">IF(ISNUMBER(N14),_xll.BDP($C14, "OPT_UNDL_TICKER"),"")</f>
        <v>VBLZ5</v>
      </c>
      <c r="P14" s="8" cm="1">
        <f t="array" ref="P14">IF(ISNUMBER(N14),_xll.BDP($C14, "OPT_UNDL_PX")," ")</f>
        <v>117.8125</v>
      </c>
      <c r="Q14" s="7">
        <f>IF(ISNUMBER(N14),+G14*_xll.BDP($C14, "PX_POS_MULT_FACTOR")*P14/K14," ")</f>
        <v>-4.4771338703294132E-2</v>
      </c>
      <c r="R14" s="8" cm="1">
        <f t="array" ref="R14">IF(OR($A14="TUA",$A14="TYA"),"",IF(ISNUMBER(_xlfn.SINGLE(_xll.BDP($C14,"DUR_ADJ_OAS_MID"))),_xll.BDP($C14,"DUR_ADJ_OAS_MID"),IF(ISNUMBER(_xlfn.SINGLE(_xll.BDP($E14&amp;" ISIN","DUR_ADJ_OAS_MID"))),_xll.BDP($E14&amp;" ISIN","DUR_ADJ_OAS_MID")," ")))</f>
        <v>12.305078382358902</v>
      </c>
      <c r="S14" s="7">
        <f t="shared" si="0"/>
        <v>-4.1973428838929634E-2</v>
      </c>
      <c r="T14" t="s">
        <v>76</v>
      </c>
      <c r="U14" t="s">
        <v>52</v>
      </c>
      <c r="AG14">
        <v>-7.7060000000000002E-3</v>
      </c>
    </row>
    <row r="15" spans="1:33" x14ac:dyDescent="0.35">
      <c r="A15" t="s">
        <v>35</v>
      </c>
      <c r="B15" t="s">
        <v>77</v>
      </c>
      <c r="C15" t="s">
        <v>78</v>
      </c>
      <c r="F15" t="s">
        <v>78</v>
      </c>
      <c r="G15" s="1">
        <v>-300000000</v>
      </c>
      <c r="H15" s="1">
        <v>-4.4595999999999997E-2</v>
      </c>
      <c r="I15" s="2">
        <v>133789.17000000001</v>
      </c>
      <c r="J15" s="3">
        <v>4.3455000000000002E-4</v>
      </c>
      <c r="K15" s="4">
        <v>307876934.19999999</v>
      </c>
      <c r="L15" s="5">
        <v>14725001</v>
      </c>
      <c r="M15" s="6">
        <v>20.90844912</v>
      </c>
      <c r="N15" s="7" t="str" cm="1">
        <f t="array" ref="N15">IF(ISNUMBER(_xlfn.SINGLE(_xll.BDP($C15,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cm="1">
        <f t="array" ref="R15">IF(OR($A15="TUA",$A15="TYA"),"",IF(ISNUMBER(_xlfn.SINGLE(_xll.BDP($C15,"DUR_ADJ_OAS_MID"))),_xll.BDP($C15,"DUR_ADJ_OAS_MID"),IF(ISNUMBER(_xlfn.SINGLE(_xll.BDP($E15&amp;" ISIN","DUR_ADJ_OAS_MID"))),_xll.BDP($E15&amp;" ISIN","DUR_ADJ_OAS_MID")," ")))</f>
        <v xml:space="preserve"> </v>
      </c>
      <c r="S15" s="7" t="str">
        <f t="shared" si="0"/>
        <v xml:space="preserve"> </v>
      </c>
      <c r="T15" t="s">
        <v>78</v>
      </c>
      <c r="U15" t="s">
        <v>79</v>
      </c>
      <c r="AG15">
        <v>-7.7060000000000002E-3</v>
      </c>
    </row>
    <row r="16" spans="1:33" x14ac:dyDescent="0.35">
      <c r="A16" t="s">
        <v>35</v>
      </c>
      <c r="B16" t="s">
        <v>80</v>
      </c>
      <c r="C16" t="s">
        <v>80</v>
      </c>
      <c r="F16" t="s">
        <v>81</v>
      </c>
      <c r="G16" s="1">
        <v>-20000000</v>
      </c>
      <c r="H16" s="1">
        <v>98.360354000000001</v>
      </c>
      <c r="I16" s="2">
        <v>-19672070.780000001</v>
      </c>
      <c r="J16" s="3">
        <v>-6.3895889999999997E-2</v>
      </c>
      <c r="K16" s="4">
        <v>307876934.19999999</v>
      </c>
      <c r="L16" s="5">
        <v>14725001</v>
      </c>
      <c r="M16" s="6">
        <v>20.90844912</v>
      </c>
      <c r="N16" s="7" t="str" cm="1">
        <f t="array" ref="N16">IF(ISNUMBER(_xlfn.SINGLE(_xll.BDP($C16,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cm="1">
        <f t="array" ref="R16">IF(OR($A16="TUA",$A16="TYA"),"",IF(ISNUMBER(_xlfn.SINGLE(_xll.BDP($C16,"DUR_ADJ_OAS_MID"))),_xll.BDP($C16,"DUR_ADJ_OAS_MID"),IF(ISNUMBER(_xlfn.SINGLE(_xll.BDP($E16&amp;" ISIN","DUR_ADJ_OAS_MID"))),_xll.BDP($E16&amp;" ISIN","DUR_ADJ_OAS_MID")," ")))</f>
        <v xml:space="preserve"> </v>
      </c>
      <c r="S16" s="7" t="str">
        <f t="shared" si="0"/>
        <v xml:space="preserve"> </v>
      </c>
      <c r="T16" t="s">
        <v>81</v>
      </c>
      <c r="U16" t="s">
        <v>82</v>
      </c>
      <c r="AG16">
        <v>-7.7060000000000002E-3</v>
      </c>
    </row>
    <row r="17" spans="1:33" x14ac:dyDescent="0.35">
      <c r="A17" t="s">
        <v>35</v>
      </c>
      <c r="B17" t="s">
        <v>83</v>
      </c>
      <c r="C17" t="s">
        <v>83</v>
      </c>
      <c r="F17" t="s">
        <v>84</v>
      </c>
      <c r="G17" s="1">
        <v>-20000000</v>
      </c>
      <c r="H17" s="1">
        <v>98.919537000000005</v>
      </c>
      <c r="I17" s="2">
        <v>-19783907.420000002</v>
      </c>
      <c r="J17" s="3">
        <v>-6.4259140000000006E-2</v>
      </c>
      <c r="K17" s="4">
        <v>307876934.19999999</v>
      </c>
      <c r="L17" s="5">
        <v>14725001</v>
      </c>
      <c r="M17" s="6">
        <v>20.90844912</v>
      </c>
      <c r="N17" s="7" t="str" cm="1">
        <f t="array" ref="N17">IF(ISNUMBER(_xlfn.SINGLE(_xll.BDP($C17,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cm="1">
        <f t="array" ref="R17">IF(OR($A17="TUA",$A17="TYA"),"",IF(ISNUMBER(_xlfn.SINGLE(_xll.BDP($C17,"DUR_ADJ_OAS_MID"))),_xll.BDP($C17,"DUR_ADJ_OAS_MID"),IF(ISNUMBER(_xlfn.SINGLE(_xll.BDP($E17&amp;" ISIN","DUR_ADJ_OAS_MID"))),_xll.BDP($E17&amp;" ISIN","DUR_ADJ_OAS_MID")," ")))</f>
        <v xml:space="preserve"> </v>
      </c>
      <c r="S17" s="7" t="str">
        <f t="shared" si="0"/>
        <v xml:space="preserve"> </v>
      </c>
      <c r="T17" t="s">
        <v>84</v>
      </c>
      <c r="U17" t="s">
        <v>82</v>
      </c>
      <c r="AG17">
        <v>-7.7060000000000002E-3</v>
      </c>
    </row>
    <row r="18" spans="1:33" x14ac:dyDescent="0.35">
      <c r="A18" t="s">
        <v>35</v>
      </c>
      <c r="B18" t="s">
        <v>85</v>
      </c>
      <c r="C18" t="s">
        <v>85</v>
      </c>
      <c r="F18" t="s">
        <v>86</v>
      </c>
      <c r="G18" s="1">
        <v>20000000</v>
      </c>
      <c r="H18" s="1">
        <v>100</v>
      </c>
      <c r="I18" s="2">
        <v>20000000</v>
      </c>
      <c r="J18" s="3">
        <v>6.4961019999999994E-2</v>
      </c>
      <c r="K18" s="4">
        <v>307876934.19999999</v>
      </c>
      <c r="L18" s="5">
        <v>14725001</v>
      </c>
      <c r="M18" s="6">
        <v>20.90844912</v>
      </c>
      <c r="N18" s="7" t="str" cm="1">
        <f t="array" ref="N18">IF(ISNUMBER(_xlfn.SINGLE(_xll.BDP($C18,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cm="1">
        <f t="array" ref="R18">IF(OR($A18="TUA",$A18="TYA"),"",IF(ISNUMBER(_xlfn.SINGLE(_xll.BDP($C18,"DUR_ADJ_OAS_MID"))),_xll.BDP($C18,"DUR_ADJ_OAS_MID"),IF(ISNUMBER(_xlfn.SINGLE(_xll.BDP($E18&amp;" ISIN","DUR_ADJ_OAS_MID"))),_xll.BDP($E18&amp;" ISIN","DUR_ADJ_OAS_MID")," ")))</f>
        <v xml:space="preserve"> </v>
      </c>
      <c r="S18" s="7" t="str">
        <f t="shared" si="0"/>
        <v xml:space="preserve"> </v>
      </c>
      <c r="T18" t="s">
        <v>86</v>
      </c>
      <c r="U18" t="s">
        <v>82</v>
      </c>
      <c r="AG18">
        <v>-7.7060000000000002E-3</v>
      </c>
    </row>
    <row r="19" spans="1:33" x14ac:dyDescent="0.35">
      <c r="A19" t="s">
        <v>35</v>
      </c>
      <c r="B19" t="s">
        <v>85</v>
      </c>
      <c r="C19" t="s">
        <v>85</v>
      </c>
      <c r="F19" t="s">
        <v>87</v>
      </c>
      <c r="G19" s="1">
        <v>20000000</v>
      </c>
      <c r="H19" s="1">
        <v>100</v>
      </c>
      <c r="I19" s="2">
        <v>20000000</v>
      </c>
      <c r="J19" s="3">
        <v>6.4961019999999994E-2</v>
      </c>
      <c r="K19" s="4">
        <v>307876934.19999999</v>
      </c>
      <c r="L19" s="5">
        <v>14725001</v>
      </c>
      <c r="M19" s="6">
        <v>20.90844912</v>
      </c>
      <c r="N19" s="7" t="str" cm="1">
        <f t="array" ref="N19">IF(ISNUMBER(_xlfn.SINGLE(_xll.BDP($C19,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cm="1">
        <f t="array" ref="R19">IF(OR($A19="TUA",$A19="TYA"),"",IF(ISNUMBER(_xlfn.SINGLE(_xll.BDP($C19,"DUR_ADJ_OAS_MID"))),_xll.BDP($C19,"DUR_ADJ_OAS_MID"),IF(ISNUMBER(_xlfn.SINGLE(_xll.BDP($E19&amp;" ISIN","DUR_ADJ_OAS_MID"))),_xll.BDP($E19&amp;" ISIN","DUR_ADJ_OAS_MID")," ")))</f>
        <v xml:space="preserve"> </v>
      </c>
      <c r="S19" s="7" t="str">
        <f t="shared" si="0"/>
        <v xml:space="preserve"> </v>
      </c>
      <c r="T19" t="s">
        <v>87</v>
      </c>
      <c r="U19" t="s">
        <v>82</v>
      </c>
      <c r="AG19">
        <v>-7.7060000000000002E-3</v>
      </c>
    </row>
    <row r="20" spans="1:33" x14ac:dyDescent="0.35">
      <c r="A20" t="s">
        <v>35</v>
      </c>
      <c r="B20" t="s">
        <v>88</v>
      </c>
      <c r="C20" t="s">
        <v>88</v>
      </c>
      <c r="D20" t="s">
        <v>89</v>
      </c>
      <c r="E20" t="s">
        <v>90</v>
      </c>
      <c r="F20" t="s">
        <v>91</v>
      </c>
      <c r="G20" s="1">
        <v>10000000</v>
      </c>
      <c r="H20" s="1">
        <v>99.793237000000005</v>
      </c>
      <c r="I20" s="2">
        <v>9979323.6999999993</v>
      </c>
      <c r="J20" s="3">
        <v>3.241335E-2</v>
      </c>
      <c r="K20" s="4">
        <v>307876934.19999999</v>
      </c>
      <c r="L20" s="5">
        <v>14725001</v>
      </c>
      <c r="M20" s="6">
        <v>20.90844912</v>
      </c>
      <c r="N20" s="7" t="str" cm="1">
        <f t="array" ref="N20">IF(ISNUMBER(_xlfn.SINGLE(_xll.BDP($C20,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cm="1">
        <f t="array" ref="R20">IF(OR($A20="TUA",$A20="TYA"),"",IF(ISNUMBER(_xlfn.SINGLE(_xll.BDP($C20,"DUR_ADJ_OAS_MID"))),_xll.BDP($C20,"DUR_ADJ_OAS_MID"),IF(ISNUMBER(_xlfn.SINGLE(_xll.BDP($E20&amp;" ISIN","DUR_ADJ_OAS_MID"))),_xll.BDP($E20&amp;" ISIN","DUR_ADJ_OAS_MID")," ")))</f>
        <v>4.9179207187611734E-2</v>
      </c>
      <c r="S20" s="7">
        <f t="shared" si="0"/>
        <v>1.5940628552945748E-3</v>
      </c>
      <c r="T20" t="s">
        <v>91</v>
      </c>
      <c r="U20" t="s">
        <v>92</v>
      </c>
      <c r="AG20">
        <v>-7.7060000000000002E-3</v>
      </c>
    </row>
    <row r="21" spans="1:33" x14ac:dyDescent="0.35">
      <c r="A21" t="s">
        <v>35</v>
      </c>
      <c r="B21" t="s">
        <v>93</v>
      </c>
      <c r="C21" t="s">
        <v>93</v>
      </c>
      <c r="D21" t="s">
        <v>94</v>
      </c>
      <c r="E21" t="s">
        <v>95</v>
      </c>
      <c r="F21" t="s">
        <v>96</v>
      </c>
      <c r="G21" s="1">
        <v>7600000</v>
      </c>
      <c r="H21" s="1">
        <v>99.485173000000003</v>
      </c>
      <c r="I21" s="2">
        <v>7560873.1500000004</v>
      </c>
      <c r="J21" s="3">
        <v>2.4558099999999999E-2</v>
      </c>
      <c r="K21" s="4">
        <v>307876934.19999999</v>
      </c>
      <c r="L21" s="5">
        <v>14725001</v>
      </c>
      <c r="M21" s="6">
        <v>20.90844912</v>
      </c>
      <c r="N21" s="7" t="str" cm="1">
        <f t="array" ref="N21">IF(ISNUMBER(_xlfn.SINGLE(_xll.BDP($C21,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cm="1">
        <f t="array" ref="R21">IF(OR($A21="TUA",$A21="TYA"),"",IF(ISNUMBER(_xlfn.SINGLE(_xll.BDP($C21,"DUR_ADJ_OAS_MID"))),_xll.BDP($C21,"DUR_ADJ_OAS_MID"),IF(ISNUMBER(_xlfn.SINGLE(_xll.BDP($E21&amp;" ISIN","DUR_ADJ_OAS_MID"))),_xll.BDP($E21&amp;" ISIN","DUR_ADJ_OAS_MID")," ")))</f>
        <v>0.12525512126324356</v>
      </c>
      <c r="S21" s="7">
        <f t="shared" si="0"/>
        <v>3.0760277934948617E-3</v>
      </c>
      <c r="T21" t="s">
        <v>96</v>
      </c>
      <c r="U21" t="s">
        <v>92</v>
      </c>
      <c r="AG21">
        <v>-7.7060000000000002E-3</v>
      </c>
    </row>
    <row r="22" spans="1:33" x14ac:dyDescent="0.35">
      <c r="A22" t="s">
        <v>35</v>
      </c>
      <c r="B22" t="s">
        <v>97</v>
      </c>
      <c r="C22" t="s">
        <v>97</v>
      </c>
      <c r="D22" t="s">
        <v>98</v>
      </c>
      <c r="E22" t="s">
        <v>99</v>
      </c>
      <c r="F22" t="s">
        <v>100</v>
      </c>
      <c r="G22" s="1">
        <v>2000000</v>
      </c>
      <c r="H22" s="1">
        <v>99.321444</v>
      </c>
      <c r="I22" s="2">
        <v>1986428.88</v>
      </c>
      <c r="J22" s="3">
        <v>6.4520200000000002E-3</v>
      </c>
      <c r="K22" s="4">
        <v>307876934.19999999</v>
      </c>
      <c r="L22" s="5">
        <v>14725001</v>
      </c>
      <c r="M22" s="6">
        <v>20.90844912</v>
      </c>
      <c r="N22" s="7" t="str" cm="1">
        <f t="array" ref="N22">IF(ISNUMBER(_xlfn.SINGLE(_xll.BDP($C22,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cm="1">
        <f t="array" ref="R22">IF(OR($A22="TUA",$A22="TYA"),"",IF(ISNUMBER(_xlfn.SINGLE(_xll.BDP($C22,"DUR_ADJ_OAS_MID"))),_xll.BDP($C22,"DUR_ADJ_OAS_MID"),IF(ISNUMBER(_xlfn.SINGLE(_xll.BDP($E22&amp;" ISIN","DUR_ADJ_OAS_MID"))),_xll.BDP($E22&amp;" ISIN","DUR_ADJ_OAS_MID")," ")))</f>
        <v>0.1686663286518699</v>
      </c>
      <c r="S22" s="7">
        <f t="shared" si="0"/>
        <v>1.0882385257884376E-3</v>
      </c>
      <c r="T22" t="s">
        <v>100</v>
      </c>
      <c r="U22" t="s">
        <v>92</v>
      </c>
      <c r="AG22">
        <v>-7.7060000000000002E-3</v>
      </c>
    </row>
    <row r="23" spans="1:33" x14ac:dyDescent="0.35">
      <c r="A23" t="s">
        <v>35</v>
      </c>
      <c r="B23" t="s">
        <v>101</v>
      </c>
      <c r="C23" t="s">
        <v>101</v>
      </c>
      <c r="D23" t="s">
        <v>102</v>
      </c>
      <c r="E23" t="s">
        <v>103</v>
      </c>
      <c r="F23" t="s">
        <v>104</v>
      </c>
      <c r="G23" s="1">
        <v>2500000</v>
      </c>
      <c r="H23" s="1">
        <v>99.096221999999997</v>
      </c>
      <c r="I23" s="2">
        <v>2477405.5499999998</v>
      </c>
      <c r="J23" s="3">
        <v>8.0467400000000001E-3</v>
      </c>
      <c r="K23" s="4">
        <v>307876934.19999999</v>
      </c>
      <c r="L23" s="5">
        <v>14725001</v>
      </c>
      <c r="M23" s="6">
        <v>20.90844912</v>
      </c>
      <c r="N23" s="7" t="str" cm="1">
        <f t="array" ref="N23">IF(ISNUMBER(_xlfn.SINGLE(_xll.BDP($C23,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cm="1">
        <f t="array" ref="R23">IF(OR($A23="TUA",$A23="TYA"),"",IF(ISNUMBER(_xlfn.SINGLE(_xll.BDP($C23,"DUR_ADJ_OAS_MID"))),_xll.BDP($C23,"DUR_ADJ_OAS_MID"),IF(ISNUMBER(_xlfn.SINGLE(_xll.BDP($E23&amp;" ISIN","DUR_ADJ_OAS_MID"))),_xll.BDP($E23&amp;" ISIN","DUR_ADJ_OAS_MID")," ")))</f>
        <v>0.22524541657339703</v>
      </c>
      <c r="S23" s="7">
        <f t="shared" si="0"/>
        <v>1.8124913033578168E-3</v>
      </c>
      <c r="T23" t="s">
        <v>104</v>
      </c>
      <c r="U23" t="s">
        <v>92</v>
      </c>
      <c r="AG23">
        <v>-7.7060000000000002E-3</v>
      </c>
    </row>
    <row r="24" spans="1:33" x14ac:dyDescent="0.35">
      <c r="A24" t="s">
        <v>35</v>
      </c>
      <c r="B24" t="s">
        <v>105</v>
      </c>
      <c r="C24" t="s">
        <v>105</v>
      </c>
      <c r="G24" s="1">
        <v>2655317.38</v>
      </c>
      <c r="H24" s="1">
        <v>1</v>
      </c>
      <c r="I24" s="2">
        <v>2655317.38</v>
      </c>
      <c r="J24" s="3">
        <v>8.6246099999999996E-3</v>
      </c>
      <c r="K24" s="4">
        <v>307876934.19999999</v>
      </c>
      <c r="L24" s="5">
        <v>14725001</v>
      </c>
      <c r="M24" s="6">
        <v>20.90844912</v>
      </c>
      <c r="N24" s="7" t="str">
        <f t="array" ref="N24">IF(ISNUMBER(_xlfn.SINGLE(_xll.BDP($C24,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 t="array" ref="R24">IF(OR($A24="TUA",$A24="TYA"),"",IF(ISNUMBER(_xlfn.SINGLE(_xll.BDP($C24,"DUR_ADJ_OAS_MID"))),_xll.BDP($C24,"DUR_ADJ_OAS_MID"),IF(ISNUMBER(_xlfn.SINGLE(_xll.BDP($E24&amp;" ISIN","DUR_ADJ_OAS_MID"))),_xll.BDP($E24&amp;" ISIN","DUR_ADJ_OAS_MID")," ")))</f>
        <v xml:space="preserve"> </v>
      </c>
      <c r="S24" s="7" t="str">
        <f t="shared" si="0"/>
        <v xml:space="preserve"> </v>
      </c>
      <c r="T24" t="s">
        <v>105</v>
      </c>
      <c r="U24" t="s">
        <v>105</v>
      </c>
      <c r="AG24">
        <v>-7.7060000000000002E-3</v>
      </c>
    </row>
    <row r="25" spans="1:33" x14ac:dyDescent="0.35">
      <c r="N25" s="7" t="str">
        <f t="array" ref="N25">IF(ISNUMBER(_xlfn.SINGLE(_xll.BDP($C25,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 t="array" ref="R25">IF(OR($A25="TUA",$A25="TYA"),"",IF(ISNUMBER(_xlfn.SINGLE(_xll.BDP($C25,"DUR_ADJ_OAS_MID"))),_xll.BDP($C25,"DUR_ADJ_OAS_MID"),IF(ISNUMBER(_xlfn.SINGLE(_xll.BDP($E25&amp;" ISIN","DUR_ADJ_OAS_MID"))),_xll.BDP($E25&amp;" ISIN","DUR_ADJ_OAS_MID")," ")))</f>
        <v xml:space="preserve"> </v>
      </c>
      <c r="S25" s="7" t="str">
        <f t="shared" si="0"/>
        <v xml:space="preserve"> </v>
      </c>
    </row>
    <row r="26" spans="1:33" x14ac:dyDescent="0.35">
      <c r="A26" t="s">
        <v>106</v>
      </c>
      <c r="B26" t="s">
        <v>46</v>
      </c>
      <c r="C26" t="s">
        <v>47</v>
      </c>
      <c r="F26" t="s">
        <v>46</v>
      </c>
      <c r="G26" s="1">
        <v>800</v>
      </c>
      <c r="H26" s="1">
        <v>117.96875</v>
      </c>
      <c r="I26" s="2">
        <v>94375000</v>
      </c>
      <c r="J26" s="3">
        <v>0.27029944</v>
      </c>
      <c r="K26" s="4">
        <v>349149811.89999998</v>
      </c>
      <c r="L26" s="5">
        <v>14600001</v>
      </c>
      <c r="M26" s="6">
        <v>23.91436904</v>
      </c>
      <c r="N26" s="7" t="str" cm="1">
        <f t="array" ref="N26">IF(ISNUMBER(_xlfn.SINGLE(_xll.BDP($C26,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cm="1">
        <f t="array" ref="R26">IF(OR($A26="TUA",$A26="TYA"),"",IF(ISNUMBER(_xlfn.SINGLE(_xll.BDP($C26,"DUR_ADJ_OAS_MID"))),_xll.BDP($C26,"DUR_ADJ_OAS_MID"),IF(ISNUMBER(_xlfn.SINGLE(_xll.BDP($E26&amp;" ISIN","DUR_ADJ_OAS_MID"))),_xll.BDP($E26&amp;" ISIN","DUR_ADJ_OAS_MID")," ")))</f>
        <v>12.305078382358902</v>
      </c>
      <c r="S26" s="7">
        <f t="shared" si="0"/>
        <v>3.3260557959077173</v>
      </c>
      <c r="T26" t="s">
        <v>48</v>
      </c>
      <c r="U26" t="s">
        <v>45</v>
      </c>
      <c r="AG26">
        <v>1.2489999999999999E-3</v>
      </c>
    </row>
    <row r="27" spans="1:33" x14ac:dyDescent="0.35">
      <c r="A27" t="s">
        <v>106</v>
      </c>
      <c r="B27" t="s">
        <v>49</v>
      </c>
      <c r="C27" t="s">
        <v>50</v>
      </c>
      <c r="F27" t="s">
        <v>51</v>
      </c>
      <c r="G27" s="1">
        <v>-379</v>
      </c>
      <c r="H27" s="1">
        <v>2.96875</v>
      </c>
      <c r="I27" s="2">
        <v>-1125156.25</v>
      </c>
      <c r="J27" s="3">
        <v>-3.2225600000000002E-3</v>
      </c>
      <c r="K27" s="4">
        <v>349149811.89999998</v>
      </c>
      <c r="L27" s="5">
        <v>14600001</v>
      </c>
      <c r="M27" s="6">
        <v>23.91436904</v>
      </c>
      <c r="N27" s="7" cm="1">
        <f t="array" ref="N27">IF(ISNUMBER(_xlfn.SINGLE(_xll.BDP($C27, "DELTA_MID"))),_xll.BDP($C27, "DELTA_MID")," ")</f>
        <v>0.98348199999999997</v>
      </c>
      <c r="O27" s="7" t="str" cm="1">
        <f t="array" ref="O27">IF(ISNUMBER(N27),_xll.BDP($C27, "OPT_UNDL_TICKER"),"")</f>
        <v>2CZ5</v>
      </c>
      <c r="P27" s="8" cm="1">
        <f t="array" ref="P27">IF(ISNUMBER(N27),_xll.BDP($C27, "OPT_UNDL_PX")," ")</f>
        <v>117.8125</v>
      </c>
      <c r="Q27" s="7">
        <f>IF(ISNUMBER(N27),+G27*_xll.BDP($C27, "PX_POS_MULT_FACTOR")*P27/K27," ")</f>
        <v>-0.12788475312937725</v>
      </c>
      <c r="R27" s="8" cm="1">
        <f t="array" ref="R27">IF(OR($A27="TUA",$A27="TYA"),"",IF(ISNUMBER(_xlfn.SINGLE(_xll.BDP($C27,"DUR_ADJ_OAS_MID"))),_xll.BDP($C27,"DUR_ADJ_OAS_MID"),IF(ISNUMBER(_xlfn.SINGLE(_xll.BDP($E27&amp;" ISIN","DUR_ADJ_OAS_MID"))),_xll.BDP($E27&amp;" ISIN","DUR_ADJ_OAS_MID")," ")))</f>
        <v>12.305078382358902</v>
      </c>
      <c r="S27" s="7">
        <f t="shared" si="0"/>
        <v>-0.12577235277718618</v>
      </c>
      <c r="T27" t="s">
        <v>51</v>
      </c>
      <c r="U27" t="s">
        <v>52</v>
      </c>
      <c r="AG27">
        <v>1.2489999999999999E-3</v>
      </c>
    </row>
    <row r="28" spans="1:33" x14ac:dyDescent="0.35">
      <c r="A28" t="s">
        <v>106</v>
      </c>
      <c r="B28" t="s">
        <v>53</v>
      </c>
      <c r="C28" t="s">
        <v>54</v>
      </c>
      <c r="F28" t="s">
        <v>55</v>
      </c>
      <c r="G28" s="1">
        <v>-300</v>
      </c>
      <c r="H28" s="1">
        <v>2.234375</v>
      </c>
      <c r="I28" s="2">
        <v>-670312.5</v>
      </c>
      <c r="J28" s="3">
        <v>-1.9198399999999999E-3</v>
      </c>
      <c r="K28" s="4">
        <v>349149811.89999998</v>
      </c>
      <c r="L28" s="5">
        <v>14600001</v>
      </c>
      <c r="M28" s="6">
        <v>23.91436904</v>
      </c>
      <c r="N28" s="7" cm="1">
        <f t="array" ref="N28">IF(ISNUMBER(_xlfn.SINGLE(_xll.BDP($C28, "DELTA_MID"))),_xll.BDP($C28, "DELTA_MID")," ")</f>
        <v>0.77627299999999999</v>
      </c>
      <c r="O28" s="7" t="str" cm="1">
        <f t="array" ref="O28">IF(ISNUMBER(N28),_xll.BDP($C28, "OPT_UNDL_TICKER"),"")</f>
        <v>USZ5</v>
      </c>
      <c r="P28" s="8" cm="1">
        <f t="array" ref="P28">IF(ISNUMBER(N28),_xll.BDP($C28, "OPT_UNDL_PX")," ")</f>
        <v>117.8125</v>
      </c>
      <c r="Q28" s="7">
        <f>IF(ISNUMBER(N28),+G28*_xll.BDP($C28, "PX_POS_MULT_FACTOR")*P28/K28," ")</f>
        <v>-0.10122803677787118</v>
      </c>
      <c r="R28" s="8" cm="1">
        <f t="array" ref="R28">IF(OR($A28="TUA",$A28="TYA"),"",IF(ISNUMBER(_xlfn.SINGLE(_xll.BDP($C28,"DUR_ADJ_OAS_MID"))),_xll.BDP($C28,"DUR_ADJ_OAS_MID"),IF(ISNUMBER(_xlfn.SINGLE(_xll.BDP($E28&amp;" ISIN","DUR_ADJ_OAS_MID"))),_xll.BDP($E28&amp;" ISIN","DUR_ADJ_OAS_MID")," ")))</f>
        <v>12.305078382358902</v>
      </c>
      <c r="S28" s="7">
        <f t="shared" si="0"/>
        <v>-7.8580591793668386E-2</v>
      </c>
      <c r="T28" t="s">
        <v>55</v>
      </c>
      <c r="U28" t="s">
        <v>52</v>
      </c>
      <c r="AG28">
        <v>1.2489999999999999E-3</v>
      </c>
    </row>
    <row r="29" spans="1:33" x14ac:dyDescent="0.35">
      <c r="A29" t="s">
        <v>106</v>
      </c>
      <c r="B29" t="s">
        <v>56</v>
      </c>
      <c r="C29" t="s">
        <v>57</v>
      </c>
      <c r="F29" t="s">
        <v>58</v>
      </c>
      <c r="G29" s="1">
        <v>-300</v>
      </c>
      <c r="H29" s="1">
        <v>1.5625E-2</v>
      </c>
      <c r="I29" s="2">
        <v>-4687.5</v>
      </c>
      <c r="J29" s="3">
        <v>-1.343E-5</v>
      </c>
      <c r="K29" s="4">
        <v>349149811.89999998</v>
      </c>
      <c r="L29" s="5">
        <v>14600001</v>
      </c>
      <c r="M29" s="6">
        <v>23.91436904</v>
      </c>
      <c r="N29" s="7" cm="1">
        <f t="array" ref="N29">IF(ISNUMBER(_xlfn.SINGLE(_xll.BDP($C29, "DELTA_MID"))),_xll.BDP($C29, "DELTA_MID")," ")</f>
        <v>-1.0697999999999999E-2</v>
      </c>
      <c r="O29" s="7" t="str" cm="1">
        <f t="array" ref="O29">IF(ISNUMBER(N29),_xll.BDP($C29, "OPT_UNDL_TICKER"),"")</f>
        <v>USZ5</v>
      </c>
      <c r="P29" s="8" cm="1">
        <f t="array" ref="P29">IF(ISNUMBER(N29),_xll.BDP($C29, "OPT_UNDL_PX")," ")</f>
        <v>117.8125</v>
      </c>
      <c r="Q29" s="7">
        <f>IF(ISNUMBER(N29),+G29*_xll.BDP($C29, "PX_POS_MULT_FACTOR")*P29/K29," ")</f>
        <v>-0.10122803677787118</v>
      </c>
      <c r="R29" s="8" cm="1">
        <f t="array" ref="R29">IF(OR($A29="TUA",$A29="TYA"),"",IF(ISNUMBER(_xlfn.SINGLE(_xll.BDP($C29,"DUR_ADJ_OAS_MID"))),_xll.BDP($C29,"DUR_ADJ_OAS_MID"),IF(ISNUMBER(_xlfn.SINGLE(_xll.BDP($E29&amp;" ISIN","DUR_ADJ_OAS_MID"))),_xll.BDP($E29&amp;" ISIN","DUR_ADJ_OAS_MID")," ")))</f>
        <v>12.305078382358902</v>
      </c>
      <c r="S29" s="7">
        <f t="shared" si="0"/>
        <v>1.0829375374496657E-3</v>
      </c>
      <c r="T29" t="s">
        <v>58</v>
      </c>
      <c r="U29" t="s">
        <v>52</v>
      </c>
      <c r="AG29">
        <v>1.2489999999999999E-3</v>
      </c>
    </row>
    <row r="30" spans="1:33" x14ac:dyDescent="0.35">
      <c r="A30" t="s">
        <v>106</v>
      </c>
      <c r="B30" t="s">
        <v>59</v>
      </c>
      <c r="C30" t="s">
        <v>60</v>
      </c>
      <c r="F30" t="s">
        <v>61</v>
      </c>
      <c r="G30" s="1">
        <v>-300</v>
      </c>
      <c r="H30" s="1">
        <v>1.5625E-2</v>
      </c>
      <c r="I30" s="2">
        <v>-4687.5</v>
      </c>
      <c r="J30" s="3">
        <v>-1.343E-5</v>
      </c>
      <c r="K30" s="4">
        <v>349149811.89999998</v>
      </c>
      <c r="L30" s="5">
        <v>14600001</v>
      </c>
      <c r="M30" s="6">
        <v>23.91436904</v>
      </c>
      <c r="N30" s="7" cm="1">
        <f t="array" ref="N30">IF(ISNUMBER(_xlfn.SINGLE(_xll.BDP($C30, "DELTA_MID"))),_xll.BDP($C30, "DELTA_MID")," ")</f>
        <v>-2.0722999999999998E-2</v>
      </c>
      <c r="O30" s="7" t="str" cm="1">
        <f t="array" ref="O30">IF(ISNUMBER(N30),_xll.BDP($C30, "OPT_UNDL_TICKER"),"")</f>
        <v>USZ5</v>
      </c>
      <c r="P30" s="8" cm="1">
        <f t="array" ref="P30">IF(ISNUMBER(N30),_xll.BDP($C30, "OPT_UNDL_PX")," ")</f>
        <v>117.8125</v>
      </c>
      <c r="Q30" s="7">
        <f>IF(ISNUMBER(N30),+G30*_xll.BDP($C30, "PX_POS_MULT_FACTOR")*P30/K30," ")</f>
        <v>-0.10122803677787118</v>
      </c>
      <c r="R30" s="8" cm="1">
        <f t="array" ref="R30">IF(OR($A30="TUA",$A30="TYA"),"",IF(ISNUMBER(_xlfn.SINGLE(_xll.BDP($C30,"DUR_ADJ_OAS_MID"))),_xll.BDP($C30,"DUR_ADJ_OAS_MID"),IF(ISNUMBER(_xlfn.SINGLE(_xll.BDP($E30&amp;" ISIN","DUR_ADJ_OAS_MID"))),_xll.BDP($E30&amp;" ISIN","DUR_ADJ_OAS_MID")," ")))</f>
        <v>12.305078382358902</v>
      </c>
      <c r="S30" s="7">
        <f t="shared" si="0"/>
        <v>2.0977486061478242E-3</v>
      </c>
      <c r="T30" t="s">
        <v>61</v>
      </c>
      <c r="U30" t="s">
        <v>52</v>
      </c>
      <c r="AG30">
        <v>1.2489999999999999E-3</v>
      </c>
    </row>
    <row r="31" spans="1:33" x14ac:dyDescent="0.35">
      <c r="A31" t="s">
        <v>106</v>
      </c>
      <c r="B31" t="s">
        <v>62</v>
      </c>
      <c r="C31" t="s">
        <v>63</v>
      </c>
      <c r="F31" t="s">
        <v>64</v>
      </c>
      <c r="G31" s="1">
        <v>-300</v>
      </c>
      <c r="H31" s="1">
        <v>7.8125E-2</v>
      </c>
      <c r="I31" s="2">
        <v>-23437.5</v>
      </c>
      <c r="J31" s="3">
        <v>-6.7130000000000003E-5</v>
      </c>
      <c r="K31" s="4">
        <v>349149811.89999998</v>
      </c>
      <c r="L31" s="5">
        <v>14600001</v>
      </c>
      <c r="M31" s="6">
        <v>23.91436904</v>
      </c>
      <c r="N31" s="7" cm="1">
        <f t="array" ref="N31">IF(ISNUMBER(_xlfn.SINGLE(_xll.BDP($C31, "DELTA_MID"))),_xll.BDP($C31, "DELTA_MID")," ")</f>
        <v>-4.3439999999999999E-2</v>
      </c>
      <c r="O31" s="7" t="str" cm="1">
        <f t="array" ref="O31">IF(ISNUMBER(N31),_xll.BDP($C31, "OPT_UNDL_TICKER"),"")</f>
        <v>USZ5</v>
      </c>
      <c r="P31" s="8" cm="1">
        <f t="array" ref="P31">IF(ISNUMBER(N31),_xll.BDP($C31, "OPT_UNDL_PX")," ")</f>
        <v>117.8125</v>
      </c>
      <c r="Q31" s="7">
        <f>IF(ISNUMBER(N31),+G31*_xll.BDP($C31, "PX_POS_MULT_FACTOR")*P31/K31," ")</f>
        <v>-0.10122803677787118</v>
      </c>
      <c r="R31" s="8" cm="1">
        <f t="array" ref="R31">IF(OR($A31="TUA",$A31="TYA"),"",IF(ISNUMBER(_xlfn.SINGLE(_xll.BDP($C31,"DUR_ADJ_OAS_MID"))),_xll.BDP($C31,"DUR_ADJ_OAS_MID"),IF(ISNUMBER(_xlfn.SINGLE(_xll.BDP($E31&amp;" ISIN","DUR_ADJ_OAS_MID"))),_xll.BDP($E31&amp;" ISIN","DUR_ADJ_OAS_MID")," ")))</f>
        <v>12.305078382358902</v>
      </c>
      <c r="S31" s="7">
        <f t="shared" si="0"/>
        <v>4.3973459176307236E-3</v>
      </c>
      <c r="T31" t="s">
        <v>64</v>
      </c>
      <c r="U31" t="s">
        <v>52</v>
      </c>
      <c r="AG31">
        <v>1.2489999999999999E-3</v>
      </c>
    </row>
    <row r="32" spans="1:33" x14ac:dyDescent="0.35">
      <c r="A32" t="s">
        <v>106</v>
      </c>
      <c r="B32" t="s">
        <v>65</v>
      </c>
      <c r="C32" t="s">
        <v>66</v>
      </c>
      <c r="F32" t="s">
        <v>67</v>
      </c>
      <c r="G32" s="1">
        <v>-300</v>
      </c>
      <c r="H32" s="1">
        <v>0.171875</v>
      </c>
      <c r="I32" s="2">
        <v>-51562.5</v>
      </c>
      <c r="J32" s="3">
        <v>-1.4768E-4</v>
      </c>
      <c r="K32" s="4">
        <v>349149811.89999998</v>
      </c>
      <c r="L32" s="5">
        <v>14600001</v>
      </c>
      <c r="M32" s="6">
        <v>23.91436904</v>
      </c>
      <c r="N32" s="7" cm="1">
        <f t="array" ref="N32">IF(ISNUMBER(_xlfn.SINGLE(_xll.BDP($C32, "DELTA_MID"))),_xll.BDP($C32, "DELTA_MID")," ")</f>
        <v>-8.9083999999999997E-2</v>
      </c>
      <c r="O32" s="7" t="str" cm="1">
        <f t="array" ref="O32">IF(ISNUMBER(N32),_xll.BDP($C32, "OPT_UNDL_TICKER"),"")</f>
        <v>USZ5</v>
      </c>
      <c r="P32" s="8" cm="1">
        <f t="array" ref="P32">IF(ISNUMBER(N32),_xll.BDP($C32, "OPT_UNDL_PX")," ")</f>
        <v>117.8125</v>
      </c>
      <c r="Q32" s="7">
        <f>IF(ISNUMBER(N32),+G32*_xll.BDP($C32, "PX_POS_MULT_FACTOR")*P32/K32," ")</f>
        <v>-0.10122803677787118</v>
      </c>
      <c r="R32" s="8" cm="1">
        <f t="array" ref="R32">IF(OR($A32="TUA",$A32="TYA"),"",IF(ISNUMBER(_xlfn.SINGLE(_xll.BDP($C32,"DUR_ADJ_OAS_MID"))),_xll.BDP($C32,"DUR_ADJ_OAS_MID"),IF(ISNUMBER(_xlfn.SINGLE(_xll.BDP($E32&amp;" ISIN","DUR_ADJ_OAS_MID"))),_xll.BDP($E32&amp;" ISIN","DUR_ADJ_OAS_MID")," ")))</f>
        <v>12.305078382358902</v>
      </c>
      <c r="S32" s="7">
        <f t="shared" si="0"/>
        <v>9.0177984283198748E-3</v>
      </c>
      <c r="T32" t="s">
        <v>67</v>
      </c>
      <c r="U32" t="s">
        <v>52</v>
      </c>
      <c r="AG32">
        <v>1.2489999999999999E-3</v>
      </c>
    </row>
    <row r="33" spans="1:33" x14ac:dyDescent="0.35">
      <c r="A33" t="s">
        <v>106</v>
      </c>
      <c r="B33" t="s">
        <v>68</v>
      </c>
      <c r="C33" t="s">
        <v>69</v>
      </c>
      <c r="F33" t="s">
        <v>70</v>
      </c>
      <c r="G33" s="1">
        <v>-300</v>
      </c>
      <c r="H33" s="1">
        <v>0.265625</v>
      </c>
      <c r="I33" s="2">
        <v>-79687.5</v>
      </c>
      <c r="J33" s="3">
        <v>-2.2823E-4</v>
      </c>
      <c r="K33" s="4">
        <v>349149811.89999998</v>
      </c>
      <c r="L33" s="5">
        <v>14600001</v>
      </c>
      <c r="M33" s="6">
        <v>23.91436904</v>
      </c>
      <c r="N33" s="7" cm="1">
        <f t="array" ref="N33">IF(ISNUMBER(_xlfn.SINGLE(_xll.BDP($C33, "DELTA_MID"))),_xll.BDP($C33, "DELTA_MID")," ")</f>
        <v>-0.12712699999999999</v>
      </c>
      <c r="O33" s="7" t="str" cm="1">
        <f t="array" ref="O33">IF(ISNUMBER(N33),_xll.BDP($C33, "OPT_UNDL_TICKER"),"")</f>
        <v>USZ5</v>
      </c>
      <c r="P33" s="8" cm="1">
        <f t="array" ref="P33">IF(ISNUMBER(N33),_xll.BDP($C33, "OPT_UNDL_PX")," ")</f>
        <v>117.8125</v>
      </c>
      <c r="Q33" s="7">
        <f>IF(ISNUMBER(N33),+G33*_xll.BDP($C33, "PX_POS_MULT_FACTOR")*P33/K33," ")</f>
        <v>-0.10122803677787118</v>
      </c>
      <c r="R33" s="8" cm="1">
        <f t="array" ref="R33">IF(OR($A33="TUA",$A33="TYA"),"",IF(ISNUMBER(_xlfn.SINGLE(_xll.BDP($C33,"DUR_ADJ_OAS_MID"))),_xll.BDP($C33,"DUR_ADJ_OAS_MID"),IF(ISNUMBER(_xlfn.SINGLE(_xll.BDP($E33&amp;" ISIN","DUR_ADJ_OAS_MID"))),_xll.BDP($E33&amp;" ISIN","DUR_ADJ_OAS_MID")," ")))</f>
        <v>12.305078382358902</v>
      </c>
      <c r="S33" s="7">
        <f t="shared" si="0"/>
        <v>1.2868816631460429E-2</v>
      </c>
      <c r="T33" t="s">
        <v>70</v>
      </c>
      <c r="U33" t="s">
        <v>52</v>
      </c>
      <c r="AG33">
        <v>1.2489999999999999E-3</v>
      </c>
    </row>
    <row r="34" spans="1:33" x14ac:dyDescent="0.35">
      <c r="A34" t="s">
        <v>106</v>
      </c>
      <c r="B34" t="s">
        <v>71</v>
      </c>
      <c r="C34" t="s">
        <v>72</v>
      </c>
      <c r="F34" t="s">
        <v>73</v>
      </c>
      <c r="G34" s="1">
        <v>-300</v>
      </c>
      <c r="H34" s="1">
        <v>0.390625</v>
      </c>
      <c r="I34" s="2">
        <v>-117187.5</v>
      </c>
      <c r="J34" s="3">
        <v>-3.3564000000000001E-4</v>
      </c>
      <c r="K34" s="4">
        <v>349149811.89999998</v>
      </c>
      <c r="L34" s="5">
        <v>14600001</v>
      </c>
      <c r="M34" s="6">
        <v>23.91436904</v>
      </c>
      <c r="N34" s="7" cm="1">
        <f t="array" ref="N34">IF(ISNUMBER(_xlfn.SINGLE(_xll.BDP($C34, "DELTA_MID"))),_xll.BDP($C34, "DELTA_MID")," ")</f>
        <v>-0.17721300000000001</v>
      </c>
      <c r="O34" s="7" t="str" cm="1">
        <f t="array" ref="O34">IF(ISNUMBER(N34),_xll.BDP($C34, "OPT_UNDL_TICKER"),"")</f>
        <v>USZ5</v>
      </c>
      <c r="P34" s="8" cm="1">
        <f t="array" ref="P34">IF(ISNUMBER(N34),_xll.BDP($C34, "OPT_UNDL_PX")," ")</f>
        <v>117.8125</v>
      </c>
      <c r="Q34" s="7">
        <f>IF(ISNUMBER(N34),+G34*_xll.BDP($C34, "PX_POS_MULT_FACTOR")*P34/K34," ")</f>
        <v>-0.10122803677787118</v>
      </c>
      <c r="R34" s="8" cm="1">
        <f t="array" ref="R34">IF(OR($A34="TUA",$A34="TYA"),"",IF(ISNUMBER(_xlfn.SINGLE(_xll.BDP($C34,"DUR_ADJ_OAS_MID"))),_xll.BDP($C34,"DUR_ADJ_OAS_MID"),IF(ISNUMBER(_xlfn.SINGLE(_xll.BDP($E34&amp;" ISIN","DUR_ADJ_OAS_MID"))),_xll.BDP($E34&amp;" ISIN","DUR_ADJ_OAS_MID")," ")))</f>
        <v>12.305078382358902</v>
      </c>
      <c r="S34" s="7">
        <f t="shared" si="0"/>
        <v>1.7938924081516885E-2</v>
      </c>
      <c r="T34" t="s">
        <v>73</v>
      </c>
      <c r="U34" t="s">
        <v>52</v>
      </c>
      <c r="AG34">
        <v>1.2489999999999999E-3</v>
      </c>
    </row>
    <row r="35" spans="1:33" x14ac:dyDescent="0.35">
      <c r="A35" t="s">
        <v>106</v>
      </c>
      <c r="B35" t="s">
        <v>74</v>
      </c>
      <c r="C35" t="s">
        <v>75</v>
      </c>
      <c r="F35" t="s">
        <v>76</v>
      </c>
      <c r="G35" s="1">
        <v>-121</v>
      </c>
      <c r="H35" s="1">
        <v>1.984375</v>
      </c>
      <c r="I35" s="2">
        <v>-240109.38</v>
      </c>
      <c r="J35" s="3">
        <v>-6.8769999999999996E-4</v>
      </c>
      <c r="K35" s="4">
        <v>349149811.89999998</v>
      </c>
      <c r="L35" s="5">
        <v>14600001</v>
      </c>
      <c r="M35" s="6">
        <v>23.91436904</v>
      </c>
      <c r="N35" s="7" cm="1">
        <f t="array" ref="N35">IF(ISNUMBER(_xlfn.SINGLE(_xll.BDP($C35, "DELTA_MID"))),_xll.BDP($C35, "DELTA_MID")," ")</f>
        <v>0.93750667401511856</v>
      </c>
      <c r="O35" s="7" t="str" cm="1">
        <f t="array" ref="O35">IF(ISNUMBER(N35),_xll.BDP($C35, "OPT_UNDL_TICKER"),"")</f>
        <v>VBLZ5</v>
      </c>
      <c r="P35" s="8" cm="1">
        <f t="array" ref="P35">IF(ISNUMBER(N35),_xll.BDP($C35, "OPT_UNDL_PX")," ")</f>
        <v>117.8125</v>
      </c>
      <c r="Q35" s="7">
        <f>IF(ISNUMBER(N35),+G35*_xll.BDP($C35, "PX_POS_MULT_FACTOR")*P35/K35," ")</f>
        <v>-4.082864150040804E-2</v>
      </c>
      <c r="R35" s="8" cm="1">
        <f t="array" ref="R35">IF(OR($A35="TUA",$A35="TYA"),"",IF(ISNUMBER(_xlfn.SINGLE(_xll.BDP($C35,"DUR_ADJ_OAS_MID"))),_xll.BDP($C35,"DUR_ADJ_OAS_MID"),IF(ISNUMBER(_xlfn.SINGLE(_xll.BDP($E35&amp;" ISIN","DUR_ADJ_OAS_MID"))),_xll.BDP($E35&amp;" ISIN","DUR_ADJ_OAS_MID")," ")))</f>
        <v>12.305078382358902</v>
      </c>
      <c r="S35" s="7">
        <f t="shared" si="0"/>
        <v>-3.8277123897603182E-2</v>
      </c>
      <c r="T35" t="s">
        <v>76</v>
      </c>
      <c r="U35" t="s">
        <v>52</v>
      </c>
      <c r="AG35">
        <v>1.2489999999999999E-3</v>
      </c>
    </row>
    <row r="36" spans="1:33" x14ac:dyDescent="0.35">
      <c r="A36" t="s">
        <v>106</v>
      </c>
      <c r="B36" t="s">
        <v>107</v>
      </c>
      <c r="C36" t="s">
        <v>108</v>
      </c>
      <c r="D36" t="s">
        <v>109</v>
      </c>
      <c r="E36" t="s">
        <v>110</v>
      </c>
      <c r="F36" t="s">
        <v>111</v>
      </c>
      <c r="G36" s="1">
        <v>2283000</v>
      </c>
      <c r="H36" s="1">
        <v>100.24</v>
      </c>
      <c r="I36" s="2">
        <v>228847920</v>
      </c>
      <c r="J36" s="3">
        <v>0.65544334000000004</v>
      </c>
      <c r="K36" s="4">
        <v>349149811.89999998</v>
      </c>
      <c r="L36" s="5">
        <v>14600001</v>
      </c>
      <c r="M36" s="6">
        <v>23.91436904</v>
      </c>
      <c r="N36" s="7" t="str">
        <f t="array" ref="N36">IF(ISNUMBER(_xlfn.SINGLE(_xll.BDP($C36,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t="str" cm="1">
        <f t="array" ref="R36">IF(OR($A36="TUA",$A36="TYA"),"",IF(ISNUMBER(_xlfn.SINGLE(_xll.BDP($C36,"DUR_ADJ_OAS_MID"))),_xll.BDP($C36,"DUR_ADJ_OAS_MID"),IF(ISNUMBER(_xlfn.SINGLE(_xll.BDP($E36&amp;" ISIN","DUR_ADJ_OAS_MID"))),_xll.BDP($E36&amp;" ISIN","DUR_ADJ_OAS_MID")," ")))</f>
        <v xml:space="preserve"> </v>
      </c>
      <c r="S36" s="7" t="str">
        <f t="shared" si="0"/>
        <v xml:space="preserve"> </v>
      </c>
      <c r="T36" t="s">
        <v>111</v>
      </c>
      <c r="U36" t="s">
        <v>41</v>
      </c>
      <c r="AG36">
        <v>1.2489999999999999E-3</v>
      </c>
    </row>
    <row r="37" spans="1:33" x14ac:dyDescent="0.35">
      <c r="A37" t="s">
        <v>106</v>
      </c>
      <c r="B37" t="s">
        <v>88</v>
      </c>
      <c r="C37" t="s">
        <v>88</v>
      </c>
      <c r="D37" t="s">
        <v>89</v>
      </c>
      <c r="E37" t="s">
        <v>90</v>
      </c>
      <c r="F37" t="s">
        <v>91</v>
      </c>
      <c r="G37" s="1">
        <v>15500000</v>
      </c>
      <c r="H37" s="1">
        <v>99.793237000000005</v>
      </c>
      <c r="I37" s="2">
        <v>15467951.74</v>
      </c>
      <c r="J37" s="3">
        <v>4.4301760000000003E-2</v>
      </c>
      <c r="K37" s="4">
        <v>349149811.89999998</v>
      </c>
      <c r="L37" s="5">
        <v>14600001</v>
      </c>
      <c r="M37" s="6">
        <v>23.91436904</v>
      </c>
      <c r="N37" s="7" t="str" cm="1">
        <f t="array" ref="N37">IF(ISNUMBER(_xlfn.SINGLE(_xll.BDP($C37,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cm="1">
        <f t="array" ref="R37">IF(OR($A37="TUA",$A37="TYA"),"",IF(ISNUMBER(_xlfn.SINGLE(_xll.BDP($C37,"DUR_ADJ_OAS_MID"))),_xll.BDP($C37,"DUR_ADJ_OAS_MID"),IF(ISNUMBER(_xlfn.SINGLE(_xll.BDP($E37&amp;" ISIN","DUR_ADJ_OAS_MID"))),_xll.BDP($E37&amp;" ISIN","DUR_ADJ_OAS_MID")," ")))</f>
        <v>4.9179207187611734E-2</v>
      </c>
      <c r="S37" s="7">
        <f t="shared" si="0"/>
        <v>2.1787254338158503E-3</v>
      </c>
      <c r="T37" t="s">
        <v>91</v>
      </c>
      <c r="U37" t="s">
        <v>92</v>
      </c>
      <c r="AG37">
        <v>1.2489999999999999E-3</v>
      </c>
    </row>
    <row r="38" spans="1:33" x14ac:dyDescent="0.35">
      <c r="A38" t="s">
        <v>106</v>
      </c>
      <c r="B38" t="s">
        <v>93</v>
      </c>
      <c r="C38" t="s">
        <v>93</v>
      </c>
      <c r="D38" t="s">
        <v>94</v>
      </c>
      <c r="E38" t="s">
        <v>95</v>
      </c>
      <c r="F38" t="s">
        <v>96</v>
      </c>
      <c r="G38" s="1">
        <v>101000000</v>
      </c>
      <c r="H38" s="1">
        <v>99.485173000000003</v>
      </c>
      <c r="I38" s="2">
        <v>100480024.73</v>
      </c>
      <c r="J38" s="3">
        <v>0.28778484999999998</v>
      </c>
      <c r="K38" s="4">
        <v>349149811.89999998</v>
      </c>
      <c r="L38" s="5">
        <v>14600001</v>
      </c>
      <c r="M38" s="6">
        <v>23.91436904</v>
      </c>
      <c r="N38" s="7" t="str" cm="1">
        <f t="array" ref="N38">IF(ISNUMBER(_xlfn.SINGLE(_xll.BDP($C38,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cm="1">
        <f t="array" ref="R38">IF(OR($A38="TUA",$A38="TYA"),"",IF(ISNUMBER(_xlfn.SINGLE(_xll.BDP($C38,"DUR_ADJ_OAS_MID"))),_xll.BDP($C38,"DUR_ADJ_OAS_MID"),IF(ISNUMBER(_xlfn.SINGLE(_xll.BDP($E38&amp;" ISIN","DUR_ADJ_OAS_MID"))),_xll.BDP($E38&amp;" ISIN","DUR_ADJ_OAS_MID")," ")))</f>
        <v>0.12525512126324356</v>
      </c>
      <c r="S38" s="7">
        <f t="shared" si="0"/>
        <v>3.6046526284474356E-2</v>
      </c>
      <c r="T38" t="s">
        <v>96</v>
      </c>
      <c r="U38" t="s">
        <v>92</v>
      </c>
      <c r="AG38">
        <v>1.2489999999999999E-3</v>
      </c>
    </row>
    <row r="39" spans="1:33" x14ac:dyDescent="0.35">
      <c r="A39" t="s">
        <v>106</v>
      </c>
      <c r="B39" t="s">
        <v>101</v>
      </c>
      <c r="C39" t="s">
        <v>101</v>
      </c>
      <c r="D39" t="s">
        <v>102</v>
      </c>
      <c r="E39" t="s">
        <v>103</v>
      </c>
      <c r="F39" t="s">
        <v>104</v>
      </c>
      <c r="G39" s="1">
        <v>3000000</v>
      </c>
      <c r="H39" s="1">
        <v>99.096221999999997</v>
      </c>
      <c r="I39" s="2">
        <v>2972886.66</v>
      </c>
      <c r="J39" s="3">
        <v>8.5146400000000004E-3</v>
      </c>
      <c r="K39" s="4">
        <v>349149811.89999998</v>
      </c>
      <c r="L39" s="5">
        <v>14600001</v>
      </c>
      <c r="M39" s="6">
        <v>23.91436904</v>
      </c>
      <c r="N39" s="7" t="str" cm="1">
        <f t="array" ref="N39">IF(ISNUMBER(_xlfn.SINGLE(_xll.BDP($C39,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cm="1">
        <f t="array" ref="R39">IF(OR($A39="TUA",$A39="TYA"),"",IF(ISNUMBER(_xlfn.SINGLE(_xll.BDP($C39,"DUR_ADJ_OAS_MID"))),_xll.BDP($C39,"DUR_ADJ_OAS_MID"),IF(ISNUMBER(_xlfn.SINGLE(_xll.BDP($E39&amp;" ISIN","DUR_ADJ_OAS_MID"))),_xll.BDP($E39&amp;" ISIN","DUR_ADJ_OAS_MID")," ")))</f>
        <v>0.22524541657339703</v>
      </c>
      <c r="S39" s="7">
        <f t="shared" si="0"/>
        <v>1.9178836337725093E-3</v>
      </c>
      <c r="T39" t="s">
        <v>104</v>
      </c>
      <c r="U39" t="s">
        <v>92</v>
      </c>
      <c r="AG39">
        <v>1.2489999999999999E-3</v>
      </c>
    </row>
    <row r="40" spans="1:33" x14ac:dyDescent="0.35">
      <c r="A40" t="s">
        <v>106</v>
      </c>
      <c r="B40" t="s">
        <v>105</v>
      </c>
      <c r="C40" t="s">
        <v>105</v>
      </c>
      <c r="G40" s="1">
        <v>3697856.92</v>
      </c>
      <c r="H40" s="1">
        <v>1</v>
      </c>
      <c r="I40" s="2">
        <v>3697856.92</v>
      </c>
      <c r="J40" s="3">
        <v>1.059103E-2</v>
      </c>
      <c r="K40" s="4">
        <v>349149811.89999998</v>
      </c>
      <c r="L40" s="5">
        <v>14600001</v>
      </c>
      <c r="M40" s="6">
        <v>23.91436904</v>
      </c>
      <c r="N40" s="7" t="str">
        <f t="array" ref="N40">IF(ISNUMBER(_xlfn.SINGLE(_xll.BDP($C40,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 t="array" ref="R40">IF(OR($A40="TUA",$A40="TYA"),"",IF(ISNUMBER(_xlfn.SINGLE(_xll.BDP($C40,"DUR_ADJ_OAS_MID"))),_xll.BDP($C40,"DUR_ADJ_OAS_MID"),IF(ISNUMBER(_xlfn.SINGLE(_xll.BDP($E40&amp;" ISIN","DUR_ADJ_OAS_MID"))),_xll.BDP($E40&amp;" ISIN","DUR_ADJ_OAS_MID")," ")))</f>
        <v xml:space="preserve"> </v>
      </c>
      <c r="S40" s="7" t="str">
        <f t="shared" si="0"/>
        <v xml:space="preserve"> </v>
      </c>
      <c r="T40" t="s">
        <v>105</v>
      </c>
      <c r="U40" t="s">
        <v>105</v>
      </c>
      <c r="AG40">
        <v>1.2489999999999999E-3</v>
      </c>
    </row>
    <row r="41" spans="1:33" x14ac:dyDescent="0.35">
      <c r="N41" s="7" t="str">
        <f t="array" ref="N41">IF(ISNUMBER(_xlfn.SINGLE(_xll.BDP($C41,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 t="array" ref="R41">IF(OR($A41="TUA",$A41="TYA"),"",IF(ISNUMBER(_xlfn.SINGLE(_xll.BDP($C41,"DUR_ADJ_OAS_MID"))),_xll.BDP($C41,"DUR_ADJ_OAS_MID"),IF(ISNUMBER(_xlfn.SINGLE(_xll.BDP($E41&amp;" ISIN","DUR_ADJ_OAS_MID"))),_xll.BDP($E41&amp;" ISIN","DUR_ADJ_OAS_MID")," ")))</f>
        <v xml:space="preserve"> </v>
      </c>
      <c r="S41" s="7" t="str">
        <f t="shared" si="0"/>
        <v xml:space="preserve"> </v>
      </c>
    </row>
    <row r="42" spans="1:33" x14ac:dyDescent="0.35">
      <c r="A42" t="s">
        <v>112</v>
      </c>
      <c r="B42" t="s">
        <v>113</v>
      </c>
      <c r="C42" t="s">
        <v>113</v>
      </c>
      <c r="F42" t="s">
        <v>114</v>
      </c>
      <c r="G42" s="1">
        <v>1</v>
      </c>
      <c r="H42" s="1">
        <v>6.2</v>
      </c>
      <c r="I42" s="2">
        <v>620</v>
      </c>
      <c r="J42" s="3">
        <v>4.6709999999999998E-5</v>
      </c>
      <c r="K42" s="4">
        <v>13272133.050000001</v>
      </c>
      <c r="L42" s="5">
        <v>375001</v>
      </c>
      <c r="M42" s="6">
        <v>35.392260419999999</v>
      </c>
      <c r="N42" s="7" cm="1">
        <f t="array" ref="N42">IF(ISNUMBER(_xlfn.SINGLE(_xll.BDP($C42, "DELTA_MID"))),_xll.BDP($C42, "DELTA_MID")," ")</f>
        <v>-1.4833000000000001E-2</v>
      </c>
      <c r="O42" s="7" t="str" cm="1">
        <f t="array" ref="O42">IF(ISNUMBER(N42),_xll.BDP($C42, "OPT_UNDL_TICKER"),"")</f>
        <v>NDX</v>
      </c>
      <c r="P42" s="8" cm="1">
        <f t="array" ref="P42">IF(ISNUMBER(N42),_xll.BDP($C42, "OPT_UNDL_PX")," ")</f>
        <v>23992.560000000001</v>
      </c>
      <c r="Q42" s="7">
        <f>IF(ISNUMBER(N42),+G42*_xll.BDP($C42, "PX_POS_MULT_FACTOR")*P42/K42," ")</f>
        <v>0.18077395630086754</v>
      </c>
      <c r="R42" s="8" t="str" cm="1">
        <f t="array" ref="R42">IF(OR($A42="TUA",$A42="TYA"),"",IF(ISNUMBER(_xlfn.SINGLE(_xll.BDP($C42,"DUR_ADJ_OAS_MID"))),_xll.BDP($C42,"DUR_ADJ_OAS_MID"),IF(ISNUMBER(_xlfn.SINGLE(_xll.BDP($E42&amp;" ISIN","DUR_ADJ_OAS_MID"))),_xll.BDP($E42&amp;" ISIN","DUR_ADJ_OAS_MID")," ")))</f>
        <v xml:space="preserve"> </v>
      </c>
      <c r="S42" s="7">
        <f t="shared" si="0"/>
        <v>-2.6814200938107685E-3</v>
      </c>
      <c r="T42" t="s">
        <v>114</v>
      </c>
      <c r="U42" t="s">
        <v>52</v>
      </c>
      <c r="AG42">
        <v>-6.5490000000000007E-2</v>
      </c>
    </row>
    <row r="43" spans="1:33" x14ac:dyDescent="0.35">
      <c r="A43" t="s">
        <v>112</v>
      </c>
      <c r="B43" t="s">
        <v>115</v>
      </c>
      <c r="C43" t="s">
        <v>115</v>
      </c>
      <c r="F43" t="s">
        <v>116</v>
      </c>
      <c r="G43" s="1">
        <v>1</v>
      </c>
      <c r="H43" s="1">
        <v>7.55</v>
      </c>
      <c r="I43" s="2">
        <v>755</v>
      </c>
      <c r="J43" s="3">
        <v>5.6889999999999999E-5</v>
      </c>
      <c r="K43" s="4">
        <v>13272133.050000001</v>
      </c>
      <c r="L43" s="5">
        <v>375001</v>
      </c>
      <c r="M43" s="6">
        <v>35.392260419999999</v>
      </c>
      <c r="N43" s="7" cm="1">
        <f t="array" ref="N43">IF(ISNUMBER(_xlfn.SINGLE(_xll.BDP($C43, "DELTA_MID"))),_xll.BDP($C43, "DELTA_MID")," ")</f>
        <v>-1.8447000000000002E-2</v>
      </c>
      <c r="O43" s="7" t="str" cm="1">
        <f t="array" ref="O43">IF(ISNUMBER(N43),_xll.BDP($C43, "OPT_UNDL_TICKER"),"")</f>
        <v>NDX</v>
      </c>
      <c r="P43" s="8" cm="1">
        <f t="array" ref="P43">IF(ISNUMBER(N43),_xll.BDP($C43, "OPT_UNDL_PX")," ")</f>
        <v>23992.560000000001</v>
      </c>
      <c r="Q43" s="7">
        <f>IF(ISNUMBER(N43),+G43*_xll.BDP($C43, "PX_POS_MULT_FACTOR")*P43/K43," ")</f>
        <v>0.18077395630086754</v>
      </c>
      <c r="R43" s="8" t="str" cm="1">
        <f t="array" ref="R43">IF(OR($A43="TUA",$A43="TYA"),"",IF(ISNUMBER(_xlfn.SINGLE(_xll.BDP($C43,"DUR_ADJ_OAS_MID"))),_xll.BDP($C43,"DUR_ADJ_OAS_MID"),IF(ISNUMBER(_xlfn.SINGLE(_xll.BDP($E43&amp;" ISIN","DUR_ADJ_OAS_MID"))),_xll.BDP($E43&amp;" ISIN","DUR_ADJ_OAS_MID")," ")))</f>
        <v xml:space="preserve"> </v>
      </c>
      <c r="S43" s="7">
        <f t="shared" si="0"/>
        <v>-3.334737171882104E-3</v>
      </c>
      <c r="T43" t="s">
        <v>116</v>
      </c>
      <c r="U43" t="s">
        <v>52</v>
      </c>
      <c r="AG43">
        <v>-6.5490000000000007E-2</v>
      </c>
    </row>
    <row r="44" spans="1:33" x14ac:dyDescent="0.35">
      <c r="A44" t="s">
        <v>112</v>
      </c>
      <c r="B44" t="s">
        <v>117</v>
      </c>
      <c r="C44" t="s">
        <v>117</v>
      </c>
      <c r="F44" t="s">
        <v>118</v>
      </c>
      <c r="G44" s="1">
        <v>-1</v>
      </c>
      <c r="H44" s="1">
        <v>14.55</v>
      </c>
      <c r="I44" s="2">
        <v>-1455</v>
      </c>
      <c r="J44" s="3">
        <v>-1.0963000000000001E-4</v>
      </c>
      <c r="K44" s="4">
        <v>13272133.050000001</v>
      </c>
      <c r="L44" s="5">
        <v>375001</v>
      </c>
      <c r="M44" s="6">
        <v>35.392260419999999</v>
      </c>
      <c r="N44" s="7" cm="1">
        <f t="array" ref="N44">IF(ISNUMBER(_xlfn.SINGLE(_xll.BDP($C44, "DELTA_MID"))),_xll.BDP($C44, "DELTA_MID")," ")</f>
        <v>-3.9877000000000003E-2</v>
      </c>
      <c r="O44" s="7" t="str" cm="1">
        <f t="array" ref="O44">IF(ISNUMBER(N44),_xll.BDP($C44, "OPT_UNDL_TICKER"),"")</f>
        <v>NDX</v>
      </c>
      <c r="P44" s="8" cm="1">
        <f t="array" ref="P44">IF(ISNUMBER(N44),_xll.BDP($C44, "OPT_UNDL_PX")," ")</f>
        <v>23992.560000000001</v>
      </c>
      <c r="Q44" s="7">
        <f>IF(ISNUMBER(N44),+G44*_xll.BDP($C44, "PX_POS_MULT_FACTOR")*P44/K44," ")</f>
        <v>-0.18077395630086754</v>
      </c>
      <c r="R44" s="8" t="str" cm="1">
        <f t="array" ref="R44">IF(OR($A44="TUA",$A44="TYA"),"",IF(ISNUMBER(_xlfn.SINGLE(_xll.BDP($C44,"DUR_ADJ_OAS_MID"))),_xll.BDP($C44,"DUR_ADJ_OAS_MID"),IF(ISNUMBER(_xlfn.SINGLE(_xll.BDP($E44&amp;" ISIN","DUR_ADJ_OAS_MID"))),_xll.BDP($E44&amp;" ISIN","DUR_ADJ_OAS_MID")," ")))</f>
        <v xml:space="preserve"> </v>
      </c>
      <c r="S44" s="7">
        <f t="shared" si="0"/>
        <v>7.2087230554096953E-3</v>
      </c>
      <c r="T44" t="s">
        <v>118</v>
      </c>
      <c r="U44" t="s">
        <v>52</v>
      </c>
      <c r="AG44">
        <v>-6.5490000000000007E-2</v>
      </c>
    </row>
    <row r="45" spans="1:33" x14ac:dyDescent="0.35">
      <c r="A45" t="s">
        <v>112</v>
      </c>
      <c r="B45" t="s">
        <v>119</v>
      </c>
      <c r="C45" t="s">
        <v>119</v>
      </c>
      <c r="F45" t="s">
        <v>120</v>
      </c>
      <c r="G45" s="1">
        <v>-1</v>
      </c>
      <c r="H45" s="1">
        <v>19.55</v>
      </c>
      <c r="I45" s="2">
        <v>-1955</v>
      </c>
      <c r="J45" s="3">
        <v>-1.473E-4</v>
      </c>
      <c r="K45" s="4">
        <v>13272133.050000001</v>
      </c>
      <c r="L45" s="5">
        <v>375001</v>
      </c>
      <c r="M45" s="6">
        <v>35.392260419999999</v>
      </c>
      <c r="N45" s="7" cm="1">
        <f t="array" ref="N45">IF(ISNUMBER(_xlfn.SINGLE(_xll.BDP($C45, "DELTA_MID"))),_xll.BDP($C45, "DELTA_MID")," ")</f>
        <v>-5.4674E-2</v>
      </c>
      <c r="O45" s="7" t="str" cm="1">
        <f t="array" ref="O45">IF(ISNUMBER(N45),_xll.BDP($C45, "OPT_UNDL_TICKER"),"")</f>
        <v>NDX</v>
      </c>
      <c r="P45" s="8" cm="1">
        <f t="array" ref="P45">IF(ISNUMBER(N45),_xll.BDP($C45, "OPT_UNDL_PX")," ")</f>
        <v>23992.560000000001</v>
      </c>
      <c r="Q45" s="7">
        <f>IF(ISNUMBER(N45),+G45*_xll.BDP($C45, "PX_POS_MULT_FACTOR")*P45/K45," ")</f>
        <v>-0.18077395630086754</v>
      </c>
      <c r="R45" s="8" t="str" cm="1">
        <f t="array" ref="R45">IF(OR($A45="TUA",$A45="TYA"),"",IF(ISNUMBER(_xlfn.SINGLE(_xll.BDP($C45,"DUR_ADJ_OAS_MID"))),_xll.BDP($C45,"DUR_ADJ_OAS_MID"),IF(ISNUMBER(_xlfn.SINGLE(_xll.BDP($E45&amp;" ISIN","DUR_ADJ_OAS_MID"))),_xll.BDP($E45&amp;" ISIN","DUR_ADJ_OAS_MID")," ")))</f>
        <v xml:space="preserve"> </v>
      </c>
      <c r="S45" s="7">
        <f t="shared" si="0"/>
        <v>9.8836352867936322E-3</v>
      </c>
      <c r="T45" t="s">
        <v>120</v>
      </c>
      <c r="U45" t="s">
        <v>52</v>
      </c>
      <c r="AG45">
        <v>-6.5490000000000007E-2</v>
      </c>
    </row>
    <row r="46" spans="1:33" x14ac:dyDescent="0.35">
      <c r="A46" t="s">
        <v>112</v>
      </c>
      <c r="B46" t="s">
        <v>121</v>
      </c>
      <c r="C46" t="s">
        <v>121</v>
      </c>
      <c r="F46" t="s">
        <v>122</v>
      </c>
      <c r="G46" s="1">
        <v>1</v>
      </c>
      <c r="H46" s="1">
        <v>11.85</v>
      </c>
      <c r="I46" s="2">
        <v>1185</v>
      </c>
      <c r="J46" s="3">
        <v>8.9279999999999999E-5</v>
      </c>
      <c r="K46" s="4">
        <v>13272133.050000001</v>
      </c>
      <c r="L46" s="5">
        <v>375001</v>
      </c>
      <c r="M46" s="6">
        <v>35.392260419999999</v>
      </c>
      <c r="N46" s="7" cm="1">
        <f t="array" ref="N46">IF(ISNUMBER(_xlfn.SINGLE(_xll.BDP($C46, "DELTA_MID"))),_xll.BDP($C46, "DELTA_MID")," ")</f>
        <v>-2.4823999999999999E-2</v>
      </c>
      <c r="O46" s="7" t="str" cm="1">
        <f t="array" ref="O46">IF(ISNUMBER(N46),_xll.BDP($C46, "OPT_UNDL_TICKER"),"")</f>
        <v>NDX</v>
      </c>
      <c r="P46" s="8" cm="1">
        <f t="array" ref="P46">IF(ISNUMBER(N46),_xll.BDP($C46, "OPT_UNDL_PX")," ")</f>
        <v>23992.560000000001</v>
      </c>
      <c r="Q46" s="7">
        <f>IF(ISNUMBER(N46),+G46*_xll.BDP($C46, "PX_POS_MULT_FACTOR")*P46/K46," ")</f>
        <v>0.18077395630086754</v>
      </c>
      <c r="R46" s="8" t="str" cm="1">
        <f t="array" ref="R46">IF(OR($A46="TUA",$A46="TYA"),"",IF(ISNUMBER(_xlfn.SINGLE(_xll.BDP($C46,"DUR_ADJ_OAS_MID"))),_xll.BDP($C46,"DUR_ADJ_OAS_MID"),IF(ISNUMBER(_xlfn.SINGLE(_xll.BDP($E46&amp;" ISIN","DUR_ADJ_OAS_MID"))),_xll.BDP($E46&amp;" ISIN","DUR_ADJ_OAS_MID")," ")))</f>
        <v xml:space="preserve"> </v>
      </c>
      <c r="S46" s="7">
        <f t="shared" si="0"/>
        <v>-4.4875326912127353E-3</v>
      </c>
      <c r="T46" t="s">
        <v>122</v>
      </c>
      <c r="U46" t="s">
        <v>52</v>
      </c>
      <c r="AG46">
        <v>-6.5490000000000007E-2</v>
      </c>
    </row>
    <row r="47" spans="1:33" x14ac:dyDescent="0.35">
      <c r="A47" t="s">
        <v>112</v>
      </c>
      <c r="B47" t="s">
        <v>123</v>
      </c>
      <c r="C47" t="s">
        <v>123</v>
      </c>
      <c r="F47" t="s">
        <v>124</v>
      </c>
      <c r="G47" s="1">
        <v>-1</v>
      </c>
      <c r="H47" s="1">
        <v>30.35</v>
      </c>
      <c r="I47" s="2">
        <v>-3035</v>
      </c>
      <c r="J47" s="3">
        <v>-2.2866999999999999E-4</v>
      </c>
      <c r="K47" s="4">
        <v>13272133.050000001</v>
      </c>
      <c r="L47" s="5">
        <v>375001</v>
      </c>
      <c r="M47" s="6">
        <v>35.392260419999999</v>
      </c>
      <c r="N47" s="7" cm="1">
        <f t="array" ref="N47">IF(ISNUMBER(_xlfn.SINGLE(_xll.BDP($C47, "DELTA_MID"))),_xll.BDP($C47, "DELTA_MID")," ")</f>
        <v>-6.9061999999999998E-2</v>
      </c>
      <c r="O47" s="7" t="str" cm="1">
        <f t="array" ref="O47">IF(ISNUMBER(N47),_xll.BDP($C47, "OPT_UNDL_TICKER"),"")</f>
        <v>NDX</v>
      </c>
      <c r="P47" s="8" cm="1">
        <f t="array" ref="P47">IF(ISNUMBER(N47),_xll.BDP($C47, "OPT_UNDL_PX")," ")</f>
        <v>23992.560000000001</v>
      </c>
      <c r="Q47" s="7">
        <f>IF(ISNUMBER(N47),+G47*_xll.BDP($C47, "PX_POS_MULT_FACTOR")*P47/K47," ")</f>
        <v>-0.18077395630086754</v>
      </c>
      <c r="R47" s="8" t="str" cm="1">
        <f t="array" ref="R47">IF(OR($A47="TUA",$A47="TYA"),"",IF(ISNUMBER(_xlfn.SINGLE(_xll.BDP($C47,"DUR_ADJ_OAS_MID"))),_xll.BDP($C47,"DUR_ADJ_OAS_MID"),IF(ISNUMBER(_xlfn.SINGLE(_xll.BDP($E47&amp;" ISIN","DUR_ADJ_OAS_MID"))),_xll.BDP($E47&amp;" ISIN","DUR_ADJ_OAS_MID")," ")))</f>
        <v xml:space="preserve"> </v>
      </c>
      <c r="S47" s="7">
        <f t="shared" si="0"/>
        <v>1.2484610970050514E-2</v>
      </c>
      <c r="T47" t="s">
        <v>124</v>
      </c>
      <c r="U47" t="s">
        <v>52</v>
      </c>
      <c r="AG47">
        <v>-6.5490000000000007E-2</v>
      </c>
    </row>
    <row r="48" spans="1:33" x14ac:dyDescent="0.35">
      <c r="A48" t="s">
        <v>112</v>
      </c>
      <c r="B48" t="s">
        <v>125</v>
      </c>
      <c r="C48" t="s">
        <v>125</v>
      </c>
      <c r="F48" t="s">
        <v>126</v>
      </c>
      <c r="G48" s="1">
        <v>13</v>
      </c>
      <c r="H48" s="1">
        <v>0.92500000000000004</v>
      </c>
      <c r="I48" s="2">
        <v>1202.5</v>
      </c>
      <c r="J48" s="3">
        <v>9.0600000000000007E-5</v>
      </c>
      <c r="K48" s="4">
        <v>13272133.050000001</v>
      </c>
      <c r="L48" s="5">
        <v>375001</v>
      </c>
      <c r="M48" s="6">
        <v>35.392260419999999</v>
      </c>
      <c r="N48" s="7" cm="1">
        <f t="array" ref="N48">IF(ISNUMBER(_xlfn.SINGLE(_xll.BDP($C48, "DELTA_MID"))),_xll.BDP($C48, "DELTA_MID")," ")</f>
        <v>-1.9977000000000002E-2</v>
      </c>
      <c r="O48" s="7" t="str" cm="1">
        <f t="array" ref="O48">IF(ISNUMBER(N48),_xll.BDP($C48, "OPT_UNDL_TICKER"),"")</f>
        <v>RUY</v>
      </c>
      <c r="P48" s="8" cm="1">
        <f t="array" ref="P48">IF(ISNUMBER(N48),_xll.BDP($C48, "OPT_UNDL_PX")," ")</f>
        <v>2421.5300000000002</v>
      </c>
      <c r="Q48" s="7">
        <f>IF(ISNUMBER(N48),+G48*_xll.BDP($C48, "PX_POS_MULT_FACTOR")*P48/K48," ")</f>
        <v>0.237187872374441</v>
      </c>
      <c r="R48" s="8" t="str" cm="1">
        <f t="array" ref="R48">IF(OR($A48="TUA",$A48="TYA"),"",IF(ISNUMBER(_xlfn.SINGLE(_xll.BDP($C48,"DUR_ADJ_OAS_MID"))),_xll.BDP($C48,"DUR_ADJ_OAS_MID"),IF(ISNUMBER(_xlfn.SINGLE(_xll.BDP($E48&amp;" ISIN","DUR_ADJ_OAS_MID"))),_xll.BDP($E48&amp;" ISIN","DUR_ADJ_OAS_MID")," ")))</f>
        <v xml:space="preserve"> </v>
      </c>
      <c r="S48" s="7">
        <f t="shared" si="0"/>
        <v>-4.7383021264242086E-3</v>
      </c>
      <c r="T48" t="s">
        <v>126</v>
      </c>
      <c r="U48" t="s">
        <v>52</v>
      </c>
      <c r="AG48">
        <v>-6.5490000000000007E-2</v>
      </c>
    </row>
    <row r="49" spans="1:33" x14ac:dyDescent="0.35">
      <c r="A49" t="s">
        <v>112</v>
      </c>
      <c r="B49" t="s">
        <v>127</v>
      </c>
      <c r="C49" t="s">
        <v>127</v>
      </c>
      <c r="F49" t="s">
        <v>128</v>
      </c>
      <c r="G49" s="1">
        <v>-13</v>
      </c>
      <c r="H49" s="1">
        <v>2.0499999999999998</v>
      </c>
      <c r="I49" s="2">
        <v>-2665</v>
      </c>
      <c r="J49" s="3">
        <v>-2.008E-4</v>
      </c>
      <c r="K49" s="4">
        <v>13272133.050000001</v>
      </c>
      <c r="L49" s="5">
        <v>375001</v>
      </c>
      <c r="M49" s="6">
        <v>35.392260419999999</v>
      </c>
      <c r="N49" s="7" cm="1">
        <f t="array" ref="N49">IF(ISNUMBER(_xlfn.SINGLE(_xll.BDP($C49, "DELTA_MID"))),_xll.BDP($C49, "DELTA_MID")," ")</f>
        <v>-5.2387999999999997E-2</v>
      </c>
      <c r="O49" s="7" t="str" cm="1">
        <f t="array" ref="O49">IF(ISNUMBER(N49),_xll.BDP($C49, "OPT_UNDL_TICKER"),"")</f>
        <v>RUY</v>
      </c>
      <c r="P49" s="8" cm="1">
        <f t="array" ref="P49">IF(ISNUMBER(N49),_xll.BDP($C49, "OPT_UNDL_PX")," ")</f>
        <v>2421.5300000000002</v>
      </c>
      <c r="Q49" s="7">
        <f>IF(ISNUMBER(N49),+G49*_xll.BDP($C49, "PX_POS_MULT_FACTOR")*P49/K49," ")</f>
        <v>-0.237187872374441</v>
      </c>
      <c r="R49" s="8" t="str" cm="1">
        <f t="array" ref="R49">IF(OR($A49="TUA",$A49="TYA"),"",IF(ISNUMBER(_xlfn.SINGLE(_xll.BDP($C49,"DUR_ADJ_OAS_MID"))),_xll.BDP($C49,"DUR_ADJ_OAS_MID"),IF(ISNUMBER(_xlfn.SINGLE(_xll.BDP($E49&amp;" ISIN","DUR_ADJ_OAS_MID"))),_xll.BDP($E49&amp;" ISIN","DUR_ADJ_OAS_MID")," ")))</f>
        <v xml:space="preserve"> </v>
      </c>
      <c r="S49" s="7">
        <f t="shared" si="0"/>
        <v>1.2425798257952215E-2</v>
      </c>
      <c r="T49" t="s">
        <v>128</v>
      </c>
      <c r="U49" t="s">
        <v>52</v>
      </c>
      <c r="AG49">
        <v>-6.5490000000000007E-2</v>
      </c>
    </row>
    <row r="50" spans="1:33" x14ac:dyDescent="0.35">
      <c r="A50" t="s">
        <v>112</v>
      </c>
      <c r="B50" t="s">
        <v>129</v>
      </c>
      <c r="C50" t="s">
        <v>129</v>
      </c>
      <c r="F50" t="s">
        <v>130</v>
      </c>
      <c r="G50" s="1">
        <v>13</v>
      </c>
      <c r="H50" s="1">
        <v>1.175</v>
      </c>
      <c r="I50" s="2">
        <v>1527.5</v>
      </c>
      <c r="J50" s="3">
        <v>1.1509E-4</v>
      </c>
      <c r="K50" s="4">
        <v>13272133.050000001</v>
      </c>
      <c r="L50" s="5">
        <v>375001</v>
      </c>
      <c r="M50" s="6">
        <v>35.392260419999999</v>
      </c>
      <c r="N50" s="7" cm="1">
        <f t="array" ref="N50">IF(ISNUMBER(_xlfn.SINGLE(_xll.BDP($C50, "DELTA_MID"))),_xll.BDP($C50, "DELTA_MID")," ")</f>
        <v>-2.1506000000000001E-2</v>
      </c>
      <c r="O50" s="7" t="str" cm="1">
        <f t="array" ref="O50">IF(ISNUMBER(N50),_xll.BDP($C50, "OPT_UNDL_TICKER"),"")</f>
        <v>RUY</v>
      </c>
      <c r="P50" s="8" cm="1">
        <f t="array" ref="P50">IF(ISNUMBER(N50),_xll.BDP($C50, "OPT_UNDL_PX")," ")</f>
        <v>2421.5300000000002</v>
      </c>
      <c r="Q50" s="7">
        <f>IF(ISNUMBER(N50),+G50*_xll.BDP($C50, "PX_POS_MULT_FACTOR")*P50/K50," ")</f>
        <v>0.237187872374441</v>
      </c>
      <c r="R50" s="8" t="str" cm="1">
        <f t="array" ref="R50">IF(OR($A50="TUA",$A50="TYA"),"",IF(ISNUMBER(_xlfn.SINGLE(_xll.BDP($C50,"DUR_ADJ_OAS_MID"))),_xll.BDP($C50,"DUR_ADJ_OAS_MID"),IF(ISNUMBER(_xlfn.SINGLE(_xll.BDP($E50&amp;" ISIN","DUR_ADJ_OAS_MID"))),_xll.BDP($E50&amp;" ISIN","DUR_ADJ_OAS_MID")," ")))</f>
        <v xml:space="preserve"> </v>
      </c>
      <c r="S50" s="7">
        <f t="shared" si="0"/>
        <v>-5.1009623832847283E-3</v>
      </c>
      <c r="T50" t="s">
        <v>130</v>
      </c>
      <c r="U50" t="s">
        <v>52</v>
      </c>
      <c r="AG50">
        <v>-6.5490000000000007E-2</v>
      </c>
    </row>
    <row r="51" spans="1:33" x14ac:dyDescent="0.35">
      <c r="A51" t="s">
        <v>112</v>
      </c>
      <c r="B51" t="s">
        <v>131</v>
      </c>
      <c r="C51" t="s">
        <v>131</v>
      </c>
      <c r="F51" t="s">
        <v>132</v>
      </c>
      <c r="G51" s="1">
        <v>-13</v>
      </c>
      <c r="H51" s="1">
        <v>2.5249999999999999</v>
      </c>
      <c r="I51" s="2">
        <v>-3282.5</v>
      </c>
      <c r="J51" s="3">
        <v>-2.4731999999999998E-4</v>
      </c>
      <c r="K51" s="4">
        <v>13272133.050000001</v>
      </c>
      <c r="L51" s="5">
        <v>375001</v>
      </c>
      <c r="M51" s="6">
        <v>35.392260419999999</v>
      </c>
      <c r="N51" s="7" cm="1">
        <f t="array" ref="N51">IF(ISNUMBER(_xlfn.SINGLE(_xll.BDP($C51, "DELTA_MID"))),_xll.BDP($C51, "DELTA_MID")," ")</f>
        <v>-5.1887999999999997E-2</v>
      </c>
      <c r="O51" s="7" t="str" cm="1">
        <f t="array" ref="O51">IF(ISNUMBER(N51),_xll.BDP($C51, "OPT_UNDL_TICKER"),"")</f>
        <v>RUY</v>
      </c>
      <c r="P51" s="8" cm="1">
        <f t="array" ref="P51">IF(ISNUMBER(N51),_xll.BDP($C51, "OPT_UNDL_PX")," ")</f>
        <v>2421.5300000000002</v>
      </c>
      <c r="Q51" s="7">
        <f>IF(ISNUMBER(N51),+G51*_xll.BDP($C51, "PX_POS_MULT_FACTOR")*P51/K51," ")</f>
        <v>-0.237187872374441</v>
      </c>
      <c r="R51" s="8" t="str" cm="1">
        <f t="array" ref="R51">IF(OR($A51="TUA",$A51="TYA"),"",IF(ISNUMBER(_xlfn.SINGLE(_xll.BDP($C51,"DUR_ADJ_OAS_MID"))),_xll.BDP($C51,"DUR_ADJ_OAS_MID"),IF(ISNUMBER(_xlfn.SINGLE(_xll.BDP($E51&amp;" ISIN","DUR_ADJ_OAS_MID"))),_xll.BDP($E51&amp;" ISIN","DUR_ADJ_OAS_MID")," ")))</f>
        <v xml:space="preserve"> </v>
      </c>
      <c r="S51" s="7">
        <f t="shared" si="0"/>
        <v>1.2307204321764994E-2</v>
      </c>
      <c r="T51" t="s">
        <v>132</v>
      </c>
      <c r="U51" t="s">
        <v>52</v>
      </c>
      <c r="AG51">
        <v>-6.5490000000000007E-2</v>
      </c>
    </row>
    <row r="52" spans="1:33" x14ac:dyDescent="0.35">
      <c r="A52" t="s">
        <v>112</v>
      </c>
      <c r="B52" t="s">
        <v>133</v>
      </c>
      <c r="C52" t="s">
        <v>133</v>
      </c>
      <c r="F52" t="s">
        <v>134</v>
      </c>
      <c r="G52" s="1">
        <v>114</v>
      </c>
      <c r="H52" s="1">
        <v>6.1</v>
      </c>
      <c r="I52" s="2">
        <v>69540</v>
      </c>
      <c r="J52" s="3">
        <v>5.2395499999999999E-3</v>
      </c>
      <c r="K52" s="4">
        <v>13272133.050000001</v>
      </c>
      <c r="L52" s="5">
        <v>375001</v>
      </c>
      <c r="M52" s="6">
        <v>35.392260419999999</v>
      </c>
      <c r="N52" s="7" cm="1">
        <f t="array" ref="N52">IF(ISNUMBER(_xlfn.SINGLE(_xll.BDP($C52, "DELTA_MID"))),_xll.BDP($C52, "DELTA_MID")," ")</f>
        <v>0.20638300000000001</v>
      </c>
      <c r="O52" s="7" t="str" cm="1">
        <f t="array" ref="O52">IF(ISNUMBER(N52),_xll.BDP($C52, "OPT_UNDL_TICKER"),"")</f>
        <v>SPX</v>
      </c>
      <c r="P52" s="8" cm="1">
        <f t="array" ref="P52">IF(ISNUMBER(N52),_xll.BDP($C52, "OPT_UNDL_PX")," ")</f>
        <v>6587.47</v>
      </c>
      <c r="Q52" s="7">
        <f>IF(ISNUMBER(N52),+G52*_xll.BDP($C52, "PX_POS_MULT_FACTOR")*P52/K52," ")</f>
        <v>5.6582583761846781</v>
      </c>
      <c r="R52" s="8" t="str" cm="1">
        <f t="array" ref="R52">IF(OR($A52="TUA",$A52="TYA"),"",IF(ISNUMBER(_xlfn.SINGLE(_xll.BDP($C52,"DUR_ADJ_OAS_MID"))),_xll.BDP($C52,"DUR_ADJ_OAS_MID"),IF(ISNUMBER(_xlfn.SINGLE(_xll.BDP($E52&amp;" ISIN","DUR_ADJ_OAS_MID"))),_xll.BDP($E52&amp;" ISIN","DUR_ADJ_OAS_MID")," ")))</f>
        <v xml:space="preserve"> </v>
      </c>
      <c r="S52" s="7">
        <f t="shared" si="0"/>
        <v>1.1677683384521225</v>
      </c>
      <c r="T52" t="s">
        <v>134</v>
      </c>
      <c r="U52" t="s">
        <v>52</v>
      </c>
      <c r="AG52">
        <v>-6.5490000000000007E-2</v>
      </c>
    </row>
    <row r="53" spans="1:33" x14ac:dyDescent="0.35">
      <c r="A53" t="s">
        <v>112</v>
      </c>
      <c r="B53" t="s">
        <v>135</v>
      </c>
      <c r="C53" t="s">
        <v>135</v>
      </c>
      <c r="F53" t="s">
        <v>136</v>
      </c>
      <c r="G53" s="1">
        <v>23</v>
      </c>
      <c r="H53" s="1">
        <v>0.52500000000000002</v>
      </c>
      <c r="I53" s="2">
        <v>1207.5</v>
      </c>
      <c r="J53" s="3">
        <v>9.098E-5</v>
      </c>
      <c r="K53" s="4">
        <v>13272133.050000001</v>
      </c>
      <c r="L53" s="5">
        <v>375001</v>
      </c>
      <c r="M53" s="6">
        <v>35.392260419999999</v>
      </c>
      <c r="N53" s="7" cm="1">
        <f t="array" ref="N53">IF(ISNUMBER(_xlfn.SINGLE(_xll.BDP($C53, "DELTA_MID"))),_xll.BDP($C53, "DELTA_MID")," ")</f>
        <v>-6.6860000000000001E-3</v>
      </c>
      <c r="O53" s="7" t="str" cm="1">
        <f t="array" ref="O53">IF(ISNUMBER(N53),_xll.BDP($C53, "OPT_UNDL_TICKER"),"")</f>
        <v>SPX</v>
      </c>
      <c r="P53" s="8" cm="1">
        <f t="array" ref="P53">IF(ISNUMBER(N53),_xll.BDP($C53, "OPT_UNDL_PX")," ")</f>
        <v>6587.47</v>
      </c>
      <c r="Q53" s="7">
        <f>IF(ISNUMBER(N53),+G53*_xll.BDP($C53, "PX_POS_MULT_FACTOR")*P53/K53," ")</f>
        <v>1.1415784443179613</v>
      </c>
      <c r="R53" s="8" t="str" cm="1">
        <f t="array" ref="R53">IF(OR($A53="TUA",$A53="TYA"),"",IF(ISNUMBER(_xlfn.SINGLE(_xll.BDP($C53,"DUR_ADJ_OAS_MID"))),_xll.BDP($C53,"DUR_ADJ_OAS_MID"),IF(ISNUMBER(_xlfn.SINGLE(_xll.BDP($E53&amp;" ISIN","DUR_ADJ_OAS_MID"))),_xll.BDP($E53&amp;" ISIN","DUR_ADJ_OAS_MID")," ")))</f>
        <v xml:space="preserve"> </v>
      </c>
      <c r="S53" s="7">
        <f t="shared" si="0"/>
        <v>-7.6325934787098895E-3</v>
      </c>
      <c r="T53" t="s">
        <v>136</v>
      </c>
      <c r="U53" t="s">
        <v>52</v>
      </c>
      <c r="AG53">
        <v>-6.5490000000000007E-2</v>
      </c>
    </row>
    <row r="54" spans="1:33" x14ac:dyDescent="0.35">
      <c r="A54" t="s">
        <v>112</v>
      </c>
      <c r="B54" t="s">
        <v>137</v>
      </c>
      <c r="C54" t="s">
        <v>137</v>
      </c>
      <c r="F54" t="s">
        <v>138</v>
      </c>
      <c r="G54" s="1">
        <v>21</v>
      </c>
      <c r="H54" s="1">
        <v>0.85</v>
      </c>
      <c r="I54" s="2">
        <v>1785</v>
      </c>
      <c r="J54" s="3">
        <v>1.3448999999999999E-4</v>
      </c>
      <c r="K54" s="4">
        <v>13272133.050000001</v>
      </c>
      <c r="L54" s="5">
        <v>375001</v>
      </c>
      <c r="M54" s="6">
        <v>35.392260419999999</v>
      </c>
      <c r="N54" s="7" cm="1">
        <f t="array" ref="N54">IF(ISNUMBER(_xlfn.SINGLE(_xll.BDP($C54, "DELTA_MID"))),_xll.BDP($C54, "DELTA_MID")," ")</f>
        <v>-1.4164E-2</v>
      </c>
      <c r="O54" s="7" t="str" cm="1">
        <f t="array" ref="O54">IF(ISNUMBER(N54),_xll.BDP($C54, "OPT_UNDL_TICKER"),"")</f>
        <v>SPX</v>
      </c>
      <c r="P54" s="8" cm="1">
        <f t="array" ref="P54">IF(ISNUMBER(N54),_xll.BDP($C54, "OPT_UNDL_PX")," ")</f>
        <v>6587.47</v>
      </c>
      <c r="Q54" s="7">
        <f>IF(ISNUMBER(N54),+G54*_xll.BDP($C54, "PX_POS_MULT_FACTOR")*P54/K54," ")</f>
        <v>1.0423107535077039</v>
      </c>
      <c r="R54" s="8" t="str" cm="1">
        <f t="array" ref="R54">IF(OR($A54="TUA",$A54="TYA"),"",IF(ISNUMBER(_xlfn.SINGLE(_xll.BDP($C54,"DUR_ADJ_OAS_MID"))),_xll.BDP($C54,"DUR_ADJ_OAS_MID"),IF(ISNUMBER(_xlfn.SINGLE(_xll.BDP($E54&amp;" ISIN","DUR_ADJ_OAS_MID"))),_xll.BDP($E54&amp;" ISIN","DUR_ADJ_OAS_MID")," ")))</f>
        <v xml:space="preserve"> </v>
      </c>
      <c r="S54" s="7">
        <f t="shared" si="0"/>
        <v>-1.4763289512683117E-2</v>
      </c>
      <c r="T54" t="s">
        <v>138</v>
      </c>
      <c r="U54" t="s">
        <v>52</v>
      </c>
      <c r="AG54">
        <v>-6.5490000000000007E-2</v>
      </c>
    </row>
    <row r="55" spans="1:33" x14ac:dyDescent="0.35">
      <c r="A55" t="s">
        <v>112</v>
      </c>
      <c r="B55" t="s">
        <v>139</v>
      </c>
      <c r="C55" t="s">
        <v>139</v>
      </c>
      <c r="F55" t="s">
        <v>140</v>
      </c>
      <c r="G55" s="1">
        <v>5</v>
      </c>
      <c r="H55" s="1">
        <v>79.95</v>
      </c>
      <c r="I55" s="2">
        <v>39975</v>
      </c>
      <c r="J55" s="3">
        <v>3.0119499999999998E-3</v>
      </c>
      <c r="K55" s="4">
        <v>13272133.050000001</v>
      </c>
      <c r="L55" s="5">
        <v>375001</v>
      </c>
      <c r="M55" s="6">
        <v>35.392260419999999</v>
      </c>
      <c r="N55" s="7" cm="1">
        <f t="array" ref="N55">IF(ISNUMBER(_xlfn.SINGLE(_xll.BDP($C55, "DELTA_MID"))),_xll.BDP($C55, "DELTA_MID")," ")</f>
        <v>0.679226</v>
      </c>
      <c r="O55" s="7" t="str" cm="1">
        <f t="array" ref="O55">IF(ISNUMBER(N55),_xll.BDP($C55, "OPT_UNDL_TICKER"),"")</f>
        <v>SPX</v>
      </c>
      <c r="P55" s="8" cm="1">
        <f t="array" ref="P55">IF(ISNUMBER(N55),_xll.BDP($C55, "OPT_UNDL_PX")," ")</f>
        <v>6587.47</v>
      </c>
      <c r="Q55" s="7">
        <f>IF(ISNUMBER(N55),+G55*_xll.BDP($C55, "PX_POS_MULT_FACTOR")*P55/K55," ")</f>
        <v>0.24816922702564376</v>
      </c>
      <c r="R55" s="8" t="str" cm="1">
        <f t="array" ref="R55">IF(OR($A55="TUA",$A55="TYA"),"",IF(ISNUMBER(_xlfn.SINGLE(_xll.BDP($C55,"DUR_ADJ_OAS_MID"))),_xll.BDP($C55,"DUR_ADJ_OAS_MID"),IF(ISNUMBER(_xlfn.SINGLE(_xll.BDP($E55&amp;" ISIN","DUR_ADJ_OAS_MID"))),_xll.BDP($E55&amp;" ISIN","DUR_ADJ_OAS_MID")," ")))</f>
        <v xml:space="preserve"> </v>
      </c>
      <c r="S55" s="7">
        <f t="shared" si="0"/>
        <v>0.1685629913957199</v>
      </c>
      <c r="T55" t="s">
        <v>140</v>
      </c>
      <c r="U55" t="s">
        <v>52</v>
      </c>
      <c r="AG55">
        <v>-6.5490000000000007E-2</v>
      </c>
    </row>
    <row r="56" spans="1:33" x14ac:dyDescent="0.35">
      <c r="A56" t="s">
        <v>112</v>
      </c>
      <c r="B56" t="s">
        <v>141</v>
      </c>
      <c r="C56" t="s">
        <v>141</v>
      </c>
      <c r="F56" t="s">
        <v>142</v>
      </c>
      <c r="G56" s="1">
        <v>4</v>
      </c>
      <c r="H56" s="1">
        <v>1.25</v>
      </c>
      <c r="I56" s="2">
        <v>500</v>
      </c>
      <c r="J56" s="3">
        <v>3.7669999999999997E-5</v>
      </c>
      <c r="K56" s="4">
        <v>13272133.050000001</v>
      </c>
      <c r="L56" s="5">
        <v>375001</v>
      </c>
      <c r="M56" s="6">
        <v>35.392260419999999</v>
      </c>
      <c r="N56" s="7" cm="1">
        <f t="array" ref="N56">IF(ISNUMBER(_xlfn.SINGLE(_xll.BDP($C56, "DELTA_MID"))),_xll.BDP($C56, "DELTA_MID")," ")</f>
        <v>-1.1518E-2</v>
      </c>
      <c r="O56" s="7" t="str" cm="1">
        <f t="array" ref="O56">IF(ISNUMBER(N56),_xll.BDP($C56, "OPT_UNDL_TICKER"),"")</f>
        <v>SPX</v>
      </c>
      <c r="P56" s="8" cm="1">
        <f t="array" ref="P56">IF(ISNUMBER(N56),_xll.BDP($C56, "OPT_UNDL_PX")," ")</f>
        <v>6587.47</v>
      </c>
      <c r="Q56" s="7">
        <f>IF(ISNUMBER(N56),+G56*_xll.BDP($C56, "PX_POS_MULT_FACTOR")*P56/K56," ")</f>
        <v>0.19853538162051501</v>
      </c>
      <c r="R56" s="8" t="str" cm="1">
        <f t="array" ref="R56">IF(OR($A56="TUA",$A56="TYA"),"",IF(ISNUMBER(_xlfn.SINGLE(_xll.BDP($C56,"DUR_ADJ_OAS_MID"))),_xll.BDP($C56,"DUR_ADJ_OAS_MID"),IF(ISNUMBER(_xlfn.SINGLE(_xll.BDP($E56&amp;" ISIN","DUR_ADJ_OAS_MID"))),_xll.BDP($E56&amp;" ISIN","DUR_ADJ_OAS_MID")," ")))</f>
        <v xml:space="preserve"> </v>
      </c>
      <c r="S56" s="7">
        <f t="shared" si="0"/>
        <v>-2.286730525505092E-3</v>
      </c>
      <c r="T56" t="s">
        <v>142</v>
      </c>
      <c r="U56" t="s">
        <v>52</v>
      </c>
      <c r="AG56">
        <v>-6.5490000000000007E-2</v>
      </c>
    </row>
    <row r="57" spans="1:33" x14ac:dyDescent="0.35">
      <c r="A57" t="s">
        <v>112</v>
      </c>
      <c r="B57" t="s">
        <v>143</v>
      </c>
      <c r="C57" t="s">
        <v>143</v>
      </c>
      <c r="F57" t="s">
        <v>144</v>
      </c>
      <c r="G57" s="1">
        <v>-4</v>
      </c>
      <c r="H57" s="1">
        <v>3.35</v>
      </c>
      <c r="I57" s="2">
        <v>-1340</v>
      </c>
      <c r="J57" s="3">
        <v>-1.0096E-4</v>
      </c>
      <c r="K57" s="4">
        <v>13272133.050000001</v>
      </c>
      <c r="L57" s="5">
        <v>375001</v>
      </c>
      <c r="M57" s="6">
        <v>35.392260419999999</v>
      </c>
      <c r="N57" s="7" cm="1">
        <f t="array" ref="N57">IF(ISNUMBER(_xlfn.SINGLE(_xll.BDP($C57, "DELTA_MID"))),_xll.BDP($C57, "DELTA_MID")," ")</f>
        <v>-4.1362999999999997E-2</v>
      </c>
      <c r="O57" s="7" t="str" cm="1">
        <f t="array" ref="O57">IF(ISNUMBER(N57),_xll.BDP($C57, "OPT_UNDL_TICKER"),"")</f>
        <v>SPX</v>
      </c>
      <c r="P57" s="8" cm="1">
        <f t="array" ref="P57">IF(ISNUMBER(N57),_xll.BDP($C57, "OPT_UNDL_PX")," ")</f>
        <v>6587.47</v>
      </c>
      <c r="Q57" s="7">
        <f>IF(ISNUMBER(N57),+G57*_xll.BDP($C57, "PX_POS_MULT_FACTOR")*P57/K57," ")</f>
        <v>-0.19853538162051501</v>
      </c>
      <c r="R57" s="8" t="str" cm="1">
        <f t="array" ref="R57">IF(OR($A57="TUA",$A57="TYA"),"",IF(ISNUMBER(_xlfn.SINGLE(_xll.BDP($C57,"DUR_ADJ_OAS_MID"))),_xll.BDP($C57,"DUR_ADJ_OAS_MID"),IF(ISNUMBER(_xlfn.SINGLE(_xll.BDP($E57&amp;" ISIN","DUR_ADJ_OAS_MID"))),_xll.BDP($E57&amp;" ISIN","DUR_ADJ_OAS_MID")," ")))</f>
        <v xml:space="preserve"> </v>
      </c>
      <c r="S57" s="7">
        <f t="shared" si="0"/>
        <v>8.2120189899693614E-3</v>
      </c>
      <c r="T57" t="s">
        <v>144</v>
      </c>
      <c r="U57" t="s">
        <v>52</v>
      </c>
      <c r="AG57">
        <v>-6.5490000000000007E-2</v>
      </c>
    </row>
    <row r="58" spans="1:33" x14ac:dyDescent="0.35">
      <c r="A58" t="s">
        <v>112</v>
      </c>
      <c r="B58" t="s">
        <v>145</v>
      </c>
      <c r="C58" t="s">
        <v>145</v>
      </c>
      <c r="F58" t="s">
        <v>146</v>
      </c>
      <c r="G58" s="1">
        <v>4</v>
      </c>
      <c r="H58" s="1">
        <v>2.1</v>
      </c>
      <c r="I58" s="2">
        <v>840</v>
      </c>
      <c r="J58" s="3">
        <v>6.3289999999999999E-5</v>
      </c>
      <c r="K58" s="4">
        <v>13272133.050000001</v>
      </c>
      <c r="L58" s="5">
        <v>375001</v>
      </c>
      <c r="M58" s="6">
        <v>35.392260419999999</v>
      </c>
      <c r="N58" s="7" cm="1">
        <f t="array" ref="N58">IF(ISNUMBER(_xlfn.SINGLE(_xll.BDP($C58, "DELTA_MID"))),_xll.BDP($C58, "DELTA_MID")," ")</f>
        <v>-1.6931999999999999E-2</v>
      </c>
      <c r="O58" s="7" t="str" cm="1">
        <f t="array" ref="O58">IF(ISNUMBER(N58),_xll.BDP($C58, "OPT_UNDL_TICKER"),"")</f>
        <v>SPX</v>
      </c>
      <c r="P58" s="8" cm="1">
        <f t="array" ref="P58">IF(ISNUMBER(N58),_xll.BDP($C58, "OPT_UNDL_PX")," ")</f>
        <v>6587.47</v>
      </c>
      <c r="Q58" s="7">
        <f>IF(ISNUMBER(N58),+G58*_xll.BDP($C58, "PX_POS_MULT_FACTOR")*P58/K58," ")</f>
        <v>0.19853538162051501</v>
      </c>
      <c r="R58" s="8" t="str" cm="1">
        <f t="array" ref="R58">IF(OR($A58="TUA",$A58="TYA"),"",IF(ISNUMBER(_xlfn.SINGLE(_xll.BDP($C58,"DUR_ADJ_OAS_MID"))),_xll.BDP($C58,"DUR_ADJ_OAS_MID"),IF(ISNUMBER(_xlfn.SINGLE(_xll.BDP($E58&amp;" ISIN","DUR_ADJ_OAS_MID"))),_xll.BDP($E58&amp;" ISIN","DUR_ADJ_OAS_MID")," ")))</f>
        <v xml:space="preserve"> </v>
      </c>
      <c r="S58" s="7">
        <f t="shared" si="0"/>
        <v>-3.36160108159856E-3</v>
      </c>
      <c r="T58" t="s">
        <v>146</v>
      </c>
      <c r="U58" t="s">
        <v>52</v>
      </c>
      <c r="AG58">
        <v>-6.5490000000000007E-2</v>
      </c>
    </row>
    <row r="59" spans="1:33" x14ac:dyDescent="0.35">
      <c r="A59" t="s">
        <v>112</v>
      </c>
      <c r="B59" t="s">
        <v>147</v>
      </c>
      <c r="C59" t="s">
        <v>147</v>
      </c>
      <c r="F59" t="s">
        <v>148</v>
      </c>
      <c r="G59" s="1">
        <v>-4</v>
      </c>
      <c r="H59" s="1">
        <v>5.4</v>
      </c>
      <c r="I59" s="2">
        <v>-2160</v>
      </c>
      <c r="J59" s="3">
        <v>-1.6275E-4</v>
      </c>
      <c r="K59" s="4">
        <v>13272133.050000001</v>
      </c>
      <c r="L59" s="5">
        <v>375001</v>
      </c>
      <c r="M59" s="6">
        <v>35.392260419999999</v>
      </c>
      <c r="N59" s="7" cm="1">
        <f t="array" ref="N59">IF(ISNUMBER(_xlfn.SINGLE(_xll.BDP($C59, "DELTA_MID"))),_xll.BDP($C59, "DELTA_MID")," ")</f>
        <v>-5.6222000000000001E-2</v>
      </c>
      <c r="O59" s="7" t="str" cm="1">
        <f t="array" ref="O59">IF(ISNUMBER(N59),_xll.BDP($C59, "OPT_UNDL_TICKER"),"")</f>
        <v>SPX</v>
      </c>
      <c r="P59" s="8" cm="1">
        <f t="array" ref="P59">IF(ISNUMBER(N59),_xll.BDP($C59, "OPT_UNDL_PX")," ")</f>
        <v>6587.47</v>
      </c>
      <c r="Q59" s="7">
        <f>IF(ISNUMBER(N59),+G59*_xll.BDP($C59, "PX_POS_MULT_FACTOR")*P59/K59," ")</f>
        <v>-0.19853538162051501</v>
      </c>
      <c r="R59" s="8" t="str" cm="1">
        <f t="array" ref="R59">IF(OR($A59="TUA",$A59="TYA"),"",IF(ISNUMBER(_xlfn.SINGLE(_xll.BDP($C59,"DUR_ADJ_OAS_MID"))),_xll.BDP($C59,"DUR_ADJ_OAS_MID"),IF(ISNUMBER(_xlfn.SINGLE(_xll.BDP($E59&amp;" ISIN","DUR_ADJ_OAS_MID"))),_xll.BDP($E59&amp;" ISIN","DUR_ADJ_OAS_MID")," ")))</f>
        <v xml:space="preserve"> </v>
      </c>
      <c r="S59" s="7">
        <f t="shared" si="0"/>
        <v>1.1162056225468595E-2</v>
      </c>
      <c r="T59" t="s">
        <v>148</v>
      </c>
      <c r="U59" t="s">
        <v>52</v>
      </c>
      <c r="AG59">
        <v>-6.5490000000000007E-2</v>
      </c>
    </row>
    <row r="60" spans="1:33" x14ac:dyDescent="0.35">
      <c r="A60" t="s">
        <v>112</v>
      </c>
      <c r="B60" t="s">
        <v>149</v>
      </c>
      <c r="C60" t="s">
        <v>150</v>
      </c>
      <c r="F60" t="s">
        <v>150</v>
      </c>
      <c r="G60" s="1">
        <v>-1555578</v>
      </c>
      <c r="H60" s="1">
        <v>100</v>
      </c>
      <c r="I60" s="2">
        <v>-1555578</v>
      </c>
      <c r="J60" s="3">
        <v>-0.11720633</v>
      </c>
      <c r="K60" s="4">
        <v>13272133.050000001</v>
      </c>
      <c r="L60" s="5">
        <v>375001</v>
      </c>
      <c r="M60" s="6">
        <v>35.392260419999999</v>
      </c>
      <c r="N60" s="7" t="str" cm="1">
        <f t="array" ref="N60">IF(ISNUMBER(_xlfn.SINGLE(_xll.BDP($C60,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cm="1">
        <f t="array" ref="R60">IF(OR($A60="TUA",$A60="TYA"),"",IF(ISNUMBER(_xlfn.SINGLE(_xll.BDP($C60,"DUR_ADJ_OAS_MID"))),_xll.BDP($C60,"DUR_ADJ_OAS_MID"),IF(ISNUMBER(_xlfn.SINGLE(_xll.BDP($E60&amp;" ISIN","DUR_ADJ_OAS_MID"))),_xll.BDP($E60&amp;" ISIN","DUR_ADJ_OAS_MID")," ")))</f>
        <v xml:space="preserve"> </v>
      </c>
      <c r="S60" s="7" t="str">
        <f t="shared" si="0"/>
        <v xml:space="preserve"> </v>
      </c>
      <c r="T60" t="s">
        <v>150</v>
      </c>
      <c r="U60" t="s">
        <v>82</v>
      </c>
      <c r="AG60">
        <v>-6.5490000000000007E-2</v>
      </c>
    </row>
    <row r="61" spans="1:33" x14ac:dyDescent="0.35">
      <c r="A61" t="s">
        <v>112</v>
      </c>
      <c r="B61" t="s">
        <v>151</v>
      </c>
      <c r="C61" t="s">
        <v>152</v>
      </c>
      <c r="F61" t="s">
        <v>152</v>
      </c>
      <c r="G61" s="1">
        <v>-2082419</v>
      </c>
      <c r="H61" s="1">
        <v>100</v>
      </c>
      <c r="I61" s="2">
        <v>-2082419</v>
      </c>
      <c r="J61" s="3">
        <v>-0.15690161</v>
      </c>
      <c r="K61" s="4">
        <v>13272133.050000001</v>
      </c>
      <c r="L61" s="5">
        <v>375001</v>
      </c>
      <c r="M61" s="6">
        <v>35.392260419999999</v>
      </c>
      <c r="N61" s="7" t="str" cm="1">
        <f t="array" ref="N61">IF(ISNUMBER(_xlfn.SINGLE(_xll.BDP($C61,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cm="1">
        <f t="array" ref="R61">IF(OR($A61="TUA",$A61="TYA"),"",IF(ISNUMBER(_xlfn.SINGLE(_xll.BDP($C61,"DUR_ADJ_OAS_MID"))),_xll.BDP($C61,"DUR_ADJ_OAS_MID"),IF(ISNUMBER(_xlfn.SINGLE(_xll.BDP($E61&amp;" ISIN","DUR_ADJ_OAS_MID"))),_xll.BDP($E61&amp;" ISIN","DUR_ADJ_OAS_MID")," ")))</f>
        <v xml:space="preserve"> </v>
      </c>
      <c r="S61" s="7" t="str">
        <f t="shared" si="0"/>
        <v xml:space="preserve"> </v>
      </c>
      <c r="T61" t="s">
        <v>152</v>
      </c>
      <c r="U61" t="s">
        <v>82</v>
      </c>
      <c r="AG61">
        <v>-6.5490000000000007E-2</v>
      </c>
    </row>
    <row r="62" spans="1:33" x14ac:dyDescent="0.35">
      <c r="A62" t="s">
        <v>112</v>
      </c>
      <c r="B62" t="s">
        <v>153</v>
      </c>
      <c r="C62" t="s">
        <v>154</v>
      </c>
      <c r="F62" t="s">
        <v>154</v>
      </c>
      <c r="G62" s="1">
        <v>-1250175</v>
      </c>
      <c r="H62" s="1">
        <v>100</v>
      </c>
      <c r="I62" s="2">
        <v>-1250175</v>
      </c>
      <c r="J62" s="3">
        <v>-9.4195479999999998E-2</v>
      </c>
      <c r="K62" s="4">
        <v>13272133.050000001</v>
      </c>
      <c r="L62" s="5">
        <v>375001</v>
      </c>
      <c r="M62" s="6">
        <v>35.392260419999999</v>
      </c>
      <c r="N62" s="7" t="str" cm="1">
        <f t="array" ref="N62">IF(ISNUMBER(_xlfn.SINGLE(_xll.BDP($C62,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cm="1">
        <f t="array" ref="R62">IF(OR($A62="TUA",$A62="TYA"),"",IF(ISNUMBER(_xlfn.SINGLE(_xll.BDP($C62,"DUR_ADJ_OAS_MID"))),_xll.BDP($C62,"DUR_ADJ_OAS_MID"),IF(ISNUMBER(_xlfn.SINGLE(_xll.BDP($E62&amp;" ISIN","DUR_ADJ_OAS_MID"))),_xll.BDP($E62&amp;" ISIN","DUR_ADJ_OAS_MID")," ")))</f>
        <v xml:space="preserve"> </v>
      </c>
      <c r="S62" s="7" t="str">
        <f t="shared" si="0"/>
        <v xml:space="preserve"> </v>
      </c>
      <c r="T62" t="s">
        <v>154</v>
      </c>
      <c r="U62" t="s">
        <v>82</v>
      </c>
      <c r="AG62">
        <v>-6.5490000000000007E-2</v>
      </c>
    </row>
    <row r="63" spans="1:33" x14ac:dyDescent="0.35">
      <c r="A63" t="s">
        <v>112</v>
      </c>
      <c r="B63" t="s">
        <v>155</v>
      </c>
      <c r="C63" t="s">
        <v>156</v>
      </c>
      <c r="F63" t="s">
        <v>156</v>
      </c>
      <c r="G63" s="1">
        <v>-1239003</v>
      </c>
      <c r="H63" s="1">
        <v>100</v>
      </c>
      <c r="I63" s="2">
        <v>-1239003</v>
      </c>
      <c r="J63" s="3">
        <v>-9.3353720000000001E-2</v>
      </c>
      <c r="K63" s="4">
        <v>13272133.050000001</v>
      </c>
      <c r="L63" s="5">
        <v>375001</v>
      </c>
      <c r="M63" s="6">
        <v>35.392260419999999</v>
      </c>
      <c r="N63" s="7" t="str" cm="1">
        <f t="array" ref="N63">IF(ISNUMBER(_xlfn.SINGLE(_xll.BDP($C63,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cm="1">
        <f t="array" ref="R63">IF(OR($A63="TUA",$A63="TYA"),"",IF(ISNUMBER(_xlfn.SINGLE(_xll.BDP($C63,"DUR_ADJ_OAS_MID"))),_xll.BDP($C63,"DUR_ADJ_OAS_MID"),IF(ISNUMBER(_xlfn.SINGLE(_xll.BDP($E63&amp;" ISIN","DUR_ADJ_OAS_MID"))),_xll.BDP($E63&amp;" ISIN","DUR_ADJ_OAS_MID")," ")))</f>
        <v xml:space="preserve"> </v>
      </c>
      <c r="S63" s="7" t="str">
        <f t="shared" si="0"/>
        <v xml:space="preserve"> </v>
      </c>
      <c r="T63" t="s">
        <v>156</v>
      </c>
      <c r="U63" t="s">
        <v>82</v>
      </c>
      <c r="AG63">
        <v>-6.5490000000000007E-2</v>
      </c>
    </row>
    <row r="64" spans="1:33" x14ac:dyDescent="0.35">
      <c r="A64" t="s">
        <v>112</v>
      </c>
      <c r="B64" t="s">
        <v>157</v>
      </c>
      <c r="C64" t="s">
        <v>158</v>
      </c>
      <c r="F64" t="s">
        <v>159</v>
      </c>
      <c r="G64" s="1">
        <v>3425</v>
      </c>
      <c r="H64" s="1">
        <v>471.59874500000001</v>
      </c>
      <c r="I64" s="2">
        <v>1615225.7</v>
      </c>
      <c r="J64" s="3">
        <v>0.12170054</v>
      </c>
      <c r="K64" s="4">
        <v>13272133.050000001</v>
      </c>
      <c r="L64" s="5">
        <v>375001</v>
      </c>
      <c r="M64" s="6">
        <v>35.392260419999999</v>
      </c>
      <c r="N64" s="7" t="str" cm="1">
        <f t="array" ref="N64">IF(ISNUMBER(_xlfn.SINGLE(_xll.BDP($C64,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cm="1">
        <f t="array" ref="R64">IF(OR($A64="TUA",$A64="TYA"),"",IF(ISNUMBER(_xlfn.SINGLE(_xll.BDP($C64,"DUR_ADJ_OAS_MID"))),_xll.BDP($C64,"DUR_ADJ_OAS_MID"),IF(ISNUMBER(_xlfn.SINGLE(_xll.BDP($E64&amp;" ISIN","DUR_ADJ_OAS_MID"))),_xll.BDP($E64&amp;" ISIN","DUR_ADJ_OAS_MID")," ")))</f>
        <v xml:space="preserve"> </v>
      </c>
      <c r="S64" s="7" t="str">
        <f t="shared" si="0"/>
        <v xml:space="preserve"> </v>
      </c>
      <c r="T64" t="s">
        <v>159</v>
      </c>
      <c r="U64" t="s">
        <v>82</v>
      </c>
      <c r="AG64">
        <v>-6.5490000000000007E-2</v>
      </c>
    </row>
    <row r="65" spans="1:33" x14ac:dyDescent="0.35">
      <c r="A65" t="s">
        <v>112</v>
      </c>
      <c r="B65" t="s">
        <v>157</v>
      </c>
      <c r="C65" t="s">
        <v>158</v>
      </c>
      <c r="F65" t="s">
        <v>160</v>
      </c>
      <c r="G65" s="1">
        <v>3426</v>
      </c>
      <c r="H65" s="1">
        <v>471.59874500000001</v>
      </c>
      <c r="I65" s="2">
        <v>1615697.3</v>
      </c>
      <c r="J65" s="3">
        <v>0.12173607</v>
      </c>
      <c r="K65" s="4">
        <v>13272133.050000001</v>
      </c>
      <c r="L65" s="5">
        <v>375001</v>
      </c>
      <c r="M65" s="6">
        <v>35.392260419999999</v>
      </c>
      <c r="N65" s="7" t="str" cm="1">
        <f t="array" ref="N65">IF(ISNUMBER(_xlfn.SINGLE(_xll.BDP($C65,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cm="1">
        <f t="array" ref="R65">IF(OR($A65="TUA",$A65="TYA"),"",IF(ISNUMBER(_xlfn.SINGLE(_xll.BDP($C65,"DUR_ADJ_OAS_MID"))),_xll.BDP($C65,"DUR_ADJ_OAS_MID"),IF(ISNUMBER(_xlfn.SINGLE(_xll.BDP($E65&amp;" ISIN","DUR_ADJ_OAS_MID"))),_xll.BDP($E65&amp;" ISIN","DUR_ADJ_OAS_MID")," ")))</f>
        <v xml:space="preserve"> </v>
      </c>
      <c r="S65" s="7" t="str">
        <f t="shared" si="0"/>
        <v xml:space="preserve"> </v>
      </c>
      <c r="T65" t="s">
        <v>160</v>
      </c>
      <c r="U65" t="s">
        <v>82</v>
      </c>
      <c r="AG65">
        <v>-6.5490000000000007E-2</v>
      </c>
    </row>
    <row r="66" spans="1:33" x14ac:dyDescent="0.35">
      <c r="A66" t="s">
        <v>112</v>
      </c>
      <c r="B66" t="s">
        <v>161</v>
      </c>
      <c r="C66" t="s">
        <v>162</v>
      </c>
      <c r="F66" t="s">
        <v>162</v>
      </c>
      <c r="G66" s="1">
        <v>-1555124</v>
      </c>
      <c r="H66" s="1">
        <v>100</v>
      </c>
      <c r="I66" s="2">
        <v>-1555124</v>
      </c>
      <c r="J66" s="3">
        <v>-0.11717212</v>
      </c>
      <c r="K66" s="4">
        <v>13272133.050000001</v>
      </c>
      <c r="L66" s="5">
        <v>375001</v>
      </c>
      <c r="M66" s="6">
        <v>35.392260419999999</v>
      </c>
      <c r="N66" s="7" t="str" cm="1">
        <f t="array" ref="N66">IF(ISNUMBER(_xlfn.SINGLE(_xll.BDP($C66,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cm="1">
        <f t="array" ref="R66">IF(OR($A66="TUA",$A66="TYA"),"",IF(ISNUMBER(_xlfn.SINGLE(_xll.BDP($C66,"DUR_ADJ_OAS_MID"))),_xll.BDP($C66,"DUR_ADJ_OAS_MID"),IF(ISNUMBER(_xlfn.SINGLE(_xll.BDP($E66&amp;" ISIN","DUR_ADJ_OAS_MID"))),_xll.BDP($E66&amp;" ISIN","DUR_ADJ_OAS_MID")," ")))</f>
        <v xml:space="preserve"> </v>
      </c>
      <c r="S66" s="7" t="str">
        <f t="shared" si="0"/>
        <v xml:space="preserve"> </v>
      </c>
      <c r="T66" t="s">
        <v>162</v>
      </c>
      <c r="U66" t="s">
        <v>82</v>
      </c>
      <c r="AG66">
        <v>-6.5490000000000007E-2</v>
      </c>
    </row>
    <row r="67" spans="1:33" x14ac:dyDescent="0.35">
      <c r="A67" t="s">
        <v>112</v>
      </c>
      <c r="B67" t="s">
        <v>163</v>
      </c>
      <c r="C67" t="s">
        <v>164</v>
      </c>
      <c r="F67" t="s">
        <v>164</v>
      </c>
      <c r="G67" s="1">
        <v>-2082419</v>
      </c>
      <c r="H67" s="1">
        <v>100</v>
      </c>
      <c r="I67" s="2">
        <v>-2082419</v>
      </c>
      <c r="J67" s="3">
        <v>-0.15690161</v>
      </c>
      <c r="K67" s="4">
        <v>13272133.050000001</v>
      </c>
      <c r="L67" s="5">
        <v>375001</v>
      </c>
      <c r="M67" s="6">
        <v>35.392260419999999</v>
      </c>
      <c r="N67" s="7" t="str" cm="1">
        <f t="array" ref="N67">IF(ISNUMBER(_xlfn.SINGLE(_xll.BDP($C67,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cm="1">
        <f t="array" ref="R67">IF(OR($A67="TUA",$A67="TYA"),"",IF(ISNUMBER(_xlfn.SINGLE(_xll.BDP($C67,"DUR_ADJ_OAS_MID"))),_xll.BDP($C67,"DUR_ADJ_OAS_MID"),IF(ISNUMBER(_xlfn.SINGLE(_xll.BDP($E67&amp;" ISIN","DUR_ADJ_OAS_MID"))),_xll.BDP($E67&amp;" ISIN","DUR_ADJ_OAS_MID")," ")))</f>
        <v xml:space="preserve"> </v>
      </c>
      <c r="S67" s="7" t="str">
        <f t="shared" ref="S67:S130" si="1">IF(ISNUMBER(N67),Q67*N67,IF(ISNUMBER(R67),J67*R67," "))</f>
        <v xml:space="preserve"> </v>
      </c>
      <c r="T67" t="s">
        <v>164</v>
      </c>
      <c r="U67" t="s">
        <v>82</v>
      </c>
      <c r="AG67">
        <v>-6.5490000000000007E-2</v>
      </c>
    </row>
    <row r="68" spans="1:33" x14ac:dyDescent="0.35">
      <c r="A68" t="s">
        <v>112</v>
      </c>
      <c r="B68" t="s">
        <v>165</v>
      </c>
      <c r="C68" t="s">
        <v>166</v>
      </c>
      <c r="F68" t="s">
        <v>166</v>
      </c>
      <c r="G68" s="1">
        <v>-1250175</v>
      </c>
      <c r="H68" s="1">
        <v>100</v>
      </c>
      <c r="I68" s="2">
        <v>-1250175</v>
      </c>
      <c r="J68" s="3">
        <v>-9.4195479999999998E-2</v>
      </c>
      <c r="K68" s="4">
        <v>13272133.050000001</v>
      </c>
      <c r="L68" s="5">
        <v>375001</v>
      </c>
      <c r="M68" s="6">
        <v>35.392260419999999</v>
      </c>
      <c r="N68" s="7" t="str" cm="1">
        <f t="array" ref="N68">IF(ISNUMBER(_xlfn.SINGLE(_xll.BDP($C68,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cm="1">
        <f t="array" ref="R68">IF(OR($A68="TUA",$A68="TYA"),"",IF(ISNUMBER(_xlfn.SINGLE(_xll.BDP($C68,"DUR_ADJ_OAS_MID"))),_xll.BDP($C68,"DUR_ADJ_OAS_MID"),IF(ISNUMBER(_xlfn.SINGLE(_xll.BDP($E68&amp;" ISIN","DUR_ADJ_OAS_MID"))),_xll.BDP($E68&amp;" ISIN","DUR_ADJ_OAS_MID")," ")))</f>
        <v xml:space="preserve"> </v>
      </c>
      <c r="S68" s="7" t="str">
        <f t="shared" si="1"/>
        <v xml:space="preserve"> </v>
      </c>
      <c r="T68" t="s">
        <v>166</v>
      </c>
      <c r="U68" t="s">
        <v>82</v>
      </c>
      <c r="AG68">
        <v>-6.5490000000000007E-2</v>
      </c>
    </row>
    <row r="69" spans="1:33" x14ac:dyDescent="0.35">
      <c r="A69" t="s">
        <v>112</v>
      </c>
      <c r="B69" t="s">
        <v>167</v>
      </c>
      <c r="C69" t="s">
        <v>168</v>
      </c>
      <c r="F69" t="s">
        <v>168</v>
      </c>
      <c r="G69" s="1">
        <v>-1239003</v>
      </c>
      <c r="H69" s="1">
        <v>100</v>
      </c>
      <c r="I69" s="2">
        <v>-1239003</v>
      </c>
      <c r="J69" s="3">
        <v>-9.3353720000000001E-2</v>
      </c>
      <c r="K69" s="4">
        <v>13272133.050000001</v>
      </c>
      <c r="L69" s="5">
        <v>375001</v>
      </c>
      <c r="M69" s="6">
        <v>35.392260419999999</v>
      </c>
      <c r="N69" s="7" t="str" cm="1">
        <f t="array" ref="N69">IF(ISNUMBER(_xlfn.SINGLE(_xll.BDP($C69,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cm="1">
        <f t="array" ref="R69">IF(OR($A69="TUA",$A69="TYA"),"",IF(ISNUMBER(_xlfn.SINGLE(_xll.BDP($C69,"DUR_ADJ_OAS_MID"))),_xll.BDP($C69,"DUR_ADJ_OAS_MID"),IF(ISNUMBER(_xlfn.SINGLE(_xll.BDP($E69&amp;" ISIN","DUR_ADJ_OAS_MID"))),_xll.BDP($E69&amp;" ISIN","DUR_ADJ_OAS_MID")," ")))</f>
        <v xml:space="preserve"> </v>
      </c>
      <c r="S69" s="7" t="str">
        <f t="shared" si="1"/>
        <v xml:space="preserve"> </v>
      </c>
      <c r="T69" t="s">
        <v>168</v>
      </c>
      <c r="U69" t="s">
        <v>82</v>
      </c>
      <c r="AG69">
        <v>-6.5490000000000007E-2</v>
      </c>
    </row>
    <row r="70" spans="1:33" x14ac:dyDescent="0.35">
      <c r="A70" t="s">
        <v>112</v>
      </c>
      <c r="B70" t="s">
        <v>169</v>
      </c>
      <c r="C70" t="s">
        <v>170</v>
      </c>
      <c r="F70" t="s">
        <v>171</v>
      </c>
      <c r="G70" s="1">
        <v>2521</v>
      </c>
      <c r="H70" s="1">
        <v>903.95873500000005</v>
      </c>
      <c r="I70" s="2">
        <v>2278879.9700000002</v>
      </c>
      <c r="J70" s="3">
        <v>0.17170411999999999</v>
      </c>
      <c r="K70" s="4">
        <v>13272133.050000001</v>
      </c>
      <c r="L70" s="5">
        <v>375001</v>
      </c>
      <c r="M70" s="6">
        <v>35.392260419999999</v>
      </c>
      <c r="N70" s="7" t="str" cm="1">
        <f t="array" ref="N70">IF(ISNUMBER(_xlfn.SINGLE(_xll.BDP($C70,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cm="1">
        <f t="array" ref="R70">IF(OR($A70="TUA",$A70="TYA"),"",IF(ISNUMBER(_xlfn.SINGLE(_xll.BDP($C70,"DUR_ADJ_OAS_MID"))),_xll.BDP($C70,"DUR_ADJ_OAS_MID"),IF(ISNUMBER(_xlfn.SINGLE(_xll.BDP($E70&amp;" ISIN","DUR_ADJ_OAS_MID"))),_xll.BDP($E70&amp;" ISIN","DUR_ADJ_OAS_MID")," ")))</f>
        <v xml:space="preserve"> </v>
      </c>
      <c r="S70" s="7" t="str">
        <f t="shared" si="1"/>
        <v xml:space="preserve"> </v>
      </c>
      <c r="T70" t="s">
        <v>171</v>
      </c>
      <c r="U70" t="s">
        <v>82</v>
      </c>
      <c r="AG70">
        <v>-6.5490000000000007E-2</v>
      </c>
    </row>
    <row r="71" spans="1:33" x14ac:dyDescent="0.35">
      <c r="A71" t="s">
        <v>112</v>
      </c>
      <c r="B71" t="s">
        <v>169</v>
      </c>
      <c r="C71" t="s">
        <v>170</v>
      </c>
      <c r="F71" t="s">
        <v>172</v>
      </c>
      <c r="G71" s="1">
        <v>2521</v>
      </c>
      <c r="H71" s="1">
        <v>903.95873500000005</v>
      </c>
      <c r="I71" s="2">
        <v>2278879.9700000002</v>
      </c>
      <c r="J71" s="3">
        <v>0.17170411999999999</v>
      </c>
      <c r="K71" s="4">
        <v>13272133.050000001</v>
      </c>
      <c r="L71" s="5">
        <v>375001</v>
      </c>
      <c r="M71" s="6">
        <v>35.392260419999999</v>
      </c>
      <c r="N71" s="7" t="str" cm="1">
        <f t="array" ref="N71">IF(ISNUMBER(_xlfn.SINGLE(_xll.BDP($C71,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cm="1">
        <f t="array" ref="R71">IF(OR($A71="TUA",$A71="TYA"),"",IF(ISNUMBER(_xlfn.SINGLE(_xll.BDP($C71,"DUR_ADJ_OAS_MID"))),_xll.BDP($C71,"DUR_ADJ_OAS_MID"),IF(ISNUMBER(_xlfn.SINGLE(_xll.BDP($E71&amp;" ISIN","DUR_ADJ_OAS_MID"))),_xll.BDP($E71&amp;" ISIN","DUR_ADJ_OAS_MID")," ")))</f>
        <v xml:space="preserve"> </v>
      </c>
      <c r="S71" s="7" t="str">
        <f t="shared" si="1"/>
        <v xml:space="preserve"> </v>
      </c>
      <c r="T71" t="s">
        <v>172</v>
      </c>
      <c r="U71" t="s">
        <v>82</v>
      </c>
      <c r="AG71">
        <v>-6.5490000000000007E-2</v>
      </c>
    </row>
    <row r="72" spans="1:33" x14ac:dyDescent="0.35">
      <c r="A72" t="s">
        <v>112</v>
      </c>
      <c r="B72" t="s">
        <v>173</v>
      </c>
      <c r="C72" t="s">
        <v>174</v>
      </c>
      <c r="F72" t="s">
        <v>175</v>
      </c>
      <c r="G72" s="1">
        <v>1118</v>
      </c>
      <c r="H72" s="1">
        <v>1174.5145620000001</v>
      </c>
      <c r="I72" s="2">
        <v>1313107.28</v>
      </c>
      <c r="J72" s="3">
        <v>9.8937170000000005E-2</v>
      </c>
      <c r="K72" s="4">
        <v>13272133.050000001</v>
      </c>
      <c r="L72" s="5">
        <v>375001</v>
      </c>
      <c r="M72" s="6">
        <v>35.392260419999999</v>
      </c>
      <c r="N72" s="7" t="str" cm="1">
        <f t="array" ref="N72">IF(ISNUMBER(_xlfn.SINGLE(_xll.BDP($C72,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cm="1">
        <f t="array" ref="R72">IF(OR($A72="TUA",$A72="TYA"),"",IF(ISNUMBER(_xlfn.SINGLE(_xll.BDP($C72,"DUR_ADJ_OAS_MID"))),_xll.BDP($C72,"DUR_ADJ_OAS_MID"),IF(ISNUMBER(_xlfn.SINGLE(_xll.BDP($E72&amp;" ISIN","DUR_ADJ_OAS_MID"))),_xll.BDP($E72&amp;" ISIN","DUR_ADJ_OAS_MID")," ")))</f>
        <v xml:space="preserve"> </v>
      </c>
      <c r="S72" s="7" t="str">
        <f t="shared" si="1"/>
        <v xml:space="preserve"> </v>
      </c>
      <c r="T72" t="s">
        <v>175</v>
      </c>
      <c r="U72" t="s">
        <v>82</v>
      </c>
      <c r="AG72">
        <v>-6.5490000000000007E-2</v>
      </c>
    </row>
    <row r="73" spans="1:33" x14ac:dyDescent="0.35">
      <c r="A73" t="s">
        <v>112</v>
      </c>
      <c r="B73" t="s">
        <v>173</v>
      </c>
      <c r="C73" t="s">
        <v>174</v>
      </c>
      <c r="F73" t="s">
        <v>176</v>
      </c>
      <c r="G73" s="1">
        <v>1118</v>
      </c>
      <c r="H73" s="1">
        <v>1174.5145620000001</v>
      </c>
      <c r="I73" s="2">
        <v>1313107.28</v>
      </c>
      <c r="J73" s="3">
        <v>9.8937170000000005E-2</v>
      </c>
      <c r="K73" s="4">
        <v>13272133.050000001</v>
      </c>
      <c r="L73" s="5">
        <v>375001</v>
      </c>
      <c r="M73" s="6">
        <v>35.392260419999999</v>
      </c>
      <c r="N73" s="7" t="str" cm="1">
        <f t="array" ref="N73">IF(ISNUMBER(_xlfn.SINGLE(_xll.BDP($C73,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cm="1">
        <f t="array" ref="R73">IF(OR($A73="TUA",$A73="TYA"),"",IF(ISNUMBER(_xlfn.SINGLE(_xll.BDP($C73,"DUR_ADJ_OAS_MID"))),_xll.BDP($C73,"DUR_ADJ_OAS_MID"),IF(ISNUMBER(_xlfn.SINGLE(_xll.BDP($E73&amp;" ISIN","DUR_ADJ_OAS_MID"))),_xll.BDP($E73&amp;" ISIN","DUR_ADJ_OAS_MID")," ")))</f>
        <v xml:space="preserve"> </v>
      </c>
      <c r="S73" s="7" t="str">
        <f t="shared" si="1"/>
        <v xml:space="preserve"> </v>
      </c>
      <c r="T73" t="s">
        <v>176</v>
      </c>
      <c r="U73" t="s">
        <v>82</v>
      </c>
      <c r="AG73">
        <v>-6.5490000000000007E-2</v>
      </c>
    </row>
    <row r="74" spans="1:33" x14ac:dyDescent="0.35">
      <c r="A74" t="s">
        <v>112</v>
      </c>
      <c r="B74" t="s">
        <v>177</v>
      </c>
      <c r="C74" t="s">
        <v>178</v>
      </c>
      <c r="F74" t="s">
        <v>179</v>
      </c>
      <c r="G74" s="1">
        <v>1126</v>
      </c>
      <c r="H74" s="1">
        <v>1205.563171</v>
      </c>
      <c r="I74" s="2">
        <v>1357464.13</v>
      </c>
      <c r="J74" s="3">
        <v>0.10227927000000001</v>
      </c>
      <c r="K74" s="4">
        <v>13272133.050000001</v>
      </c>
      <c r="L74" s="5">
        <v>375001</v>
      </c>
      <c r="M74" s="6">
        <v>35.392260419999999</v>
      </c>
      <c r="N74" s="7" t="str" cm="1">
        <f t="array" ref="N74">IF(ISNUMBER(_xlfn.SINGLE(_xll.BDP($C74,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cm="1">
        <f t="array" ref="R74">IF(OR($A74="TUA",$A74="TYA"),"",IF(ISNUMBER(_xlfn.SINGLE(_xll.BDP($C74,"DUR_ADJ_OAS_MID"))),_xll.BDP($C74,"DUR_ADJ_OAS_MID"),IF(ISNUMBER(_xlfn.SINGLE(_xll.BDP($E74&amp;" ISIN","DUR_ADJ_OAS_MID"))),_xll.BDP($E74&amp;" ISIN","DUR_ADJ_OAS_MID")," ")))</f>
        <v xml:space="preserve"> </v>
      </c>
      <c r="S74" s="7" t="str">
        <f t="shared" si="1"/>
        <v xml:space="preserve"> </v>
      </c>
      <c r="T74" t="s">
        <v>179</v>
      </c>
      <c r="U74" t="s">
        <v>82</v>
      </c>
      <c r="AG74">
        <v>-6.5490000000000007E-2</v>
      </c>
    </row>
    <row r="75" spans="1:33" x14ac:dyDescent="0.35">
      <c r="A75" t="s">
        <v>112</v>
      </c>
      <c r="B75" t="s">
        <v>177</v>
      </c>
      <c r="C75" t="s">
        <v>178</v>
      </c>
      <c r="F75" t="s">
        <v>180</v>
      </c>
      <c r="G75" s="1">
        <v>1126</v>
      </c>
      <c r="H75" s="1">
        <v>1205.563171</v>
      </c>
      <c r="I75" s="2">
        <v>1357464.13</v>
      </c>
      <c r="J75" s="3">
        <v>0.10227927000000001</v>
      </c>
      <c r="K75" s="4">
        <v>13272133.050000001</v>
      </c>
      <c r="L75" s="5">
        <v>375001</v>
      </c>
      <c r="M75" s="6">
        <v>35.392260419999999</v>
      </c>
      <c r="N75" s="7" t="str" cm="1">
        <f t="array" ref="N75">IF(ISNUMBER(_xlfn.SINGLE(_xll.BDP($C75,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cm="1">
        <f t="array" ref="R75">IF(OR($A75="TUA",$A75="TYA"),"",IF(ISNUMBER(_xlfn.SINGLE(_xll.BDP($C75,"DUR_ADJ_OAS_MID"))),_xll.BDP($C75,"DUR_ADJ_OAS_MID"),IF(ISNUMBER(_xlfn.SINGLE(_xll.BDP($E75&amp;" ISIN","DUR_ADJ_OAS_MID"))),_xll.BDP($E75&amp;" ISIN","DUR_ADJ_OAS_MID")," ")))</f>
        <v xml:space="preserve"> </v>
      </c>
      <c r="S75" s="7" t="str">
        <f t="shared" si="1"/>
        <v xml:space="preserve"> </v>
      </c>
      <c r="T75" t="s">
        <v>180</v>
      </c>
      <c r="U75" t="s">
        <v>82</v>
      </c>
      <c r="AG75">
        <v>-6.5490000000000007E-2</v>
      </c>
    </row>
    <row r="76" spans="1:33" x14ac:dyDescent="0.35">
      <c r="A76" t="s">
        <v>112</v>
      </c>
      <c r="B76" t="s">
        <v>107</v>
      </c>
      <c r="C76" t="s">
        <v>108</v>
      </c>
      <c r="D76" t="s">
        <v>109</v>
      </c>
      <c r="E76" t="s">
        <v>110</v>
      </c>
      <c r="F76" t="s">
        <v>111</v>
      </c>
      <c r="G76" s="1">
        <v>60000</v>
      </c>
      <c r="H76" s="1">
        <v>100.24</v>
      </c>
      <c r="I76" s="2">
        <v>6014400</v>
      </c>
      <c r="J76" s="3">
        <v>0.45316001</v>
      </c>
      <c r="K76" s="4">
        <v>13272133.050000001</v>
      </c>
      <c r="L76" s="5">
        <v>375001</v>
      </c>
      <c r="M76" s="6">
        <v>35.392260419999999</v>
      </c>
      <c r="N76" s="7" t="str">
        <f t="array" ref="N76">IF(ISNUMBER(_xlfn.SINGLE(_xll.BDP($C76,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cm="1">
        <f t="array" ref="R76">IF(OR($A76="TUA",$A76="TYA"),"",IF(ISNUMBER(_xlfn.SINGLE(_xll.BDP($C76,"DUR_ADJ_OAS_MID"))),_xll.BDP($C76,"DUR_ADJ_OAS_MID"),IF(ISNUMBER(_xlfn.SINGLE(_xll.BDP($E76&amp;" ISIN","DUR_ADJ_OAS_MID"))),_xll.BDP($E76&amp;" ISIN","DUR_ADJ_OAS_MID")," ")))</f>
        <v xml:space="preserve"> </v>
      </c>
      <c r="S76" s="7" t="str">
        <f t="shared" si="1"/>
        <v xml:space="preserve"> </v>
      </c>
      <c r="T76" t="s">
        <v>111</v>
      </c>
      <c r="U76" t="s">
        <v>41</v>
      </c>
      <c r="AG76">
        <v>-6.5490000000000007E-2</v>
      </c>
    </row>
    <row r="77" spans="1:33" x14ac:dyDescent="0.35">
      <c r="A77" t="s">
        <v>112</v>
      </c>
      <c r="B77" t="s">
        <v>88</v>
      </c>
      <c r="C77" t="s">
        <v>88</v>
      </c>
      <c r="D77" t="s">
        <v>89</v>
      </c>
      <c r="E77" t="s">
        <v>90</v>
      </c>
      <c r="F77" t="s">
        <v>91</v>
      </c>
      <c r="G77" s="1">
        <v>1400000</v>
      </c>
      <c r="H77" s="1">
        <v>99.793237000000005</v>
      </c>
      <c r="I77" s="2">
        <v>1397105.32</v>
      </c>
      <c r="J77" s="3">
        <v>0.10526607</v>
      </c>
      <c r="K77" s="4">
        <v>13272133.050000001</v>
      </c>
      <c r="L77" s="5">
        <v>375001</v>
      </c>
      <c r="M77" s="6">
        <v>35.392260419999999</v>
      </c>
      <c r="N77" s="7" t="str" cm="1">
        <f t="array" ref="N77">IF(ISNUMBER(_xlfn.SINGLE(_xll.BDP($C77,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cm="1">
        <f t="array" ref="R77">IF(OR($A77="TUA",$A77="TYA"),"",IF(ISNUMBER(_xlfn.SINGLE(_xll.BDP($C77,"DUR_ADJ_OAS_MID"))),_xll.BDP($C77,"DUR_ADJ_OAS_MID"),IF(ISNUMBER(_xlfn.SINGLE(_xll.BDP($E77&amp;" ISIN","DUR_ADJ_OAS_MID"))),_xll.BDP($E77&amp;" ISIN","DUR_ADJ_OAS_MID")," ")))</f>
        <v>4.9179207187611734E-2</v>
      </c>
      <c r="S77" s="7">
        <f t="shared" si="1"/>
        <v>5.1769018663556403E-3</v>
      </c>
      <c r="T77" t="s">
        <v>91</v>
      </c>
      <c r="U77" t="s">
        <v>92</v>
      </c>
      <c r="AG77">
        <v>-6.5490000000000007E-2</v>
      </c>
    </row>
    <row r="78" spans="1:33" x14ac:dyDescent="0.35">
      <c r="A78" t="s">
        <v>112</v>
      </c>
      <c r="B78" t="s">
        <v>93</v>
      </c>
      <c r="C78" t="s">
        <v>93</v>
      </c>
      <c r="D78" t="s">
        <v>94</v>
      </c>
      <c r="E78" t="s">
        <v>95</v>
      </c>
      <c r="F78" t="s">
        <v>96</v>
      </c>
      <c r="G78" s="1">
        <v>4700000</v>
      </c>
      <c r="H78" s="1">
        <v>99.485173000000003</v>
      </c>
      <c r="I78" s="2">
        <v>4675803.13</v>
      </c>
      <c r="J78" s="3">
        <v>0.35230231000000001</v>
      </c>
      <c r="K78" s="4">
        <v>13272133.050000001</v>
      </c>
      <c r="L78" s="5">
        <v>375001</v>
      </c>
      <c r="M78" s="6">
        <v>35.392260419999999</v>
      </c>
      <c r="N78" s="7" t="str" cm="1">
        <f t="array" ref="N78">IF(ISNUMBER(_xlfn.SINGLE(_xll.BDP($C78,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cm="1">
        <f t="array" ref="R78">IF(OR($A78="TUA",$A78="TYA"),"",IF(ISNUMBER(_xlfn.SINGLE(_xll.BDP($C78,"DUR_ADJ_OAS_MID"))),_xll.BDP($C78,"DUR_ADJ_OAS_MID"),IF(ISNUMBER(_xlfn.SINGLE(_xll.BDP($E78&amp;" ISIN","DUR_ADJ_OAS_MID"))),_xll.BDP($E78&amp;" ISIN","DUR_ADJ_OAS_MID")," ")))</f>
        <v>0.12525512126324356</v>
      </c>
      <c r="S78" s="7">
        <f t="shared" si="1"/>
        <v>4.4127668560370828E-2</v>
      </c>
      <c r="T78" t="s">
        <v>96</v>
      </c>
      <c r="U78" t="s">
        <v>92</v>
      </c>
      <c r="AG78">
        <v>-6.5490000000000007E-2</v>
      </c>
    </row>
    <row r="79" spans="1:33" x14ac:dyDescent="0.35">
      <c r="A79" t="s">
        <v>112</v>
      </c>
      <c r="B79" t="s">
        <v>105</v>
      </c>
      <c r="C79" t="s">
        <v>105</v>
      </c>
      <c r="G79" s="1">
        <v>205649.84</v>
      </c>
      <c r="H79" s="1">
        <v>1</v>
      </c>
      <c r="I79" s="2">
        <v>205649.84</v>
      </c>
      <c r="J79" s="3">
        <v>1.5494859999999999E-2</v>
      </c>
      <c r="K79" s="4">
        <v>13272133.050000001</v>
      </c>
      <c r="L79" s="5">
        <v>375001</v>
      </c>
      <c r="M79" s="6">
        <v>35.392260419999999</v>
      </c>
      <c r="N79" s="7" t="str">
        <f t="array" ref="N79">IF(ISNUMBER(_xlfn.SINGLE(_xll.BDP($C79,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 t="array" ref="R79">IF(OR($A79="TUA",$A79="TYA"),"",IF(ISNUMBER(_xlfn.SINGLE(_xll.BDP($C79,"DUR_ADJ_OAS_MID"))),_xll.BDP($C79,"DUR_ADJ_OAS_MID"),IF(ISNUMBER(_xlfn.SINGLE(_xll.BDP($E79&amp;" ISIN","DUR_ADJ_OAS_MID"))),_xll.BDP($E79&amp;" ISIN","DUR_ADJ_OAS_MID")," ")))</f>
        <v xml:space="preserve"> </v>
      </c>
      <c r="S79" s="7" t="str">
        <f t="shared" si="1"/>
        <v xml:space="preserve"> </v>
      </c>
      <c r="T79" t="s">
        <v>105</v>
      </c>
      <c r="U79" t="s">
        <v>105</v>
      </c>
      <c r="AG79">
        <v>-6.5490000000000007E-2</v>
      </c>
    </row>
    <row r="80" spans="1:33" x14ac:dyDescent="0.35">
      <c r="N80" s="7" t="str">
        <f t="array" ref="N80">IF(ISNUMBER(_xlfn.SINGLE(_xll.BDP($C80,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 t="array" ref="R80">IF(OR($A80="TUA",$A80="TYA"),"",IF(ISNUMBER(_xlfn.SINGLE(_xll.BDP($C80,"DUR_ADJ_OAS_MID"))),_xll.BDP($C80,"DUR_ADJ_OAS_MID"),IF(ISNUMBER(_xlfn.SINGLE(_xll.BDP($E80&amp;" ISIN","DUR_ADJ_OAS_MID"))),_xll.BDP($E80&amp;" ISIN","DUR_ADJ_OAS_MID")," ")))</f>
        <v xml:space="preserve"> </v>
      </c>
      <c r="S80" s="7" t="str">
        <f t="shared" si="1"/>
        <v xml:space="preserve"> </v>
      </c>
    </row>
    <row r="81" spans="1:33" x14ac:dyDescent="0.35">
      <c r="A81" t="s">
        <v>181</v>
      </c>
      <c r="B81" t="s">
        <v>182</v>
      </c>
      <c r="C81" t="s">
        <v>183</v>
      </c>
      <c r="D81" t="s">
        <v>184</v>
      </c>
      <c r="E81" t="s">
        <v>185</v>
      </c>
      <c r="F81" t="s">
        <v>186</v>
      </c>
      <c r="G81" s="1">
        <v>33000</v>
      </c>
      <c r="H81" s="1">
        <v>44.77</v>
      </c>
      <c r="I81" s="2">
        <v>1477410</v>
      </c>
      <c r="J81" s="3">
        <v>3.9329300000000003E-3</v>
      </c>
      <c r="K81" s="4">
        <v>375651567.00999999</v>
      </c>
      <c r="L81" s="5">
        <v>16425001</v>
      </c>
      <c r="M81" s="6">
        <v>22.870718060000002</v>
      </c>
      <c r="N81" s="7" t="str" cm="1">
        <f t="array" ref="N81">IF(ISNUMBER(_xlfn.SINGLE(_xll.BDP($C81,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cm="1">
        <f t="array" ref="R81">IF(OR($A81="TUA",$A81="TYA"),"",IF(ISNUMBER(_xlfn.SINGLE(_xll.BDP($C81,"DUR_ADJ_OAS_MID"))),_xll.BDP($C81,"DUR_ADJ_OAS_MID"),IF(ISNUMBER(_xlfn.SINGLE(_xll.BDP($E81&amp;" ISIN","DUR_ADJ_OAS_MID"))),_xll.BDP($E81&amp;" ISIN","DUR_ADJ_OAS_MID")," ")))</f>
        <v xml:space="preserve"> </v>
      </c>
      <c r="S81" s="7" t="str">
        <f t="shared" si="1"/>
        <v xml:space="preserve"> </v>
      </c>
      <c r="T81" t="s">
        <v>186</v>
      </c>
      <c r="U81" t="s">
        <v>41</v>
      </c>
      <c r="AG81">
        <v>-3.0000000000000001E-5</v>
      </c>
    </row>
    <row r="82" spans="1:33" x14ac:dyDescent="0.35">
      <c r="A82" t="s">
        <v>181</v>
      </c>
      <c r="B82" t="s">
        <v>187</v>
      </c>
      <c r="C82" t="s">
        <v>188</v>
      </c>
      <c r="D82" t="s">
        <v>189</v>
      </c>
      <c r="E82" t="s">
        <v>190</v>
      </c>
      <c r="F82" t="s">
        <v>191</v>
      </c>
      <c r="G82" s="1">
        <v>158400</v>
      </c>
      <c r="H82" s="1">
        <v>13.99</v>
      </c>
      <c r="I82" s="2">
        <v>2216016</v>
      </c>
      <c r="J82" s="3">
        <v>5.8991299999999998E-3</v>
      </c>
      <c r="K82" s="4">
        <v>375651567.00999999</v>
      </c>
      <c r="L82" s="5">
        <v>16425001</v>
      </c>
      <c r="M82" s="6">
        <v>22.870718060000002</v>
      </c>
      <c r="N82" s="7" t="str" cm="1">
        <f t="array" ref="N82">IF(ISNUMBER(_xlfn.SINGLE(_xll.BDP($C82,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cm="1">
        <f t="array" ref="R82">IF(OR($A82="TUA",$A82="TYA"),"",IF(ISNUMBER(_xlfn.SINGLE(_xll.BDP($C82,"DUR_ADJ_OAS_MID"))),_xll.BDP($C82,"DUR_ADJ_OAS_MID"),IF(ISNUMBER(_xlfn.SINGLE(_xll.BDP($E82&amp;" ISIN","DUR_ADJ_OAS_MID"))),_xll.BDP($E82&amp;" ISIN","DUR_ADJ_OAS_MID")," ")))</f>
        <v xml:space="preserve"> </v>
      </c>
      <c r="S82" s="7" t="str">
        <f t="shared" si="1"/>
        <v xml:space="preserve"> </v>
      </c>
      <c r="T82" t="s">
        <v>191</v>
      </c>
      <c r="U82" t="s">
        <v>41</v>
      </c>
      <c r="AG82">
        <v>-3.0000000000000001E-5</v>
      </c>
    </row>
    <row r="83" spans="1:33" x14ac:dyDescent="0.35">
      <c r="A83" t="s">
        <v>181</v>
      </c>
      <c r="B83" t="s">
        <v>192</v>
      </c>
      <c r="C83" t="s">
        <v>192</v>
      </c>
      <c r="F83" t="s">
        <v>193</v>
      </c>
      <c r="G83" s="1">
        <v>112000000</v>
      </c>
      <c r="H83" s="1">
        <v>4.0273999999999997E-2</v>
      </c>
      <c r="I83" s="2">
        <v>45106.44</v>
      </c>
      <c r="J83" s="3">
        <v>1.2008E-4</v>
      </c>
      <c r="K83" s="4">
        <v>375651567.00999999</v>
      </c>
      <c r="L83" s="5">
        <v>16425001</v>
      </c>
      <c r="M83" s="6">
        <v>22.870718060000002</v>
      </c>
      <c r="N83" s="7" t="str" cm="1">
        <f t="array" ref="N83">IF(ISNUMBER(_xlfn.SINGLE(_xll.BDP($C83,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cm="1">
        <f t="array" ref="R83">IF(OR($A83="TUA",$A83="TYA"),"",IF(ISNUMBER(_xlfn.SINGLE(_xll.BDP($C83,"DUR_ADJ_OAS_MID"))),_xll.BDP($C83,"DUR_ADJ_OAS_MID"),IF(ISNUMBER(_xlfn.SINGLE(_xll.BDP($E83&amp;" ISIN","DUR_ADJ_OAS_MID"))),_xll.BDP($E83&amp;" ISIN","DUR_ADJ_OAS_MID")," ")))</f>
        <v xml:space="preserve"> </v>
      </c>
      <c r="S83" s="7" t="str">
        <f t="shared" si="1"/>
        <v xml:space="preserve"> </v>
      </c>
      <c r="T83" t="s">
        <v>193</v>
      </c>
      <c r="U83" t="s">
        <v>52</v>
      </c>
      <c r="AG83">
        <v>-3.0000000000000001E-5</v>
      </c>
    </row>
    <row r="84" spans="1:33" x14ac:dyDescent="0.35">
      <c r="A84" t="s">
        <v>181</v>
      </c>
      <c r="B84" t="s">
        <v>194</v>
      </c>
      <c r="C84" t="s">
        <v>194</v>
      </c>
      <c r="F84" t="s">
        <v>195</v>
      </c>
      <c r="G84" s="1">
        <v>-34700000</v>
      </c>
      <c r="H84" s="1">
        <v>-7.7235690000000004</v>
      </c>
      <c r="I84" s="2">
        <v>-2680078.48</v>
      </c>
      <c r="J84" s="3">
        <v>-7.1344800000000003E-3</v>
      </c>
      <c r="K84" s="4">
        <v>375651567.00999999</v>
      </c>
      <c r="L84" s="5">
        <v>16425001</v>
      </c>
      <c r="M84" s="6">
        <v>22.870718060000002</v>
      </c>
      <c r="N84" s="7" t="str" cm="1">
        <f t="array" ref="N84">IF(ISNUMBER(_xlfn.SINGLE(_xll.BDP($C84,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cm="1">
        <f t="array" ref="R84">IF(OR($A84="TUA",$A84="TYA"),"",IF(ISNUMBER(_xlfn.SINGLE(_xll.BDP($C84,"DUR_ADJ_OAS_MID"))),_xll.BDP($C84,"DUR_ADJ_OAS_MID"),IF(ISNUMBER(_xlfn.SINGLE(_xll.BDP($E84&amp;" ISIN","DUR_ADJ_OAS_MID"))),_xll.BDP($E84&amp;" ISIN","DUR_ADJ_OAS_MID")," ")))</f>
        <v xml:space="preserve"> </v>
      </c>
      <c r="S84" s="7" t="str">
        <f t="shared" si="1"/>
        <v xml:space="preserve"> </v>
      </c>
      <c r="T84" t="s">
        <v>195</v>
      </c>
      <c r="U84" t="s">
        <v>82</v>
      </c>
      <c r="AG84">
        <v>-3.0000000000000001E-5</v>
      </c>
    </row>
    <row r="85" spans="1:33" x14ac:dyDescent="0.35">
      <c r="A85" t="s">
        <v>181</v>
      </c>
      <c r="B85" t="s">
        <v>196</v>
      </c>
      <c r="C85" t="s">
        <v>196</v>
      </c>
      <c r="F85" t="s">
        <v>197</v>
      </c>
      <c r="G85" s="1">
        <v>-100000000</v>
      </c>
      <c r="H85" s="1">
        <v>-2.2917019999999999</v>
      </c>
      <c r="I85" s="2">
        <v>-2291702.06</v>
      </c>
      <c r="J85" s="3">
        <v>-6.1006100000000002E-3</v>
      </c>
      <c r="K85" s="4">
        <v>375651567.00999999</v>
      </c>
      <c r="L85" s="5">
        <v>16425001</v>
      </c>
      <c r="M85" s="6">
        <v>22.870718060000002</v>
      </c>
      <c r="N85" s="7" t="str" cm="1">
        <f t="array" ref="N85">IF(ISNUMBER(_xlfn.SINGLE(_xll.BDP($C85,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cm="1">
        <f t="array" ref="R85">IF(OR($A85="TUA",$A85="TYA"),"",IF(ISNUMBER(_xlfn.SINGLE(_xll.BDP($C85,"DUR_ADJ_OAS_MID"))),_xll.BDP($C85,"DUR_ADJ_OAS_MID"),IF(ISNUMBER(_xlfn.SINGLE(_xll.BDP($E85&amp;" ISIN","DUR_ADJ_OAS_MID"))),_xll.BDP($E85&amp;" ISIN","DUR_ADJ_OAS_MID")," ")))</f>
        <v xml:space="preserve"> </v>
      </c>
      <c r="S85" s="7" t="str">
        <f t="shared" si="1"/>
        <v xml:space="preserve"> </v>
      </c>
      <c r="T85" t="s">
        <v>197</v>
      </c>
      <c r="U85" t="s">
        <v>82</v>
      </c>
      <c r="AG85">
        <v>-3.0000000000000001E-5</v>
      </c>
    </row>
    <row r="86" spans="1:33" x14ac:dyDescent="0.35">
      <c r="A86" t="s">
        <v>181</v>
      </c>
      <c r="B86" t="s">
        <v>198</v>
      </c>
      <c r="C86" t="s">
        <v>199</v>
      </c>
      <c r="F86" t="s">
        <v>198</v>
      </c>
      <c r="G86" s="1">
        <v>1233641</v>
      </c>
      <c r="H86" s="1">
        <v>81.040000000000006</v>
      </c>
      <c r="I86" s="2">
        <v>99974266.640000001</v>
      </c>
      <c r="J86" s="3">
        <v>0.26613563000000001</v>
      </c>
      <c r="K86" s="4">
        <v>375651567.00999999</v>
      </c>
      <c r="L86" s="5">
        <v>16425001</v>
      </c>
      <c r="M86" s="6">
        <v>22.870718060000002</v>
      </c>
      <c r="N86" s="7" t="str" cm="1">
        <f t="array" ref="N86">IF(ISNUMBER(_xlfn.SINGLE(_xll.BDP($C86,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cm="1">
        <f t="array" ref="R86">IF(OR($A86="TUA",$A86="TYA"),"",IF(ISNUMBER(_xlfn.SINGLE(_xll.BDP($C86,"DUR_ADJ_OAS_MID"))),_xll.BDP($C86,"DUR_ADJ_OAS_MID"),IF(ISNUMBER(_xlfn.SINGLE(_xll.BDP($E86&amp;" ISIN","DUR_ADJ_OAS_MID"))),_xll.BDP($E86&amp;" ISIN","DUR_ADJ_OAS_MID")," ")))</f>
        <v xml:space="preserve"> </v>
      </c>
      <c r="S86" s="7" t="str">
        <f t="shared" si="1"/>
        <v xml:space="preserve"> </v>
      </c>
      <c r="T86" t="s">
        <v>198</v>
      </c>
      <c r="U86" t="s">
        <v>82</v>
      </c>
      <c r="AG86">
        <v>-3.0000000000000001E-5</v>
      </c>
    </row>
    <row r="87" spans="1:33" x14ac:dyDescent="0.35">
      <c r="A87" t="s">
        <v>181</v>
      </c>
      <c r="B87" t="s">
        <v>200</v>
      </c>
      <c r="C87" t="s">
        <v>199</v>
      </c>
      <c r="F87" t="s">
        <v>200</v>
      </c>
      <c r="G87" s="1">
        <v>2249322</v>
      </c>
      <c r="H87" s="1">
        <v>81.040000000000006</v>
      </c>
      <c r="I87" s="2">
        <v>182285054.88</v>
      </c>
      <c r="J87" s="3">
        <v>0.48525035</v>
      </c>
      <c r="K87" s="4">
        <v>375651567.00999999</v>
      </c>
      <c r="L87" s="5">
        <v>16425001</v>
      </c>
      <c r="M87" s="6">
        <v>22.870718060000002</v>
      </c>
      <c r="N87" s="7" t="str" cm="1">
        <f t="array" ref="N87">IF(ISNUMBER(_xlfn.SINGLE(_xll.BDP($C87,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cm="1">
        <f t="array" ref="R87">IF(OR($A87="TUA",$A87="TYA"),"",IF(ISNUMBER(_xlfn.SINGLE(_xll.BDP($C87,"DUR_ADJ_OAS_MID"))),_xll.BDP($C87,"DUR_ADJ_OAS_MID"),IF(ISNUMBER(_xlfn.SINGLE(_xll.BDP($E87&amp;" ISIN","DUR_ADJ_OAS_MID"))),_xll.BDP($E87&amp;" ISIN","DUR_ADJ_OAS_MID")," ")))</f>
        <v xml:space="preserve"> </v>
      </c>
      <c r="S87" s="7" t="str">
        <f t="shared" si="1"/>
        <v xml:space="preserve"> </v>
      </c>
      <c r="T87" t="s">
        <v>200</v>
      </c>
      <c r="U87" t="s">
        <v>82</v>
      </c>
      <c r="AG87">
        <v>-3.0000000000000001E-5</v>
      </c>
    </row>
    <row r="88" spans="1:33" x14ac:dyDescent="0.35">
      <c r="A88" t="s">
        <v>181</v>
      </c>
      <c r="B88" t="s">
        <v>201</v>
      </c>
      <c r="C88" t="s">
        <v>199</v>
      </c>
      <c r="F88" t="s">
        <v>201</v>
      </c>
      <c r="G88" s="1">
        <v>1137294</v>
      </c>
      <c r="H88" s="1">
        <v>81.040000000000006</v>
      </c>
      <c r="I88" s="2">
        <v>92166305.760000005</v>
      </c>
      <c r="J88" s="3">
        <v>0.24535051999999999</v>
      </c>
      <c r="K88" s="4">
        <v>375651567.00999999</v>
      </c>
      <c r="L88" s="5">
        <v>16425001</v>
      </c>
      <c r="M88" s="6">
        <v>22.870718060000002</v>
      </c>
      <c r="N88" s="7" t="str" cm="1">
        <f t="array" ref="N88">IF(ISNUMBER(_xlfn.SINGLE(_xll.BDP($C88,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cm="1">
        <f t="array" ref="R88">IF(OR($A88="TUA",$A88="TYA"),"",IF(ISNUMBER(_xlfn.SINGLE(_xll.BDP($C88,"DUR_ADJ_OAS_MID"))),_xll.BDP($C88,"DUR_ADJ_OAS_MID"),IF(ISNUMBER(_xlfn.SINGLE(_xll.BDP($E88&amp;" ISIN","DUR_ADJ_OAS_MID"))),_xll.BDP($E88&amp;" ISIN","DUR_ADJ_OAS_MID")," ")))</f>
        <v xml:space="preserve"> </v>
      </c>
      <c r="S88" s="7" t="str">
        <f t="shared" si="1"/>
        <v xml:space="preserve"> </v>
      </c>
      <c r="T88" t="s">
        <v>201</v>
      </c>
      <c r="U88" t="s">
        <v>82</v>
      </c>
      <c r="AG88">
        <v>-3.0000000000000001E-5</v>
      </c>
    </row>
    <row r="89" spans="1:33" x14ac:dyDescent="0.35">
      <c r="A89" t="s">
        <v>181</v>
      </c>
      <c r="B89" t="s">
        <v>202</v>
      </c>
      <c r="C89" t="s">
        <v>203</v>
      </c>
      <c r="F89" t="s">
        <v>203</v>
      </c>
      <c r="G89" s="1">
        <v>-91524675</v>
      </c>
      <c r="H89" s="1">
        <v>100</v>
      </c>
      <c r="I89" s="2">
        <v>-91524675</v>
      </c>
      <c r="J89" s="3">
        <v>-0.24364247</v>
      </c>
      <c r="K89" s="4">
        <v>375651567.00999999</v>
      </c>
      <c r="L89" s="5">
        <v>16425001</v>
      </c>
      <c r="M89" s="6">
        <v>22.870718060000002</v>
      </c>
      <c r="N89" s="7" t="str" cm="1">
        <f t="array" ref="N89">IF(ISNUMBER(_xlfn.SINGLE(_xll.BDP($C89,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cm="1">
        <f t="array" ref="R89">IF(OR($A89="TUA",$A89="TYA"),"",IF(ISNUMBER(_xlfn.SINGLE(_xll.BDP($C89,"DUR_ADJ_OAS_MID"))),_xll.BDP($C89,"DUR_ADJ_OAS_MID"),IF(ISNUMBER(_xlfn.SINGLE(_xll.BDP($E89&amp;" ISIN","DUR_ADJ_OAS_MID"))),_xll.BDP($E89&amp;" ISIN","DUR_ADJ_OAS_MID")," ")))</f>
        <v xml:space="preserve"> </v>
      </c>
      <c r="S89" s="7" t="str">
        <f t="shared" si="1"/>
        <v xml:space="preserve"> </v>
      </c>
      <c r="T89" t="s">
        <v>203</v>
      </c>
      <c r="U89" t="s">
        <v>82</v>
      </c>
      <c r="AG89">
        <v>-3.0000000000000001E-5</v>
      </c>
    </row>
    <row r="90" spans="1:33" x14ac:dyDescent="0.35">
      <c r="A90" t="s">
        <v>181</v>
      </c>
      <c r="B90" t="s">
        <v>204</v>
      </c>
      <c r="C90" t="s">
        <v>205</v>
      </c>
      <c r="F90" t="s">
        <v>205</v>
      </c>
      <c r="G90" s="1">
        <v>-99300748</v>
      </c>
      <c r="H90" s="1">
        <v>100</v>
      </c>
      <c r="I90" s="2">
        <v>-99300748</v>
      </c>
      <c r="J90" s="3">
        <v>-0.26434269999999999</v>
      </c>
      <c r="K90" s="4">
        <v>375651567.00999999</v>
      </c>
      <c r="L90" s="5">
        <v>16425001</v>
      </c>
      <c r="M90" s="6">
        <v>22.870718060000002</v>
      </c>
      <c r="N90" s="7" t="str" cm="1">
        <f t="array" ref="N90">IF(ISNUMBER(_xlfn.SINGLE(_xll.BDP($C90,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cm="1">
        <f t="array" ref="R90">IF(OR($A90="TUA",$A90="TYA"),"",IF(ISNUMBER(_xlfn.SINGLE(_xll.BDP($C90,"DUR_ADJ_OAS_MID"))),_xll.BDP($C90,"DUR_ADJ_OAS_MID"),IF(ISNUMBER(_xlfn.SINGLE(_xll.BDP($E90&amp;" ISIN","DUR_ADJ_OAS_MID"))),_xll.BDP($E90&amp;" ISIN","DUR_ADJ_OAS_MID")," ")))</f>
        <v xml:space="preserve"> </v>
      </c>
      <c r="S90" s="7" t="str">
        <f t="shared" si="1"/>
        <v xml:space="preserve"> </v>
      </c>
      <c r="T90" t="s">
        <v>205</v>
      </c>
      <c r="U90" t="s">
        <v>82</v>
      </c>
      <c r="AC90" s="8" t="s">
        <v>206</v>
      </c>
      <c r="AD90" s="8" t="s">
        <v>207</v>
      </c>
      <c r="AE90" s="8">
        <v>-120</v>
      </c>
      <c r="AG90">
        <v>-3.0000000000000001E-5</v>
      </c>
    </row>
    <row r="91" spans="1:33" x14ac:dyDescent="0.35">
      <c r="A91" t="s">
        <v>181</v>
      </c>
      <c r="B91" t="s">
        <v>208</v>
      </c>
      <c r="C91" t="s">
        <v>209</v>
      </c>
      <c r="F91" t="s">
        <v>209</v>
      </c>
      <c r="G91" s="1">
        <v>-181015428</v>
      </c>
      <c r="H91" s="1">
        <v>100</v>
      </c>
      <c r="I91" s="2">
        <v>-181015428</v>
      </c>
      <c r="J91" s="3">
        <v>-0.48187055000000001</v>
      </c>
      <c r="K91" s="4">
        <v>375651567.00999999</v>
      </c>
      <c r="L91" s="5">
        <v>16425001</v>
      </c>
      <c r="M91" s="6">
        <v>22.870718060000002</v>
      </c>
      <c r="N91" s="7" t="str" cm="1">
        <f t="array" ref="N91">IF(ISNUMBER(_xlfn.SINGLE(_xll.BDP($C91,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cm="1">
        <f t="array" ref="R91">IF(OR($A91="TUA",$A91="TYA"),"",IF(ISNUMBER(_xlfn.SINGLE(_xll.BDP($C91,"DUR_ADJ_OAS_MID"))),_xll.BDP($C91,"DUR_ADJ_OAS_MID"),IF(ISNUMBER(_xlfn.SINGLE(_xll.BDP($E91&amp;" ISIN","DUR_ADJ_OAS_MID"))),_xll.BDP($E91&amp;" ISIN","DUR_ADJ_OAS_MID")," ")))</f>
        <v xml:space="preserve"> </v>
      </c>
      <c r="S91" s="7" t="str">
        <f t="shared" si="1"/>
        <v xml:space="preserve"> </v>
      </c>
      <c r="T91" t="s">
        <v>209</v>
      </c>
      <c r="U91" t="s">
        <v>82</v>
      </c>
      <c r="AG91">
        <v>-3.0000000000000001E-5</v>
      </c>
    </row>
    <row r="92" spans="1:33" x14ac:dyDescent="0.35">
      <c r="A92" t="s">
        <v>181</v>
      </c>
      <c r="B92" t="s">
        <v>210</v>
      </c>
      <c r="C92" t="s">
        <v>210</v>
      </c>
      <c r="F92" t="s">
        <v>210</v>
      </c>
      <c r="G92" s="1">
        <v>73552904</v>
      </c>
      <c r="H92" s="1">
        <v>100</v>
      </c>
      <c r="I92" s="2">
        <v>73552904</v>
      </c>
      <c r="J92" s="3">
        <v>0.19580086999999999</v>
      </c>
      <c r="K92" s="4">
        <v>375651567.00999999</v>
      </c>
      <c r="L92" s="5">
        <v>16425001</v>
      </c>
      <c r="M92" s="6">
        <v>22.870718060000002</v>
      </c>
      <c r="N92" s="7" t="str">
        <f t="array" ref="N92">IF(ISNUMBER(_xlfn.SINGLE(_xll.BDP($C92,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 t="array" ref="R92">IF(OR($A92="TUA",$A92="TYA"),"",IF(ISNUMBER(_xlfn.SINGLE(_xll.BDP($C92,"DUR_ADJ_OAS_MID"))),_xll.BDP($C92,"DUR_ADJ_OAS_MID"),IF(ISNUMBER(_xlfn.SINGLE(_xll.BDP($E92&amp;" ISIN","DUR_ADJ_OAS_MID"))),_xll.BDP($E92&amp;" ISIN","DUR_ADJ_OAS_MID")," ")))</f>
        <v xml:space="preserve"> </v>
      </c>
      <c r="S92" s="7" t="str">
        <f t="shared" si="1"/>
        <v xml:space="preserve"> </v>
      </c>
      <c r="T92" t="s">
        <v>210</v>
      </c>
      <c r="U92" t="s">
        <v>82</v>
      </c>
      <c r="AC92" s="8" t="s">
        <v>206</v>
      </c>
      <c r="AD92" s="8" t="s">
        <v>207</v>
      </c>
      <c r="AE92" s="8">
        <v>-25</v>
      </c>
      <c r="AG92">
        <v>-3.0000000000000001E-5</v>
      </c>
    </row>
    <row r="93" spans="1:33" x14ac:dyDescent="0.35">
      <c r="A93" t="s">
        <v>181</v>
      </c>
      <c r="B93" t="s">
        <v>211</v>
      </c>
      <c r="C93" t="s">
        <v>212</v>
      </c>
      <c r="F93" t="s">
        <v>212</v>
      </c>
      <c r="G93" s="1">
        <v>-75666</v>
      </c>
      <c r="H93" s="1">
        <v>1034.23</v>
      </c>
      <c r="I93" s="2">
        <v>-78256047.180000007</v>
      </c>
      <c r="J93" s="3">
        <v>-0.20832083000000001</v>
      </c>
      <c r="K93" s="4">
        <v>375651567.00999999</v>
      </c>
      <c r="L93" s="5">
        <v>16425001</v>
      </c>
      <c r="M93" s="6">
        <v>22.870718060000002</v>
      </c>
      <c r="N93" s="7" t="str" cm="1">
        <f t="array" ref="N93">IF(ISNUMBER(_xlfn.SINGLE(_xll.BDP($C93,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cm="1">
        <f t="array" ref="R93">IF(OR($A93="TUA",$A93="TYA"),"",IF(ISNUMBER(_xlfn.SINGLE(_xll.BDP($C93,"DUR_ADJ_OAS_MID"))),_xll.BDP($C93,"DUR_ADJ_OAS_MID"),IF(ISNUMBER(_xlfn.SINGLE(_xll.BDP($E93&amp;" ISIN","DUR_ADJ_OAS_MID"))),_xll.BDP($E93&amp;" ISIN","DUR_ADJ_OAS_MID")," ")))</f>
        <v xml:space="preserve"> </v>
      </c>
      <c r="S93" s="7" t="str">
        <f t="shared" si="1"/>
        <v xml:space="preserve"> </v>
      </c>
      <c r="T93" t="s">
        <v>212</v>
      </c>
      <c r="U93" t="s">
        <v>82</v>
      </c>
      <c r="AC93" s="8" t="s">
        <v>206</v>
      </c>
      <c r="AD93" s="8" t="s">
        <v>207</v>
      </c>
      <c r="AE93" s="8">
        <v>-25</v>
      </c>
      <c r="AF93" s="8" t="s">
        <v>212</v>
      </c>
      <c r="AG93">
        <v>-3.0000000000000001E-5</v>
      </c>
    </row>
    <row r="94" spans="1:33" x14ac:dyDescent="0.35">
      <c r="A94" t="s">
        <v>181</v>
      </c>
      <c r="B94" t="s">
        <v>213</v>
      </c>
      <c r="C94" t="s">
        <v>214</v>
      </c>
      <c r="D94" t="s">
        <v>215</v>
      </c>
      <c r="E94" t="s">
        <v>216</v>
      </c>
      <c r="F94" t="s">
        <v>217</v>
      </c>
      <c r="G94" s="1">
        <v>-23551.386137369282</v>
      </c>
      <c r="H94" s="1">
        <v>32.29</v>
      </c>
      <c r="I94" s="2">
        <v>-760474.258375654</v>
      </c>
      <c r="J94" s="3">
        <v>-2.0244139121490998E-3</v>
      </c>
      <c r="K94" s="4">
        <v>375651567.00999999</v>
      </c>
      <c r="L94" s="5">
        <v>16425001</v>
      </c>
      <c r="M94" s="6">
        <v>22.870718060000002</v>
      </c>
      <c r="N94" s="7" t="str">
        <f t="array" ref="N94">IF(ISNUMBER(_xlfn.SINGLE(_xll.BDP($C94,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cm="1">
        <f t="array" ref="R94">IF(OR($A94="TUA",$A94="TYA"),"",IF(ISNUMBER(_xlfn.SINGLE(_xll.BDP($C94,"DUR_ADJ_OAS_MID"))),_xll.BDP($C94,"DUR_ADJ_OAS_MID"),IF(ISNUMBER(_xlfn.SINGLE(_xll.BDP($E94&amp;" ISIN","DUR_ADJ_OAS_MID"))),_xll.BDP($E94&amp;" ISIN","DUR_ADJ_OAS_MID")," ")))</f>
        <v xml:space="preserve"> </v>
      </c>
      <c r="S94" s="7" t="str">
        <f t="shared" si="1"/>
        <v xml:space="preserve"> </v>
      </c>
      <c r="AB94" s="8" t="s">
        <v>218</v>
      </c>
      <c r="AG94">
        <v>-3.0000000000000001E-5</v>
      </c>
    </row>
    <row r="95" spans="1:33" x14ac:dyDescent="0.35">
      <c r="A95" t="s">
        <v>181</v>
      </c>
      <c r="B95" t="s">
        <v>219</v>
      </c>
      <c r="C95" t="s">
        <v>220</v>
      </c>
      <c r="D95" t="s">
        <v>221</v>
      </c>
      <c r="E95" t="s">
        <v>222</v>
      </c>
      <c r="F95" t="s">
        <v>223</v>
      </c>
      <c r="G95" s="1">
        <v>-62681.280149109531</v>
      </c>
      <c r="H95" s="1">
        <v>12.95</v>
      </c>
      <c r="I95" s="2">
        <v>-811722.57793096837</v>
      </c>
      <c r="J95" s="3">
        <v>-2.1608390572995001E-3</v>
      </c>
      <c r="K95" s="4">
        <v>375651567.00999999</v>
      </c>
      <c r="L95" s="5">
        <v>16425001</v>
      </c>
      <c r="M95" s="6">
        <v>22.870718060000002</v>
      </c>
      <c r="N95" s="7" t="str">
        <f t="array" ref="N95">IF(ISNUMBER(_xlfn.SINGLE(_xll.BDP($C95,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cm="1">
        <f t="array" ref="R95">IF(OR($A95="TUA",$A95="TYA"),"",IF(ISNUMBER(_xlfn.SINGLE(_xll.BDP($C95,"DUR_ADJ_OAS_MID"))),_xll.BDP($C95,"DUR_ADJ_OAS_MID"),IF(ISNUMBER(_xlfn.SINGLE(_xll.BDP($E95&amp;" ISIN","DUR_ADJ_OAS_MID"))),_xll.BDP($E95&amp;" ISIN","DUR_ADJ_OAS_MID")," ")))</f>
        <v xml:space="preserve"> </v>
      </c>
      <c r="S95" s="7" t="str">
        <f t="shared" si="1"/>
        <v xml:space="preserve"> </v>
      </c>
      <c r="AB95" s="8" t="s">
        <v>218</v>
      </c>
      <c r="AG95">
        <v>-3.0000000000000001E-5</v>
      </c>
    </row>
    <row r="96" spans="1:33" x14ac:dyDescent="0.35">
      <c r="A96" t="s">
        <v>181</v>
      </c>
      <c r="B96" t="s">
        <v>224</v>
      </c>
      <c r="C96" t="s">
        <v>225</v>
      </c>
      <c r="D96" t="s">
        <v>226</v>
      </c>
      <c r="E96" t="s">
        <v>227</v>
      </c>
      <c r="F96" t="s">
        <v>228</v>
      </c>
      <c r="G96" s="1">
        <v>-14098.75774887853</v>
      </c>
      <c r="H96" s="1">
        <v>62.2</v>
      </c>
      <c r="I96" s="2">
        <v>-876942.73198024475</v>
      </c>
      <c r="J96" s="3">
        <v>-2.3344578034381002E-3</v>
      </c>
      <c r="K96" s="4">
        <v>375651567.00999999</v>
      </c>
      <c r="L96" s="5">
        <v>16425001</v>
      </c>
      <c r="M96" s="6">
        <v>22.870718060000002</v>
      </c>
      <c r="N96" s="7" t="str">
        <f t="array" ref="N96">IF(ISNUMBER(_xlfn.SINGLE(_xll.BDP($C96,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cm="1">
        <f t="array" ref="R96">IF(OR($A96="TUA",$A96="TYA"),"",IF(ISNUMBER(_xlfn.SINGLE(_xll.BDP($C96,"DUR_ADJ_OAS_MID"))),_xll.BDP($C96,"DUR_ADJ_OAS_MID"),IF(ISNUMBER(_xlfn.SINGLE(_xll.BDP($E96&amp;" ISIN","DUR_ADJ_OAS_MID"))),_xll.BDP($E96&amp;" ISIN","DUR_ADJ_OAS_MID")," ")))</f>
        <v xml:space="preserve"> </v>
      </c>
      <c r="S96" s="7" t="str">
        <f t="shared" si="1"/>
        <v xml:space="preserve"> </v>
      </c>
      <c r="AB96" s="8" t="s">
        <v>218</v>
      </c>
      <c r="AG96">
        <v>-3.0000000000000001E-5</v>
      </c>
    </row>
    <row r="97" spans="1:33" x14ac:dyDescent="0.35">
      <c r="A97" t="s">
        <v>181</v>
      </c>
      <c r="B97" t="s">
        <v>229</v>
      </c>
      <c r="C97" t="s">
        <v>230</v>
      </c>
      <c r="D97" t="s">
        <v>231</v>
      </c>
      <c r="E97" t="s">
        <v>232</v>
      </c>
      <c r="F97" t="s">
        <v>233</v>
      </c>
      <c r="G97" s="1">
        <v>-32349.702567566001</v>
      </c>
      <c r="H97" s="1">
        <v>22.31</v>
      </c>
      <c r="I97" s="2">
        <v>-721721.86428239755</v>
      </c>
      <c r="J97" s="3">
        <v>-1.9212534371331001E-3</v>
      </c>
      <c r="K97" s="4">
        <v>375651567.00999999</v>
      </c>
      <c r="L97" s="5">
        <v>16425001</v>
      </c>
      <c r="M97" s="6">
        <v>22.870718060000002</v>
      </c>
      <c r="N97" s="7" t="str">
        <f t="array" ref="N97">IF(ISNUMBER(_xlfn.SINGLE(_xll.BDP($C97,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cm="1">
        <f t="array" ref="R97">IF(OR($A97="TUA",$A97="TYA"),"",IF(ISNUMBER(_xlfn.SINGLE(_xll.BDP($C97,"DUR_ADJ_OAS_MID"))),_xll.BDP($C97,"DUR_ADJ_OAS_MID"),IF(ISNUMBER(_xlfn.SINGLE(_xll.BDP($E97&amp;" ISIN","DUR_ADJ_OAS_MID"))),_xll.BDP($E97&amp;" ISIN","DUR_ADJ_OAS_MID")," ")))</f>
        <v xml:space="preserve"> </v>
      </c>
      <c r="S97" s="7" t="str">
        <f t="shared" si="1"/>
        <v xml:space="preserve"> </v>
      </c>
      <c r="AB97" s="8" t="s">
        <v>218</v>
      </c>
      <c r="AG97">
        <v>-3.0000000000000001E-5</v>
      </c>
    </row>
    <row r="98" spans="1:33" x14ac:dyDescent="0.35">
      <c r="A98" t="s">
        <v>181</v>
      </c>
      <c r="B98" t="s">
        <v>234</v>
      </c>
      <c r="C98" t="s">
        <v>235</v>
      </c>
      <c r="D98" t="s">
        <v>236</v>
      </c>
      <c r="E98" t="s">
        <v>237</v>
      </c>
      <c r="F98" t="s">
        <v>238</v>
      </c>
      <c r="G98" s="1">
        <v>-70879.198030589629</v>
      </c>
      <c r="H98" s="1">
        <v>8.85</v>
      </c>
      <c r="I98" s="2">
        <v>-627280.9025707182</v>
      </c>
      <c r="J98" s="3">
        <v>-1.6698476930724999E-3</v>
      </c>
      <c r="K98" s="4">
        <v>375651567.00999999</v>
      </c>
      <c r="L98" s="5">
        <v>16425001</v>
      </c>
      <c r="M98" s="6">
        <v>22.870718060000002</v>
      </c>
      <c r="N98" s="7" t="str">
        <f t="array" ref="N98">IF(ISNUMBER(_xlfn.SINGLE(_xll.BDP($C98,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cm="1">
        <f t="array" ref="R98">IF(OR($A98="TUA",$A98="TYA"),"",IF(ISNUMBER(_xlfn.SINGLE(_xll.BDP($C98,"DUR_ADJ_OAS_MID"))),_xll.BDP($C98,"DUR_ADJ_OAS_MID"),IF(ISNUMBER(_xlfn.SINGLE(_xll.BDP($E98&amp;" ISIN","DUR_ADJ_OAS_MID"))),_xll.BDP($E98&amp;" ISIN","DUR_ADJ_OAS_MID")," ")))</f>
        <v xml:space="preserve"> </v>
      </c>
      <c r="S98" s="7" t="str">
        <f t="shared" si="1"/>
        <v xml:space="preserve"> </v>
      </c>
      <c r="AB98" s="8" t="s">
        <v>218</v>
      </c>
      <c r="AG98">
        <v>-3.0000000000000001E-5</v>
      </c>
    </row>
    <row r="99" spans="1:33" x14ac:dyDescent="0.35">
      <c r="A99" t="s">
        <v>181</v>
      </c>
      <c r="B99" t="s">
        <v>239</v>
      </c>
      <c r="C99" t="s">
        <v>240</v>
      </c>
      <c r="D99" t="s">
        <v>241</v>
      </c>
      <c r="E99" t="s">
        <v>242</v>
      </c>
      <c r="F99" t="s">
        <v>243</v>
      </c>
      <c r="G99" s="1">
        <v>-12018.04581234754</v>
      </c>
      <c r="H99" s="1">
        <v>63.57</v>
      </c>
      <c r="I99" s="2">
        <v>-763987.17229093309</v>
      </c>
      <c r="J99" s="3">
        <v>-2.0337654342077998E-3</v>
      </c>
      <c r="K99" s="4">
        <v>375651567.00999999</v>
      </c>
      <c r="L99" s="5">
        <v>16425001</v>
      </c>
      <c r="M99" s="6">
        <v>22.870718060000002</v>
      </c>
      <c r="N99" s="7" t="str">
        <f t="array" ref="N99">IF(ISNUMBER(_xlfn.SINGLE(_xll.BDP($C99,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cm="1">
        <f t="array" ref="R99">IF(OR($A99="TUA",$A99="TYA"),"",IF(ISNUMBER(_xlfn.SINGLE(_xll.BDP($C99,"DUR_ADJ_OAS_MID"))),_xll.BDP($C99,"DUR_ADJ_OAS_MID"),IF(ISNUMBER(_xlfn.SINGLE(_xll.BDP($E99&amp;" ISIN","DUR_ADJ_OAS_MID"))),_xll.BDP($E99&amp;" ISIN","DUR_ADJ_OAS_MID")," ")))</f>
        <v xml:space="preserve"> </v>
      </c>
      <c r="S99" s="7" t="str">
        <f t="shared" si="1"/>
        <v xml:space="preserve"> </v>
      </c>
      <c r="AB99" s="8" t="s">
        <v>218</v>
      </c>
      <c r="AG99">
        <v>-3.0000000000000001E-5</v>
      </c>
    </row>
    <row r="100" spans="1:33" x14ac:dyDescent="0.35">
      <c r="A100" t="s">
        <v>181</v>
      </c>
      <c r="B100" t="s">
        <v>244</v>
      </c>
      <c r="C100" t="s">
        <v>245</v>
      </c>
      <c r="D100" t="s">
        <v>246</v>
      </c>
      <c r="E100" t="s">
        <v>247</v>
      </c>
      <c r="F100" t="s">
        <v>248</v>
      </c>
      <c r="G100" s="1">
        <v>-11375.582499554521</v>
      </c>
      <c r="H100" s="1">
        <v>75.05</v>
      </c>
      <c r="I100" s="2">
        <v>-853737.46659156703</v>
      </c>
      <c r="J100" s="3">
        <v>-2.2726844277181999E-3</v>
      </c>
      <c r="K100" s="4">
        <v>375651567.00999999</v>
      </c>
      <c r="L100" s="5">
        <v>16425001</v>
      </c>
      <c r="M100" s="6">
        <v>22.870718060000002</v>
      </c>
      <c r="N100" s="7" t="str">
        <f t="array" ref="N100">IF(ISNUMBER(_xlfn.SINGLE(_xll.BDP($C100,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cm="1">
        <f t="array" ref="R100">IF(OR($A100="TUA",$A100="TYA"),"",IF(ISNUMBER(_xlfn.SINGLE(_xll.BDP($C100,"DUR_ADJ_OAS_MID"))),_xll.BDP($C100,"DUR_ADJ_OAS_MID"),IF(ISNUMBER(_xlfn.SINGLE(_xll.BDP($E100&amp;" ISIN","DUR_ADJ_OAS_MID"))),_xll.BDP($E100&amp;" ISIN","DUR_ADJ_OAS_MID")," ")))</f>
        <v xml:space="preserve"> </v>
      </c>
      <c r="S100" s="7" t="str">
        <f t="shared" si="1"/>
        <v xml:space="preserve"> </v>
      </c>
      <c r="AB100" s="8" t="s">
        <v>218</v>
      </c>
      <c r="AG100">
        <v>-3.0000000000000001E-5</v>
      </c>
    </row>
    <row r="101" spans="1:33" x14ac:dyDescent="0.35">
      <c r="A101" t="s">
        <v>181</v>
      </c>
      <c r="B101" t="s">
        <v>249</v>
      </c>
      <c r="C101" t="s">
        <v>250</v>
      </c>
      <c r="D101" t="s">
        <v>251</v>
      </c>
      <c r="E101" t="s">
        <v>252</v>
      </c>
      <c r="F101" t="s">
        <v>253</v>
      </c>
      <c r="G101" s="1">
        <v>-14003.396213728531</v>
      </c>
      <c r="H101" s="1">
        <v>63.86</v>
      </c>
      <c r="I101" s="2">
        <v>-894256.88220870413</v>
      </c>
      <c r="J101" s="3">
        <v>-2.380548787075601E-3</v>
      </c>
      <c r="K101" s="4">
        <v>375651567.00999999</v>
      </c>
      <c r="L101" s="5">
        <v>16425001</v>
      </c>
      <c r="M101" s="6">
        <v>22.870718060000002</v>
      </c>
      <c r="N101" s="7" t="str">
        <f t="array" ref="N101">IF(ISNUMBER(_xlfn.SINGLE(_xll.BDP($C101,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cm="1">
        <f t="array" ref="R101">IF(OR($A101="TUA",$A101="TYA"),"",IF(ISNUMBER(_xlfn.SINGLE(_xll.BDP($C101,"DUR_ADJ_OAS_MID"))),_xll.BDP($C101,"DUR_ADJ_OAS_MID"),IF(ISNUMBER(_xlfn.SINGLE(_xll.BDP($E101&amp;" ISIN","DUR_ADJ_OAS_MID"))),_xll.BDP($E101&amp;" ISIN","DUR_ADJ_OAS_MID")," ")))</f>
        <v xml:space="preserve"> </v>
      </c>
      <c r="S101" s="7" t="str">
        <f t="shared" si="1"/>
        <v xml:space="preserve"> </v>
      </c>
      <c r="AB101" s="8" t="s">
        <v>218</v>
      </c>
      <c r="AG101">
        <v>-3.0000000000000001E-5</v>
      </c>
    </row>
    <row r="102" spans="1:33" x14ac:dyDescent="0.35">
      <c r="A102" t="s">
        <v>181</v>
      </c>
      <c r="B102" t="s">
        <v>254</v>
      </c>
      <c r="C102" t="s">
        <v>255</v>
      </c>
      <c r="D102" t="s">
        <v>256</v>
      </c>
      <c r="E102" t="s">
        <v>257</v>
      </c>
      <c r="F102" t="s">
        <v>258</v>
      </c>
      <c r="G102" s="1">
        <v>-30271.431842148151</v>
      </c>
      <c r="H102" s="1">
        <v>23.95</v>
      </c>
      <c r="I102" s="2">
        <v>-725000.79261944816</v>
      </c>
      <c r="J102" s="3">
        <v>-1.9299820799101E-3</v>
      </c>
      <c r="K102" s="4">
        <v>375651567.00999999</v>
      </c>
      <c r="L102" s="5">
        <v>16425001</v>
      </c>
      <c r="M102" s="6">
        <v>22.870718060000002</v>
      </c>
      <c r="N102" s="7" t="str">
        <f t="array" ref="N102">IF(ISNUMBER(_xlfn.SINGLE(_xll.BDP($C102,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cm="1">
        <f t="array" ref="R102">IF(OR($A102="TUA",$A102="TYA"),"",IF(ISNUMBER(_xlfn.SINGLE(_xll.BDP($C102,"DUR_ADJ_OAS_MID"))),_xll.BDP($C102,"DUR_ADJ_OAS_MID"),IF(ISNUMBER(_xlfn.SINGLE(_xll.BDP($E102&amp;" ISIN","DUR_ADJ_OAS_MID"))),_xll.BDP($E102&amp;" ISIN","DUR_ADJ_OAS_MID")," ")))</f>
        <v xml:space="preserve"> </v>
      </c>
      <c r="S102" s="7" t="str">
        <f t="shared" si="1"/>
        <v xml:space="preserve"> </v>
      </c>
      <c r="AB102" s="8" t="s">
        <v>218</v>
      </c>
      <c r="AG102">
        <v>-3.0000000000000001E-5</v>
      </c>
    </row>
    <row r="103" spans="1:33" x14ac:dyDescent="0.35">
      <c r="A103" t="s">
        <v>181</v>
      </c>
      <c r="B103" t="s">
        <v>259</v>
      </c>
      <c r="C103" t="s">
        <v>260</v>
      </c>
      <c r="D103" t="s">
        <v>261</v>
      </c>
      <c r="E103" t="s">
        <v>262</v>
      </c>
      <c r="F103" t="s">
        <v>263</v>
      </c>
      <c r="G103" s="1">
        <v>-30942.84132255592</v>
      </c>
      <c r="H103" s="1">
        <v>17.97</v>
      </c>
      <c r="I103" s="2">
        <v>-556042.85856632981</v>
      </c>
      <c r="J103" s="3">
        <v>-1.4802090751069E-3</v>
      </c>
      <c r="K103" s="4">
        <v>375651567.00999999</v>
      </c>
      <c r="L103" s="5">
        <v>16425001</v>
      </c>
      <c r="M103" s="6">
        <v>22.870718060000002</v>
      </c>
      <c r="N103" s="7" t="str">
        <f t="array" ref="N103">IF(ISNUMBER(_xlfn.SINGLE(_xll.BDP($C103,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cm="1">
        <f t="array" ref="R103">IF(OR($A103="TUA",$A103="TYA"),"",IF(ISNUMBER(_xlfn.SINGLE(_xll.BDP($C103,"DUR_ADJ_OAS_MID"))),_xll.BDP($C103,"DUR_ADJ_OAS_MID"),IF(ISNUMBER(_xlfn.SINGLE(_xll.BDP($E103&amp;" ISIN","DUR_ADJ_OAS_MID"))),_xll.BDP($E103&amp;" ISIN","DUR_ADJ_OAS_MID")," ")))</f>
        <v xml:space="preserve"> </v>
      </c>
      <c r="S103" s="7" t="str">
        <f t="shared" si="1"/>
        <v xml:space="preserve"> </v>
      </c>
      <c r="AB103" s="8" t="s">
        <v>218</v>
      </c>
      <c r="AG103">
        <v>-3.0000000000000001E-5</v>
      </c>
    </row>
    <row r="104" spans="1:33" x14ac:dyDescent="0.35">
      <c r="A104" t="s">
        <v>181</v>
      </c>
      <c r="B104" t="s">
        <v>264</v>
      </c>
      <c r="C104" t="s">
        <v>265</v>
      </c>
      <c r="D104" t="s">
        <v>266</v>
      </c>
      <c r="E104" t="s">
        <v>267</v>
      </c>
      <c r="F104" t="s">
        <v>268</v>
      </c>
      <c r="G104" s="1">
        <v>-33801.231442646807</v>
      </c>
      <c r="H104" s="1">
        <v>22.98</v>
      </c>
      <c r="I104" s="2">
        <v>-776752.2985520236</v>
      </c>
      <c r="J104" s="3">
        <v>-2.0677467279973999E-3</v>
      </c>
      <c r="K104" s="4">
        <v>375651567.00999999</v>
      </c>
      <c r="L104" s="5">
        <v>16425001</v>
      </c>
      <c r="M104" s="6">
        <v>22.870718060000002</v>
      </c>
      <c r="N104" s="7" t="str">
        <f t="array" ref="N104">IF(ISNUMBER(_xlfn.SINGLE(_xll.BDP($C104,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cm="1">
        <f t="array" ref="R104">IF(OR($A104="TUA",$A104="TYA"),"",IF(ISNUMBER(_xlfn.SINGLE(_xll.BDP($C104,"DUR_ADJ_OAS_MID"))),_xll.BDP($C104,"DUR_ADJ_OAS_MID"),IF(ISNUMBER(_xlfn.SINGLE(_xll.BDP($E104&amp;" ISIN","DUR_ADJ_OAS_MID"))),_xll.BDP($E104&amp;" ISIN","DUR_ADJ_OAS_MID")," ")))</f>
        <v xml:space="preserve"> </v>
      </c>
      <c r="S104" s="7" t="str">
        <f t="shared" si="1"/>
        <v xml:space="preserve"> </v>
      </c>
      <c r="AB104" s="8" t="s">
        <v>218</v>
      </c>
      <c r="AG104">
        <v>-3.0000000000000001E-5</v>
      </c>
    </row>
    <row r="105" spans="1:33" x14ac:dyDescent="0.35">
      <c r="A105" t="s">
        <v>181</v>
      </c>
      <c r="B105" t="s">
        <v>269</v>
      </c>
      <c r="C105" t="s">
        <v>270</v>
      </c>
      <c r="D105" t="s">
        <v>271</v>
      </c>
      <c r="E105" t="s">
        <v>272</v>
      </c>
      <c r="F105" t="s">
        <v>273</v>
      </c>
      <c r="G105" s="1">
        <v>-5542.0554879741421</v>
      </c>
      <c r="H105" s="1">
        <v>24.49</v>
      </c>
      <c r="I105" s="2">
        <v>-135724.93890048671</v>
      </c>
      <c r="J105" s="3">
        <v>-3.6130539792709999E-4</v>
      </c>
      <c r="K105" s="4">
        <v>375651567.00999999</v>
      </c>
      <c r="L105" s="5">
        <v>16425001</v>
      </c>
      <c r="M105" s="6">
        <v>22.870718060000002</v>
      </c>
      <c r="N105" s="7" t="str">
        <f t="array" ref="N105">IF(ISNUMBER(_xlfn.SINGLE(_xll.BDP($C105,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cm="1">
        <f t="array" ref="R105">IF(OR($A105="TUA",$A105="TYA"),"",IF(ISNUMBER(_xlfn.SINGLE(_xll.BDP($C105,"DUR_ADJ_OAS_MID"))),_xll.BDP($C105,"DUR_ADJ_OAS_MID"),IF(ISNUMBER(_xlfn.SINGLE(_xll.BDP($E105&amp;" ISIN","DUR_ADJ_OAS_MID"))),_xll.BDP($E105&amp;" ISIN","DUR_ADJ_OAS_MID")," ")))</f>
        <v xml:space="preserve"> </v>
      </c>
      <c r="S105" s="7" t="str">
        <f t="shared" si="1"/>
        <v xml:space="preserve"> </v>
      </c>
      <c r="AB105" s="8" t="s">
        <v>218</v>
      </c>
      <c r="AG105">
        <v>-3.0000000000000001E-5</v>
      </c>
    </row>
    <row r="106" spans="1:33" x14ac:dyDescent="0.35">
      <c r="A106" t="s">
        <v>181</v>
      </c>
      <c r="B106" t="s">
        <v>274</v>
      </c>
      <c r="C106" t="s">
        <v>275</v>
      </c>
      <c r="D106" t="s">
        <v>276</v>
      </c>
      <c r="E106" t="s">
        <v>277</v>
      </c>
      <c r="F106" t="s">
        <v>278</v>
      </c>
      <c r="G106" s="1">
        <v>-16271.15993867788</v>
      </c>
      <c r="H106" s="1">
        <v>51.72</v>
      </c>
      <c r="I106" s="2">
        <v>-841544.39202842012</v>
      </c>
      <c r="J106" s="3">
        <v>-2.2402259591959E-3</v>
      </c>
      <c r="K106" s="4">
        <v>375651567.00999999</v>
      </c>
      <c r="L106" s="5">
        <v>16425001</v>
      </c>
      <c r="M106" s="6">
        <v>22.870718060000002</v>
      </c>
      <c r="N106" s="7" t="str">
        <f t="array" ref="N106">IF(ISNUMBER(_xlfn.SINGLE(_xll.BDP($C106,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cm="1">
        <f t="array" ref="R106">IF(OR($A106="TUA",$A106="TYA"),"",IF(ISNUMBER(_xlfn.SINGLE(_xll.BDP($C106,"DUR_ADJ_OAS_MID"))),_xll.BDP($C106,"DUR_ADJ_OAS_MID"),IF(ISNUMBER(_xlfn.SINGLE(_xll.BDP($E106&amp;" ISIN","DUR_ADJ_OAS_MID"))),_xll.BDP($E106&amp;" ISIN","DUR_ADJ_OAS_MID")," ")))</f>
        <v xml:space="preserve"> </v>
      </c>
      <c r="S106" s="7" t="str">
        <f t="shared" si="1"/>
        <v xml:space="preserve"> </v>
      </c>
      <c r="AB106" s="8" t="s">
        <v>218</v>
      </c>
      <c r="AG106">
        <v>-3.0000000000000001E-5</v>
      </c>
    </row>
    <row r="107" spans="1:33" x14ac:dyDescent="0.35">
      <c r="A107" t="s">
        <v>181</v>
      </c>
      <c r="B107" t="s">
        <v>279</v>
      </c>
      <c r="C107" t="s">
        <v>280</v>
      </c>
      <c r="D107" t="s">
        <v>281</v>
      </c>
      <c r="E107" t="s">
        <v>282</v>
      </c>
      <c r="F107" t="s">
        <v>283</v>
      </c>
      <c r="G107" s="1">
        <v>-2291.0153417274009</v>
      </c>
      <c r="H107" s="1">
        <v>177.68</v>
      </c>
      <c r="I107" s="2">
        <v>-407067.60591812461</v>
      </c>
      <c r="J107" s="3">
        <v>-1.0836307942442001E-3</v>
      </c>
      <c r="K107" s="4">
        <v>375651567.00999999</v>
      </c>
      <c r="L107" s="5">
        <v>16425001</v>
      </c>
      <c r="M107" s="6">
        <v>22.870718060000002</v>
      </c>
      <c r="N107" s="7" t="str">
        <f t="array" ref="N107">IF(ISNUMBER(_xlfn.SINGLE(_xll.BDP($C107,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cm="1">
        <f t="array" ref="R107">IF(OR($A107="TUA",$A107="TYA"),"",IF(ISNUMBER(_xlfn.SINGLE(_xll.BDP($C107,"DUR_ADJ_OAS_MID"))),_xll.BDP($C107,"DUR_ADJ_OAS_MID"),IF(ISNUMBER(_xlfn.SINGLE(_xll.BDP($E107&amp;" ISIN","DUR_ADJ_OAS_MID"))),_xll.BDP($E107&amp;" ISIN","DUR_ADJ_OAS_MID")," ")))</f>
        <v xml:space="preserve"> </v>
      </c>
      <c r="S107" s="7" t="str">
        <f t="shared" si="1"/>
        <v xml:space="preserve"> </v>
      </c>
      <c r="AB107" s="8" t="s">
        <v>218</v>
      </c>
      <c r="AG107">
        <v>-3.0000000000000001E-5</v>
      </c>
    </row>
    <row r="108" spans="1:33" x14ac:dyDescent="0.35">
      <c r="A108" t="s">
        <v>181</v>
      </c>
      <c r="B108" t="s">
        <v>284</v>
      </c>
      <c r="C108" t="s">
        <v>285</v>
      </c>
      <c r="D108" t="s">
        <v>286</v>
      </c>
      <c r="E108" t="s">
        <v>287</v>
      </c>
      <c r="F108" t="s">
        <v>288</v>
      </c>
      <c r="G108" s="1">
        <v>-5356.9535318499247</v>
      </c>
      <c r="H108" s="1">
        <v>157.03</v>
      </c>
      <c r="I108" s="2">
        <v>-841202.41310639365</v>
      </c>
      <c r="J108" s="3">
        <v>-2.2393155971688001E-3</v>
      </c>
      <c r="K108" s="4">
        <v>375651567.00999999</v>
      </c>
      <c r="L108" s="5">
        <v>16425001</v>
      </c>
      <c r="M108" s="6">
        <v>22.870718060000002</v>
      </c>
      <c r="N108" s="7" t="str">
        <f t="array" ref="N108">IF(ISNUMBER(_xlfn.SINGLE(_xll.BDP($C108,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cm="1">
        <f t="array" ref="R108">IF(OR($A108="TUA",$A108="TYA"),"",IF(ISNUMBER(_xlfn.SINGLE(_xll.BDP($C108,"DUR_ADJ_OAS_MID"))),_xll.BDP($C108,"DUR_ADJ_OAS_MID"),IF(ISNUMBER(_xlfn.SINGLE(_xll.BDP($E108&amp;" ISIN","DUR_ADJ_OAS_MID"))),_xll.BDP($E108&amp;" ISIN","DUR_ADJ_OAS_MID")," ")))</f>
        <v xml:space="preserve"> </v>
      </c>
      <c r="S108" s="7" t="str">
        <f t="shared" si="1"/>
        <v xml:space="preserve"> </v>
      </c>
      <c r="AB108" s="8" t="s">
        <v>218</v>
      </c>
      <c r="AG108">
        <v>-3.0000000000000001E-5</v>
      </c>
    </row>
    <row r="109" spans="1:33" x14ac:dyDescent="0.35">
      <c r="A109" t="s">
        <v>181</v>
      </c>
      <c r="B109" t="s">
        <v>289</v>
      </c>
      <c r="C109" t="s">
        <v>290</v>
      </c>
      <c r="D109" t="s">
        <v>291</v>
      </c>
      <c r="E109" t="s">
        <v>292</v>
      </c>
      <c r="F109" t="s">
        <v>293</v>
      </c>
      <c r="G109" s="1">
        <v>-62452.106956085197</v>
      </c>
      <c r="H109" s="1">
        <v>16.760000000000002</v>
      </c>
      <c r="I109" s="2">
        <v>-1046697.312583988</v>
      </c>
      <c r="J109" s="3">
        <v>-2.7863515142907001E-3</v>
      </c>
      <c r="K109" s="4">
        <v>375651567.00999999</v>
      </c>
      <c r="L109" s="5">
        <v>16425001</v>
      </c>
      <c r="M109" s="6">
        <v>22.870718060000002</v>
      </c>
      <c r="N109" s="7" t="str">
        <f t="array" ref="N109">IF(ISNUMBER(_xlfn.SINGLE(_xll.BDP($C109,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cm="1">
        <f t="array" ref="R109">IF(OR($A109="TUA",$A109="TYA"),"",IF(ISNUMBER(_xlfn.SINGLE(_xll.BDP($C109,"DUR_ADJ_OAS_MID"))),_xll.BDP($C109,"DUR_ADJ_OAS_MID"),IF(ISNUMBER(_xlfn.SINGLE(_xll.BDP($E109&amp;" ISIN","DUR_ADJ_OAS_MID"))),_xll.BDP($E109&amp;" ISIN","DUR_ADJ_OAS_MID")," ")))</f>
        <v xml:space="preserve"> </v>
      </c>
      <c r="S109" s="7" t="str">
        <f t="shared" si="1"/>
        <v xml:space="preserve"> </v>
      </c>
      <c r="AB109" s="8" t="s">
        <v>218</v>
      </c>
      <c r="AG109">
        <v>-3.0000000000000001E-5</v>
      </c>
    </row>
    <row r="110" spans="1:33" x14ac:dyDescent="0.35">
      <c r="A110" t="s">
        <v>181</v>
      </c>
      <c r="B110" t="s">
        <v>294</v>
      </c>
      <c r="C110" t="s">
        <v>295</v>
      </c>
      <c r="D110" t="s">
        <v>296</v>
      </c>
      <c r="E110" t="s">
        <v>297</v>
      </c>
      <c r="F110" t="s">
        <v>298</v>
      </c>
      <c r="G110" s="1">
        <v>-28823.121377328291</v>
      </c>
      <c r="H110" s="1">
        <v>32.47</v>
      </c>
      <c r="I110" s="2">
        <v>-935886.75112184952</v>
      </c>
      <c r="J110" s="3">
        <v>-2.4913692190107E-3</v>
      </c>
      <c r="K110" s="4">
        <v>375651567.00999999</v>
      </c>
      <c r="L110" s="5">
        <v>16425001</v>
      </c>
      <c r="M110" s="6">
        <v>22.870718060000002</v>
      </c>
      <c r="N110" s="7" t="str">
        <f t="array" ref="N110">IF(ISNUMBER(_xlfn.SINGLE(_xll.BDP($C110,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cm="1">
        <f t="array" ref="R110">IF(OR($A110="TUA",$A110="TYA"),"",IF(ISNUMBER(_xlfn.SINGLE(_xll.BDP($C110,"DUR_ADJ_OAS_MID"))),_xll.BDP($C110,"DUR_ADJ_OAS_MID"),IF(ISNUMBER(_xlfn.SINGLE(_xll.BDP($E110&amp;" ISIN","DUR_ADJ_OAS_MID"))),_xll.BDP($E110&amp;" ISIN","DUR_ADJ_OAS_MID")," ")))</f>
        <v xml:space="preserve"> </v>
      </c>
      <c r="S110" s="7" t="str">
        <f t="shared" si="1"/>
        <v xml:space="preserve"> </v>
      </c>
      <c r="AB110" s="8" t="s">
        <v>218</v>
      </c>
      <c r="AG110">
        <v>-3.0000000000000001E-5</v>
      </c>
    </row>
    <row r="111" spans="1:33" x14ac:dyDescent="0.35">
      <c r="A111" t="s">
        <v>181</v>
      </c>
      <c r="B111" t="s">
        <v>299</v>
      </c>
      <c r="C111" t="s">
        <v>300</v>
      </c>
      <c r="D111" t="s">
        <v>301</v>
      </c>
      <c r="E111" t="s">
        <v>302</v>
      </c>
      <c r="F111" t="s">
        <v>303</v>
      </c>
      <c r="G111" s="1">
        <v>-12148.403834747391</v>
      </c>
      <c r="H111" s="1">
        <v>46.87</v>
      </c>
      <c r="I111" s="2">
        <v>-569395.68773460994</v>
      </c>
      <c r="J111" s="3">
        <v>-1.5157548583298E-3</v>
      </c>
      <c r="K111" s="4">
        <v>375651567.00999999</v>
      </c>
      <c r="L111" s="5">
        <v>16425001</v>
      </c>
      <c r="M111" s="6">
        <v>22.870718060000002</v>
      </c>
      <c r="N111" s="7" t="str">
        <f t="array" ref="N111">IF(ISNUMBER(_xlfn.SINGLE(_xll.BDP($C111,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cm="1">
        <f t="array" ref="R111">IF(OR($A111="TUA",$A111="TYA"),"",IF(ISNUMBER(_xlfn.SINGLE(_xll.BDP($C111,"DUR_ADJ_OAS_MID"))),_xll.BDP($C111,"DUR_ADJ_OAS_MID"),IF(ISNUMBER(_xlfn.SINGLE(_xll.BDP($E111&amp;" ISIN","DUR_ADJ_OAS_MID"))),_xll.BDP($E111&amp;" ISIN","DUR_ADJ_OAS_MID")," ")))</f>
        <v xml:space="preserve"> </v>
      </c>
      <c r="S111" s="7" t="str">
        <f t="shared" si="1"/>
        <v xml:space="preserve"> </v>
      </c>
      <c r="AB111" s="8" t="s">
        <v>218</v>
      </c>
      <c r="AG111">
        <v>-3.0000000000000001E-5</v>
      </c>
    </row>
    <row r="112" spans="1:33" x14ac:dyDescent="0.35">
      <c r="A112" t="s">
        <v>181</v>
      </c>
      <c r="B112" t="s">
        <v>304</v>
      </c>
      <c r="C112" t="s">
        <v>305</v>
      </c>
      <c r="D112" t="s">
        <v>306</v>
      </c>
      <c r="E112" t="s">
        <v>307</v>
      </c>
      <c r="F112" t="s">
        <v>308</v>
      </c>
      <c r="G112" s="1">
        <v>-1958.3136728018419</v>
      </c>
      <c r="H112" s="1">
        <v>263.92</v>
      </c>
      <c r="I112" s="2">
        <v>-516838.14452586218</v>
      </c>
      <c r="J112" s="3">
        <v>-1.3758445056935001E-3</v>
      </c>
      <c r="K112" s="4">
        <v>375651567.00999999</v>
      </c>
      <c r="L112" s="5">
        <v>16425001</v>
      </c>
      <c r="M112" s="6">
        <v>22.870718060000002</v>
      </c>
      <c r="N112" s="7" t="str">
        <f t="array" ref="N112">IF(ISNUMBER(_xlfn.SINGLE(_xll.BDP($C112,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cm="1">
        <f t="array" ref="R112">IF(OR($A112="TUA",$A112="TYA"),"",IF(ISNUMBER(_xlfn.SINGLE(_xll.BDP($C112,"DUR_ADJ_OAS_MID"))),_xll.BDP($C112,"DUR_ADJ_OAS_MID"),IF(ISNUMBER(_xlfn.SINGLE(_xll.BDP($E112&amp;" ISIN","DUR_ADJ_OAS_MID"))),_xll.BDP($E112&amp;" ISIN","DUR_ADJ_OAS_MID")," ")))</f>
        <v xml:space="preserve"> </v>
      </c>
      <c r="S112" s="7" t="str">
        <f t="shared" si="1"/>
        <v xml:space="preserve"> </v>
      </c>
      <c r="AB112" s="8" t="s">
        <v>218</v>
      </c>
      <c r="AG112">
        <v>-3.0000000000000001E-5</v>
      </c>
    </row>
    <row r="113" spans="1:33" x14ac:dyDescent="0.35">
      <c r="A113" t="s">
        <v>181</v>
      </c>
      <c r="B113" t="s">
        <v>309</v>
      </c>
      <c r="C113" t="s">
        <v>310</v>
      </c>
      <c r="D113" t="s">
        <v>311</v>
      </c>
      <c r="E113" t="s">
        <v>312</v>
      </c>
      <c r="F113" t="s">
        <v>313</v>
      </c>
      <c r="G113" s="1">
        <v>-20735.23180504332</v>
      </c>
      <c r="H113" s="1">
        <v>32.85</v>
      </c>
      <c r="I113" s="2">
        <v>-681152.36479567317</v>
      </c>
      <c r="J113" s="3">
        <v>-1.8132557524445001E-3</v>
      </c>
      <c r="K113" s="4">
        <v>375651567.00999999</v>
      </c>
      <c r="L113" s="5">
        <v>16425001</v>
      </c>
      <c r="M113" s="6">
        <v>22.870718060000002</v>
      </c>
      <c r="N113" s="7" t="str">
        <f t="array" ref="N113">IF(ISNUMBER(_xlfn.SINGLE(_xll.BDP($C113,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cm="1">
        <f t="array" ref="R113">IF(OR($A113="TUA",$A113="TYA"),"",IF(ISNUMBER(_xlfn.SINGLE(_xll.BDP($C113,"DUR_ADJ_OAS_MID"))),_xll.BDP($C113,"DUR_ADJ_OAS_MID"),IF(ISNUMBER(_xlfn.SINGLE(_xll.BDP($E113&amp;" ISIN","DUR_ADJ_OAS_MID"))),_xll.BDP($E113&amp;" ISIN","DUR_ADJ_OAS_MID")," ")))</f>
        <v xml:space="preserve"> </v>
      </c>
      <c r="S113" s="7" t="str">
        <f t="shared" si="1"/>
        <v xml:space="preserve"> </v>
      </c>
      <c r="AB113" s="8" t="s">
        <v>218</v>
      </c>
      <c r="AG113">
        <v>-3.0000000000000001E-5</v>
      </c>
    </row>
    <row r="114" spans="1:33" x14ac:dyDescent="0.35">
      <c r="A114" t="s">
        <v>181</v>
      </c>
      <c r="B114" t="s">
        <v>314</v>
      </c>
      <c r="C114" t="s">
        <v>315</v>
      </c>
      <c r="D114" t="s">
        <v>316</v>
      </c>
      <c r="E114" t="s">
        <v>317</v>
      </c>
      <c r="G114" s="1">
        <v>-159260.18693536281</v>
      </c>
      <c r="H114" s="1">
        <v>4.37</v>
      </c>
      <c r="I114" s="2">
        <v>-695967.01690753561</v>
      </c>
      <c r="J114" s="3">
        <v>-1.8526929687717999E-3</v>
      </c>
      <c r="K114" s="4">
        <v>375651567.00999999</v>
      </c>
      <c r="L114" s="5">
        <v>16425001</v>
      </c>
      <c r="M114" s="6">
        <v>22.870718060000002</v>
      </c>
      <c r="N114" s="7" t="str">
        <f t="array" ref="N114">IF(ISNUMBER(_xlfn.SINGLE(_xll.BDP($C114,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cm="1">
        <f t="array" ref="R114">IF(OR($A114="TUA",$A114="TYA"),"",IF(ISNUMBER(_xlfn.SINGLE(_xll.BDP($C114,"DUR_ADJ_OAS_MID"))),_xll.BDP($C114,"DUR_ADJ_OAS_MID"),IF(ISNUMBER(_xlfn.SINGLE(_xll.BDP($E114&amp;" ISIN","DUR_ADJ_OAS_MID"))),_xll.BDP($E114&amp;" ISIN","DUR_ADJ_OAS_MID")," ")))</f>
        <v xml:space="preserve"> </v>
      </c>
      <c r="S114" s="7" t="str">
        <f t="shared" si="1"/>
        <v xml:space="preserve"> </v>
      </c>
      <c r="AB114" s="8" t="s">
        <v>218</v>
      </c>
      <c r="AG114">
        <v>-3.0000000000000001E-5</v>
      </c>
    </row>
    <row r="115" spans="1:33" x14ac:dyDescent="0.35">
      <c r="A115" t="s">
        <v>181</v>
      </c>
      <c r="B115" t="s">
        <v>318</v>
      </c>
      <c r="C115" t="s">
        <v>319</v>
      </c>
      <c r="D115" t="s">
        <v>320</v>
      </c>
      <c r="E115" t="s">
        <v>321</v>
      </c>
      <c r="F115" t="s">
        <v>322</v>
      </c>
      <c r="G115" s="1">
        <v>-11804.17331000487</v>
      </c>
      <c r="H115" s="1">
        <v>54.01</v>
      </c>
      <c r="I115" s="2">
        <v>-637543.40047336288</v>
      </c>
      <c r="J115" s="3">
        <v>-1.6971668867186999E-3</v>
      </c>
      <c r="K115" s="4">
        <v>375651567.00999999</v>
      </c>
      <c r="L115" s="5">
        <v>16425001</v>
      </c>
      <c r="M115" s="6">
        <v>22.870718060000002</v>
      </c>
      <c r="N115" s="7" t="str">
        <f t="array" ref="N115">IF(ISNUMBER(_xlfn.SINGLE(_xll.BDP($C115,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cm="1">
        <f t="array" ref="R115">IF(OR($A115="TUA",$A115="TYA"),"",IF(ISNUMBER(_xlfn.SINGLE(_xll.BDP($C115,"DUR_ADJ_OAS_MID"))),_xll.BDP($C115,"DUR_ADJ_OAS_MID"),IF(ISNUMBER(_xlfn.SINGLE(_xll.BDP($E115&amp;" ISIN","DUR_ADJ_OAS_MID"))),_xll.BDP($E115&amp;" ISIN","DUR_ADJ_OAS_MID")," ")))</f>
        <v xml:space="preserve"> </v>
      </c>
      <c r="S115" s="7" t="str">
        <f t="shared" si="1"/>
        <v xml:space="preserve"> </v>
      </c>
      <c r="AB115" s="8" t="s">
        <v>218</v>
      </c>
      <c r="AG115">
        <v>-3.0000000000000001E-5</v>
      </c>
    </row>
    <row r="116" spans="1:33" x14ac:dyDescent="0.35">
      <c r="A116" t="s">
        <v>181</v>
      </c>
      <c r="B116" t="s">
        <v>323</v>
      </c>
      <c r="C116" t="s">
        <v>324</v>
      </c>
      <c r="D116" t="s">
        <v>325</v>
      </c>
      <c r="E116" t="s">
        <v>326</v>
      </c>
      <c r="F116" t="s">
        <v>327</v>
      </c>
      <c r="G116" s="1">
        <v>-8459.9541366060985</v>
      </c>
      <c r="H116" s="1">
        <v>103.51</v>
      </c>
      <c r="I116" s="2">
        <v>-875689.85268009733</v>
      </c>
      <c r="J116" s="3">
        <v>-2.3311225869498001E-3</v>
      </c>
      <c r="K116" s="4">
        <v>375651567.00999999</v>
      </c>
      <c r="L116" s="5">
        <v>16425001</v>
      </c>
      <c r="M116" s="6">
        <v>22.870718060000002</v>
      </c>
      <c r="N116" s="7" t="str">
        <f t="array" ref="N116">IF(ISNUMBER(_xlfn.SINGLE(_xll.BDP($C116,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cm="1">
        <f t="array" ref="R116">IF(OR($A116="TUA",$A116="TYA"),"",IF(ISNUMBER(_xlfn.SINGLE(_xll.BDP($C116,"DUR_ADJ_OAS_MID"))),_xll.BDP($C116,"DUR_ADJ_OAS_MID"),IF(ISNUMBER(_xlfn.SINGLE(_xll.BDP($E116&amp;" ISIN","DUR_ADJ_OAS_MID"))),_xll.BDP($E116&amp;" ISIN","DUR_ADJ_OAS_MID")," ")))</f>
        <v xml:space="preserve"> </v>
      </c>
      <c r="S116" s="7" t="str">
        <f t="shared" si="1"/>
        <v xml:space="preserve"> </v>
      </c>
      <c r="AB116" s="8" t="s">
        <v>218</v>
      </c>
      <c r="AG116">
        <v>-3.0000000000000001E-5</v>
      </c>
    </row>
    <row r="117" spans="1:33" x14ac:dyDescent="0.35">
      <c r="A117" t="s">
        <v>181</v>
      </c>
      <c r="B117" t="s">
        <v>328</v>
      </c>
      <c r="C117" t="s">
        <v>329</v>
      </c>
      <c r="D117" t="s">
        <v>330</v>
      </c>
      <c r="E117" t="s">
        <v>331</v>
      </c>
      <c r="F117" t="s">
        <v>332</v>
      </c>
      <c r="G117" s="1">
        <v>-135292.19812338919</v>
      </c>
      <c r="H117" s="1">
        <v>4.13</v>
      </c>
      <c r="I117" s="2">
        <v>-558756.77824959741</v>
      </c>
      <c r="J117" s="3">
        <v>-1.4874336414913E-3</v>
      </c>
      <c r="K117" s="4">
        <v>375651567.00999999</v>
      </c>
      <c r="L117" s="5">
        <v>16425001</v>
      </c>
      <c r="M117" s="6">
        <v>22.870718060000002</v>
      </c>
      <c r="N117" s="7" t="str">
        <f t="array" ref="N117">IF(ISNUMBER(_xlfn.SINGLE(_xll.BDP($C117,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cm="1">
        <f t="array" ref="R117">IF(OR($A117="TUA",$A117="TYA"),"",IF(ISNUMBER(_xlfn.SINGLE(_xll.BDP($C117,"DUR_ADJ_OAS_MID"))),_xll.BDP($C117,"DUR_ADJ_OAS_MID"),IF(ISNUMBER(_xlfn.SINGLE(_xll.BDP($E117&amp;" ISIN","DUR_ADJ_OAS_MID"))),_xll.BDP($E117&amp;" ISIN","DUR_ADJ_OAS_MID")," ")))</f>
        <v xml:space="preserve"> </v>
      </c>
      <c r="S117" s="7" t="str">
        <f t="shared" si="1"/>
        <v xml:space="preserve"> </v>
      </c>
      <c r="AB117" s="8" t="s">
        <v>218</v>
      </c>
      <c r="AG117">
        <v>-3.0000000000000001E-5</v>
      </c>
    </row>
    <row r="118" spans="1:33" x14ac:dyDescent="0.35">
      <c r="A118" t="s">
        <v>181</v>
      </c>
      <c r="B118" t="s">
        <v>333</v>
      </c>
      <c r="C118" t="s">
        <v>334</v>
      </c>
      <c r="D118" t="s">
        <v>335</v>
      </c>
      <c r="E118" t="s">
        <v>336</v>
      </c>
      <c r="G118" s="1">
        <v>-39265.866984139953</v>
      </c>
      <c r="H118" s="1">
        <v>21.84</v>
      </c>
      <c r="I118" s="2">
        <v>-857566.53493361664</v>
      </c>
      <c r="J118" s="3">
        <v>-2.2828775659301001E-3</v>
      </c>
      <c r="K118" s="4">
        <v>375651567.00999999</v>
      </c>
      <c r="L118" s="5">
        <v>16425001</v>
      </c>
      <c r="M118" s="6">
        <v>22.870718060000002</v>
      </c>
      <c r="N118" s="7" t="str">
        <f t="array" ref="N118">IF(ISNUMBER(_xlfn.SINGLE(_xll.BDP($C118,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cm="1">
        <f t="array" ref="R118">IF(OR($A118="TUA",$A118="TYA"),"",IF(ISNUMBER(_xlfn.SINGLE(_xll.BDP($C118,"DUR_ADJ_OAS_MID"))),_xll.BDP($C118,"DUR_ADJ_OAS_MID"),IF(ISNUMBER(_xlfn.SINGLE(_xll.BDP($E118&amp;" ISIN","DUR_ADJ_OAS_MID"))),_xll.BDP($E118&amp;" ISIN","DUR_ADJ_OAS_MID")," ")))</f>
        <v xml:space="preserve"> </v>
      </c>
      <c r="S118" s="7" t="str">
        <f t="shared" si="1"/>
        <v xml:space="preserve"> </v>
      </c>
      <c r="AB118" s="8" t="s">
        <v>218</v>
      </c>
      <c r="AG118">
        <v>-3.0000000000000001E-5</v>
      </c>
    </row>
    <row r="119" spans="1:33" x14ac:dyDescent="0.35">
      <c r="A119" t="s">
        <v>181</v>
      </c>
      <c r="B119" t="s">
        <v>337</v>
      </c>
      <c r="C119" t="s">
        <v>338</v>
      </c>
      <c r="D119" t="s">
        <v>339</v>
      </c>
      <c r="E119" t="s">
        <v>340</v>
      </c>
      <c r="F119" t="s">
        <v>341</v>
      </c>
      <c r="G119" s="1">
        <v>-9618.9540087019031</v>
      </c>
      <c r="H119" s="1">
        <v>74.67</v>
      </c>
      <c r="I119" s="2">
        <v>-718247.29582977109</v>
      </c>
      <c r="J119" s="3">
        <v>-1.9120039922811E-3</v>
      </c>
      <c r="K119" s="4">
        <v>375651567.00999999</v>
      </c>
      <c r="L119" s="5">
        <v>16425001</v>
      </c>
      <c r="M119" s="6">
        <v>22.870718060000002</v>
      </c>
      <c r="N119" s="7" t="str">
        <f t="array" ref="N119">IF(ISNUMBER(_xlfn.SINGLE(_xll.BDP($C119,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cm="1">
        <f t="array" ref="R119">IF(OR($A119="TUA",$A119="TYA"),"",IF(ISNUMBER(_xlfn.SINGLE(_xll.BDP($C119,"DUR_ADJ_OAS_MID"))),_xll.BDP($C119,"DUR_ADJ_OAS_MID"),IF(ISNUMBER(_xlfn.SINGLE(_xll.BDP($E119&amp;" ISIN","DUR_ADJ_OAS_MID"))),_xll.BDP($E119&amp;" ISIN","DUR_ADJ_OAS_MID")," ")))</f>
        <v xml:space="preserve"> </v>
      </c>
      <c r="S119" s="7" t="str">
        <f t="shared" si="1"/>
        <v xml:space="preserve"> </v>
      </c>
      <c r="AB119" s="8" t="s">
        <v>218</v>
      </c>
      <c r="AG119">
        <v>-3.0000000000000001E-5</v>
      </c>
    </row>
    <row r="120" spans="1:33" x14ac:dyDescent="0.35">
      <c r="A120" t="s">
        <v>181</v>
      </c>
      <c r="B120" t="s">
        <v>342</v>
      </c>
      <c r="C120" t="s">
        <v>343</v>
      </c>
      <c r="D120" t="s">
        <v>344</v>
      </c>
      <c r="E120" t="s">
        <v>345</v>
      </c>
      <c r="F120" t="s">
        <v>346</v>
      </c>
      <c r="G120" s="1">
        <v>-26338.59820064353</v>
      </c>
      <c r="H120" s="1">
        <v>25.9</v>
      </c>
      <c r="I120" s="2">
        <v>-682169.69339666725</v>
      </c>
      <c r="J120" s="3">
        <v>-1.8159639232345E-3</v>
      </c>
      <c r="K120" s="4">
        <v>375651567.00999999</v>
      </c>
      <c r="L120" s="5">
        <v>16425001</v>
      </c>
      <c r="M120" s="6">
        <v>22.870718060000002</v>
      </c>
      <c r="N120" s="7" t="str">
        <f t="array" ref="N120">IF(ISNUMBER(_xlfn.SINGLE(_xll.BDP($C120,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cm="1">
        <f t="array" ref="R120">IF(OR($A120="TUA",$A120="TYA"),"",IF(ISNUMBER(_xlfn.SINGLE(_xll.BDP($C120,"DUR_ADJ_OAS_MID"))),_xll.BDP($C120,"DUR_ADJ_OAS_MID"),IF(ISNUMBER(_xlfn.SINGLE(_xll.BDP($E120&amp;" ISIN","DUR_ADJ_OAS_MID"))),_xll.BDP($E120&amp;" ISIN","DUR_ADJ_OAS_MID")," ")))</f>
        <v xml:space="preserve"> </v>
      </c>
      <c r="S120" s="7" t="str">
        <f t="shared" si="1"/>
        <v xml:space="preserve"> </v>
      </c>
      <c r="AB120" s="8" t="s">
        <v>218</v>
      </c>
      <c r="AG120">
        <v>-3.0000000000000001E-5</v>
      </c>
    </row>
    <row r="121" spans="1:33" x14ac:dyDescent="0.35">
      <c r="A121" t="s">
        <v>181</v>
      </c>
      <c r="B121" t="s">
        <v>347</v>
      </c>
      <c r="C121" t="s">
        <v>348</v>
      </c>
      <c r="D121" t="s">
        <v>349</v>
      </c>
      <c r="E121" t="s">
        <v>350</v>
      </c>
      <c r="F121" t="s">
        <v>351</v>
      </c>
      <c r="G121" s="1">
        <v>-14666.50891054051</v>
      </c>
      <c r="H121" s="1">
        <v>60.44</v>
      </c>
      <c r="I121" s="2">
        <v>-886443.79855306866</v>
      </c>
      <c r="J121" s="3">
        <v>-2.3597500354084E-3</v>
      </c>
      <c r="K121" s="4">
        <v>375651567.00999999</v>
      </c>
      <c r="L121" s="5">
        <v>16425001</v>
      </c>
      <c r="M121" s="6">
        <v>22.870718060000002</v>
      </c>
      <c r="N121" s="7" t="str">
        <f t="array" ref="N121">IF(ISNUMBER(_xlfn.SINGLE(_xll.BDP($C121,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cm="1">
        <f t="array" ref="R121">IF(OR($A121="TUA",$A121="TYA"),"",IF(ISNUMBER(_xlfn.SINGLE(_xll.BDP($C121,"DUR_ADJ_OAS_MID"))),_xll.BDP($C121,"DUR_ADJ_OAS_MID"),IF(ISNUMBER(_xlfn.SINGLE(_xll.BDP($E121&amp;" ISIN","DUR_ADJ_OAS_MID"))),_xll.BDP($E121&amp;" ISIN","DUR_ADJ_OAS_MID")," ")))</f>
        <v xml:space="preserve"> </v>
      </c>
      <c r="S121" s="7" t="str">
        <f t="shared" si="1"/>
        <v xml:space="preserve"> </v>
      </c>
      <c r="AB121" s="8" t="s">
        <v>218</v>
      </c>
      <c r="AG121">
        <v>-3.0000000000000001E-5</v>
      </c>
    </row>
    <row r="122" spans="1:33" x14ac:dyDescent="0.35">
      <c r="A122" t="s">
        <v>181</v>
      </c>
      <c r="B122" t="s">
        <v>352</v>
      </c>
      <c r="C122" t="s">
        <v>353</v>
      </c>
      <c r="D122" t="s">
        <v>354</v>
      </c>
      <c r="E122" t="s">
        <v>355</v>
      </c>
      <c r="F122" t="s">
        <v>356</v>
      </c>
      <c r="G122" s="1">
        <v>-17709.328552139159</v>
      </c>
      <c r="H122" s="1">
        <v>31.92</v>
      </c>
      <c r="I122" s="2">
        <v>-565281.76738428185</v>
      </c>
      <c r="J122" s="3">
        <v>-1.5048034322967E-3</v>
      </c>
      <c r="K122" s="4">
        <v>375651567.00999999</v>
      </c>
      <c r="L122" s="5">
        <v>16425001</v>
      </c>
      <c r="M122" s="6">
        <v>22.870718060000002</v>
      </c>
      <c r="N122" s="7" t="str">
        <f t="array" ref="N122">IF(ISNUMBER(_xlfn.SINGLE(_xll.BDP($C122,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cm="1">
        <f t="array" ref="R122">IF(OR($A122="TUA",$A122="TYA"),"",IF(ISNUMBER(_xlfn.SINGLE(_xll.BDP($C122,"DUR_ADJ_OAS_MID"))),_xll.BDP($C122,"DUR_ADJ_OAS_MID"),IF(ISNUMBER(_xlfn.SINGLE(_xll.BDP($E122&amp;" ISIN","DUR_ADJ_OAS_MID"))),_xll.BDP($E122&amp;" ISIN","DUR_ADJ_OAS_MID")," ")))</f>
        <v xml:space="preserve"> </v>
      </c>
      <c r="S122" s="7" t="str">
        <f t="shared" si="1"/>
        <v xml:space="preserve"> </v>
      </c>
      <c r="AB122" s="8" t="s">
        <v>218</v>
      </c>
      <c r="AG122">
        <v>-3.0000000000000001E-5</v>
      </c>
    </row>
    <row r="123" spans="1:33" x14ac:dyDescent="0.35">
      <c r="A123" t="s">
        <v>181</v>
      </c>
      <c r="B123" t="s">
        <v>357</v>
      </c>
      <c r="C123" t="s">
        <v>358</v>
      </c>
      <c r="D123" t="s">
        <v>359</v>
      </c>
      <c r="E123" t="s">
        <v>360</v>
      </c>
      <c r="F123" t="s">
        <v>361</v>
      </c>
      <c r="G123" s="1">
        <v>-6121.8890402145953</v>
      </c>
      <c r="H123" s="1">
        <v>105.39</v>
      </c>
      <c r="I123" s="2">
        <v>-645185.88594821619</v>
      </c>
      <c r="J123" s="3">
        <v>-1.7175114989765E-3</v>
      </c>
      <c r="K123" s="4">
        <v>375651567.00999999</v>
      </c>
      <c r="L123" s="5">
        <v>16425001</v>
      </c>
      <c r="M123" s="6">
        <v>22.870718060000002</v>
      </c>
      <c r="N123" s="7" t="str">
        <f t="array" ref="N123">IF(ISNUMBER(_xlfn.SINGLE(_xll.BDP($C123,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cm="1">
        <f t="array" ref="R123">IF(OR($A123="TUA",$A123="TYA"),"",IF(ISNUMBER(_xlfn.SINGLE(_xll.BDP($C123,"DUR_ADJ_OAS_MID"))),_xll.BDP($C123,"DUR_ADJ_OAS_MID"),IF(ISNUMBER(_xlfn.SINGLE(_xll.BDP($E123&amp;" ISIN","DUR_ADJ_OAS_MID"))),_xll.BDP($E123&amp;" ISIN","DUR_ADJ_OAS_MID")," ")))</f>
        <v xml:space="preserve"> </v>
      </c>
      <c r="S123" s="7" t="str">
        <f t="shared" si="1"/>
        <v xml:space="preserve"> </v>
      </c>
      <c r="AB123" s="8" t="s">
        <v>218</v>
      </c>
      <c r="AG123">
        <v>-3.0000000000000001E-5</v>
      </c>
    </row>
    <row r="124" spans="1:33" x14ac:dyDescent="0.35">
      <c r="A124" t="s">
        <v>181</v>
      </c>
      <c r="B124" t="s">
        <v>362</v>
      </c>
      <c r="C124" t="s">
        <v>363</v>
      </c>
      <c r="D124" t="s">
        <v>364</v>
      </c>
      <c r="E124" t="s">
        <v>365</v>
      </c>
      <c r="F124" t="s">
        <v>366</v>
      </c>
      <c r="G124" s="1">
        <v>-23293.934931323889</v>
      </c>
      <c r="H124" s="1">
        <v>25.02</v>
      </c>
      <c r="I124" s="2">
        <v>-582814.25198172359</v>
      </c>
      <c r="J124" s="3">
        <v>-1.5514756310498999E-3</v>
      </c>
      <c r="K124" s="4">
        <v>375651567.00999999</v>
      </c>
      <c r="L124" s="5">
        <v>16425001</v>
      </c>
      <c r="M124" s="6">
        <v>22.870718060000002</v>
      </c>
      <c r="N124" s="7" t="str">
        <f t="array" ref="N124">IF(ISNUMBER(_xlfn.SINGLE(_xll.BDP($C124,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cm="1">
        <f t="array" ref="R124">IF(OR($A124="TUA",$A124="TYA"),"",IF(ISNUMBER(_xlfn.SINGLE(_xll.BDP($C124,"DUR_ADJ_OAS_MID"))),_xll.BDP($C124,"DUR_ADJ_OAS_MID"),IF(ISNUMBER(_xlfn.SINGLE(_xll.BDP($E124&amp;" ISIN","DUR_ADJ_OAS_MID"))),_xll.BDP($E124&amp;" ISIN","DUR_ADJ_OAS_MID")," ")))</f>
        <v xml:space="preserve"> </v>
      </c>
      <c r="S124" s="7" t="str">
        <f t="shared" si="1"/>
        <v xml:space="preserve"> </v>
      </c>
      <c r="AB124" s="8" t="s">
        <v>218</v>
      </c>
      <c r="AG124">
        <v>-3.0000000000000001E-5</v>
      </c>
    </row>
    <row r="125" spans="1:33" x14ac:dyDescent="0.35">
      <c r="A125" t="s">
        <v>181</v>
      </c>
      <c r="B125" t="s">
        <v>367</v>
      </c>
      <c r="C125" t="s">
        <v>368</v>
      </c>
      <c r="D125" t="s">
        <v>369</v>
      </c>
      <c r="E125" t="s">
        <v>370</v>
      </c>
      <c r="F125" t="s">
        <v>371</v>
      </c>
      <c r="G125" s="1">
        <v>-34909.824160117903</v>
      </c>
      <c r="H125" s="1">
        <v>18.57</v>
      </c>
      <c r="I125" s="2">
        <v>-648275.43465338938</v>
      </c>
      <c r="J125" s="3">
        <v>-1.7257360053448999E-3</v>
      </c>
      <c r="K125" s="4">
        <v>375651567.00999999</v>
      </c>
      <c r="L125" s="5">
        <v>16425001</v>
      </c>
      <c r="M125" s="6">
        <v>22.870718060000002</v>
      </c>
      <c r="N125" s="7" t="str">
        <f t="array" ref="N125">IF(ISNUMBER(_xlfn.SINGLE(_xll.BDP($C125,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cm="1">
        <f t="array" ref="R125">IF(OR($A125="TUA",$A125="TYA"),"",IF(ISNUMBER(_xlfn.SINGLE(_xll.BDP($C125,"DUR_ADJ_OAS_MID"))),_xll.BDP($C125,"DUR_ADJ_OAS_MID"),IF(ISNUMBER(_xlfn.SINGLE(_xll.BDP($E125&amp;" ISIN","DUR_ADJ_OAS_MID"))),_xll.BDP($E125&amp;" ISIN","DUR_ADJ_OAS_MID")," ")))</f>
        <v xml:space="preserve"> </v>
      </c>
      <c r="S125" s="7" t="str">
        <f t="shared" si="1"/>
        <v xml:space="preserve"> </v>
      </c>
      <c r="AB125" s="8" t="s">
        <v>218</v>
      </c>
      <c r="AG125">
        <v>-3.0000000000000001E-5</v>
      </c>
    </row>
    <row r="126" spans="1:33" x14ac:dyDescent="0.35">
      <c r="A126" t="s">
        <v>181</v>
      </c>
      <c r="B126" t="s">
        <v>372</v>
      </c>
      <c r="C126" t="s">
        <v>373</v>
      </c>
      <c r="D126" t="s">
        <v>374</v>
      </c>
      <c r="E126" t="s">
        <v>375</v>
      </c>
      <c r="F126" t="s">
        <v>376</v>
      </c>
      <c r="G126" s="1">
        <v>-3951.2549034307758</v>
      </c>
      <c r="H126" s="1">
        <v>133.24</v>
      </c>
      <c r="I126" s="2">
        <v>-526465.2033331166</v>
      </c>
      <c r="J126" s="3">
        <v>-1.4014721342001E-3</v>
      </c>
      <c r="K126" s="4">
        <v>375651567.00999999</v>
      </c>
      <c r="L126" s="5">
        <v>16425001</v>
      </c>
      <c r="M126" s="6">
        <v>22.870718060000002</v>
      </c>
      <c r="N126" s="7" t="str">
        <f t="array" ref="N126">IF(ISNUMBER(_xlfn.SINGLE(_xll.BDP($C126,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cm="1">
        <f t="array" ref="R126">IF(OR($A126="TUA",$A126="TYA"),"",IF(ISNUMBER(_xlfn.SINGLE(_xll.BDP($C126,"DUR_ADJ_OAS_MID"))),_xll.BDP($C126,"DUR_ADJ_OAS_MID"),IF(ISNUMBER(_xlfn.SINGLE(_xll.BDP($E126&amp;" ISIN","DUR_ADJ_OAS_MID"))),_xll.BDP($E126&amp;" ISIN","DUR_ADJ_OAS_MID")," ")))</f>
        <v xml:space="preserve"> </v>
      </c>
      <c r="S126" s="7" t="str">
        <f t="shared" si="1"/>
        <v xml:space="preserve"> </v>
      </c>
      <c r="AB126" s="8" t="s">
        <v>218</v>
      </c>
      <c r="AG126">
        <v>-3.0000000000000001E-5</v>
      </c>
    </row>
    <row r="127" spans="1:33" x14ac:dyDescent="0.35">
      <c r="A127" t="s">
        <v>181</v>
      </c>
      <c r="B127" t="s">
        <v>377</v>
      </c>
      <c r="C127" t="s">
        <v>378</v>
      </c>
      <c r="D127" t="s">
        <v>379</v>
      </c>
      <c r="E127" t="s">
        <v>380</v>
      </c>
      <c r="F127" t="s">
        <v>381</v>
      </c>
      <c r="G127" s="1">
        <v>-43024.313669844618</v>
      </c>
      <c r="H127" s="1">
        <v>14.55</v>
      </c>
      <c r="I127" s="2">
        <v>-626003.76389623922</v>
      </c>
      <c r="J127" s="3">
        <v>-1.6664478971269E-3</v>
      </c>
      <c r="K127" s="4">
        <v>375651567.00999999</v>
      </c>
      <c r="L127" s="5">
        <v>16425001</v>
      </c>
      <c r="M127" s="6">
        <v>22.870718060000002</v>
      </c>
      <c r="N127" s="7" t="str">
        <f t="array" ref="N127">IF(ISNUMBER(_xlfn.SINGLE(_xll.BDP($C127,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cm="1">
        <f t="array" ref="R127">IF(OR($A127="TUA",$A127="TYA"),"",IF(ISNUMBER(_xlfn.SINGLE(_xll.BDP($C127,"DUR_ADJ_OAS_MID"))),_xll.BDP($C127,"DUR_ADJ_OAS_MID"),IF(ISNUMBER(_xlfn.SINGLE(_xll.BDP($E127&amp;" ISIN","DUR_ADJ_OAS_MID"))),_xll.BDP($E127&amp;" ISIN","DUR_ADJ_OAS_MID")," ")))</f>
        <v xml:space="preserve"> </v>
      </c>
      <c r="S127" s="7" t="str">
        <f t="shared" si="1"/>
        <v xml:space="preserve"> </v>
      </c>
      <c r="AB127" s="8" t="s">
        <v>218</v>
      </c>
      <c r="AG127">
        <v>-3.0000000000000001E-5</v>
      </c>
    </row>
    <row r="128" spans="1:33" x14ac:dyDescent="0.35">
      <c r="A128" t="s">
        <v>181</v>
      </c>
      <c r="B128" t="s">
        <v>382</v>
      </c>
      <c r="C128" t="s">
        <v>383</v>
      </c>
      <c r="D128" t="s">
        <v>384</v>
      </c>
      <c r="E128" t="s">
        <v>385</v>
      </c>
      <c r="F128" t="s">
        <v>386</v>
      </c>
      <c r="G128" s="1">
        <v>-48836.731564176487</v>
      </c>
      <c r="H128" s="1">
        <v>18.78</v>
      </c>
      <c r="I128" s="2">
        <v>-917153.81877523451</v>
      </c>
      <c r="J128" s="3">
        <v>-2.4415013787252998E-3</v>
      </c>
      <c r="K128" s="4">
        <v>375651567.00999999</v>
      </c>
      <c r="L128" s="5">
        <v>16425001</v>
      </c>
      <c r="M128" s="6">
        <v>22.870718060000002</v>
      </c>
      <c r="N128" s="7" t="str">
        <f t="array" ref="N128">IF(ISNUMBER(_xlfn.SINGLE(_xll.BDP($C128,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cm="1">
        <f t="array" ref="R128">IF(OR($A128="TUA",$A128="TYA"),"",IF(ISNUMBER(_xlfn.SINGLE(_xll.BDP($C128,"DUR_ADJ_OAS_MID"))),_xll.BDP($C128,"DUR_ADJ_OAS_MID"),IF(ISNUMBER(_xlfn.SINGLE(_xll.BDP($E128&amp;" ISIN","DUR_ADJ_OAS_MID"))),_xll.BDP($E128&amp;" ISIN","DUR_ADJ_OAS_MID")," ")))</f>
        <v xml:space="preserve"> </v>
      </c>
      <c r="S128" s="7" t="str">
        <f t="shared" si="1"/>
        <v xml:space="preserve"> </v>
      </c>
      <c r="AB128" s="8" t="s">
        <v>218</v>
      </c>
      <c r="AG128">
        <v>-3.0000000000000001E-5</v>
      </c>
    </row>
    <row r="129" spans="1:33" x14ac:dyDescent="0.35">
      <c r="A129" t="s">
        <v>181</v>
      </c>
      <c r="B129" t="s">
        <v>387</v>
      </c>
      <c r="C129" t="s">
        <v>388</v>
      </c>
      <c r="D129" t="s">
        <v>389</v>
      </c>
      <c r="E129" t="s">
        <v>390</v>
      </c>
      <c r="F129" t="s">
        <v>391</v>
      </c>
      <c r="G129" s="1">
        <v>-21185.30932094745</v>
      </c>
      <c r="H129" s="1">
        <v>31.58</v>
      </c>
      <c r="I129" s="2">
        <v>-669032.06835552049</v>
      </c>
      <c r="J129" s="3">
        <v>-1.7809910222940999E-3</v>
      </c>
      <c r="K129" s="4">
        <v>375651567.00999999</v>
      </c>
      <c r="L129" s="5">
        <v>16425001</v>
      </c>
      <c r="M129" s="6">
        <v>22.870718060000002</v>
      </c>
      <c r="N129" s="7" t="str">
        <f t="array" ref="N129">IF(ISNUMBER(_xlfn.SINGLE(_xll.BDP($C129,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cm="1">
        <f t="array" ref="R129">IF(OR($A129="TUA",$A129="TYA"),"",IF(ISNUMBER(_xlfn.SINGLE(_xll.BDP($C129,"DUR_ADJ_OAS_MID"))),_xll.BDP($C129,"DUR_ADJ_OAS_MID"),IF(ISNUMBER(_xlfn.SINGLE(_xll.BDP($E129&amp;" ISIN","DUR_ADJ_OAS_MID"))),_xll.BDP($E129&amp;" ISIN","DUR_ADJ_OAS_MID")," ")))</f>
        <v xml:space="preserve"> </v>
      </c>
      <c r="S129" s="7" t="str">
        <f t="shared" si="1"/>
        <v xml:space="preserve"> </v>
      </c>
      <c r="AB129" s="8" t="s">
        <v>218</v>
      </c>
      <c r="AG129">
        <v>-3.0000000000000001E-5</v>
      </c>
    </row>
    <row r="130" spans="1:33" x14ac:dyDescent="0.35">
      <c r="A130" t="s">
        <v>181</v>
      </c>
      <c r="B130" t="s">
        <v>392</v>
      </c>
      <c r="C130" t="s">
        <v>393</v>
      </c>
      <c r="D130" t="s">
        <v>394</v>
      </c>
      <c r="E130" t="s">
        <v>395</v>
      </c>
      <c r="F130" t="s">
        <v>396</v>
      </c>
      <c r="G130" s="1">
        <v>-13584.90992892051</v>
      </c>
      <c r="H130" s="1">
        <v>37.32</v>
      </c>
      <c r="I130" s="2">
        <v>-506988.83854731359</v>
      </c>
      <c r="J130" s="3">
        <v>-1.3496252460297E-3</v>
      </c>
      <c r="K130" s="4">
        <v>375651567.00999999</v>
      </c>
      <c r="L130" s="5">
        <v>16425001</v>
      </c>
      <c r="M130" s="6">
        <v>22.870718060000002</v>
      </c>
      <c r="N130" s="7" t="str">
        <f t="array" ref="N130">IF(ISNUMBER(_xlfn.SINGLE(_xll.BDP($C130,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cm="1">
        <f t="array" ref="R130">IF(OR($A130="TUA",$A130="TYA"),"",IF(ISNUMBER(_xlfn.SINGLE(_xll.BDP($C130,"DUR_ADJ_OAS_MID"))),_xll.BDP($C130,"DUR_ADJ_OAS_MID"),IF(ISNUMBER(_xlfn.SINGLE(_xll.BDP($E130&amp;" ISIN","DUR_ADJ_OAS_MID"))),_xll.BDP($E130&amp;" ISIN","DUR_ADJ_OAS_MID")," ")))</f>
        <v xml:space="preserve"> </v>
      </c>
      <c r="S130" s="7" t="str">
        <f t="shared" si="1"/>
        <v xml:space="preserve"> </v>
      </c>
      <c r="AB130" s="8" t="s">
        <v>218</v>
      </c>
      <c r="AG130">
        <v>-3.0000000000000001E-5</v>
      </c>
    </row>
    <row r="131" spans="1:33" x14ac:dyDescent="0.35">
      <c r="A131" t="s">
        <v>181</v>
      </c>
      <c r="B131" t="s">
        <v>397</v>
      </c>
      <c r="C131" t="s">
        <v>398</v>
      </c>
      <c r="D131" t="s">
        <v>399</v>
      </c>
      <c r="E131" t="s">
        <v>400</v>
      </c>
      <c r="F131" t="s">
        <v>401</v>
      </c>
      <c r="G131" s="1">
        <v>-8731.3249062076229</v>
      </c>
      <c r="H131" s="1">
        <v>83.53</v>
      </c>
      <c r="I131" s="2">
        <v>-729327.56941552274</v>
      </c>
      <c r="J131" s="3">
        <v>-1.9415001386008E-3</v>
      </c>
      <c r="K131" s="4">
        <v>375651567.00999999</v>
      </c>
      <c r="L131" s="5">
        <v>16425001</v>
      </c>
      <c r="M131" s="6">
        <v>22.870718060000002</v>
      </c>
      <c r="N131" s="7" t="str">
        <f t="array" ref="N131">IF(ISNUMBER(_xlfn.SINGLE(_xll.BDP($C131,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cm="1">
        <f t="array" ref="R131">IF(OR($A131="TUA",$A131="TYA"),"",IF(ISNUMBER(_xlfn.SINGLE(_xll.BDP($C131,"DUR_ADJ_OAS_MID"))),_xll.BDP($C131,"DUR_ADJ_OAS_MID"),IF(ISNUMBER(_xlfn.SINGLE(_xll.BDP($E131&amp;" ISIN","DUR_ADJ_OAS_MID"))),_xll.BDP($E131&amp;" ISIN","DUR_ADJ_OAS_MID")," ")))</f>
        <v xml:space="preserve"> </v>
      </c>
      <c r="S131" s="7" t="str">
        <f t="shared" ref="S131:S194" si="2">IF(ISNUMBER(N131),Q131*N131,IF(ISNUMBER(R131),J131*R131," "))</f>
        <v xml:space="preserve"> </v>
      </c>
      <c r="AB131" s="8" t="s">
        <v>218</v>
      </c>
      <c r="AG131">
        <v>-3.0000000000000001E-5</v>
      </c>
    </row>
    <row r="132" spans="1:33" x14ac:dyDescent="0.35">
      <c r="A132" t="s">
        <v>181</v>
      </c>
      <c r="B132" t="s">
        <v>402</v>
      </c>
      <c r="C132" t="s">
        <v>403</v>
      </c>
      <c r="D132" t="s">
        <v>404</v>
      </c>
      <c r="E132" t="s">
        <v>405</v>
      </c>
      <c r="F132" t="s">
        <v>406</v>
      </c>
      <c r="G132" s="1">
        <v>-53238.932444480677</v>
      </c>
      <c r="H132" s="1">
        <v>11.76</v>
      </c>
      <c r="I132" s="2">
        <v>-626089.84554709273</v>
      </c>
      <c r="J132" s="3">
        <v>-1.6666770500399E-3</v>
      </c>
      <c r="K132" s="4">
        <v>375651567.00999999</v>
      </c>
      <c r="L132" s="5">
        <v>16425001</v>
      </c>
      <c r="M132" s="6">
        <v>22.870718060000002</v>
      </c>
      <c r="N132" s="7" t="str">
        <f t="array" ref="N132">IF(ISNUMBER(_xlfn.SINGLE(_xll.BDP($C132,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cm="1">
        <f t="array" ref="R132">IF(OR($A132="TUA",$A132="TYA"),"",IF(ISNUMBER(_xlfn.SINGLE(_xll.BDP($C132,"DUR_ADJ_OAS_MID"))),_xll.BDP($C132,"DUR_ADJ_OAS_MID"),IF(ISNUMBER(_xlfn.SINGLE(_xll.BDP($E132&amp;" ISIN","DUR_ADJ_OAS_MID"))),_xll.BDP($E132&amp;" ISIN","DUR_ADJ_OAS_MID")," ")))</f>
        <v xml:space="preserve"> </v>
      </c>
      <c r="S132" s="7" t="str">
        <f t="shared" si="2"/>
        <v xml:space="preserve"> </v>
      </c>
      <c r="AB132" s="8" t="s">
        <v>218</v>
      </c>
      <c r="AG132">
        <v>-3.0000000000000001E-5</v>
      </c>
    </row>
    <row r="133" spans="1:33" x14ac:dyDescent="0.35">
      <c r="A133" t="s">
        <v>181</v>
      </c>
      <c r="B133" t="s">
        <v>407</v>
      </c>
      <c r="C133" t="s">
        <v>408</v>
      </c>
      <c r="D133" t="s">
        <v>409</v>
      </c>
      <c r="E133" t="s">
        <v>410</v>
      </c>
      <c r="F133" t="s">
        <v>411</v>
      </c>
      <c r="G133" s="1">
        <v>-24656.29139653335</v>
      </c>
      <c r="H133" s="1">
        <v>26.1</v>
      </c>
      <c r="I133" s="2">
        <v>-643529.20544952038</v>
      </c>
      <c r="J133" s="3">
        <v>-1.7131013470054E-3</v>
      </c>
      <c r="K133" s="4">
        <v>375651567.00999999</v>
      </c>
      <c r="L133" s="5">
        <v>16425001</v>
      </c>
      <c r="M133" s="6">
        <v>22.870718060000002</v>
      </c>
      <c r="N133" s="7" t="str">
        <f t="array" ref="N133">IF(ISNUMBER(_xlfn.SINGLE(_xll.BDP($C133,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cm="1">
        <f t="array" ref="R133">IF(OR($A133="TUA",$A133="TYA"),"",IF(ISNUMBER(_xlfn.SINGLE(_xll.BDP($C133,"DUR_ADJ_OAS_MID"))),_xll.BDP($C133,"DUR_ADJ_OAS_MID"),IF(ISNUMBER(_xlfn.SINGLE(_xll.BDP($E133&amp;" ISIN","DUR_ADJ_OAS_MID"))),_xll.BDP($E133&amp;" ISIN","DUR_ADJ_OAS_MID")," ")))</f>
        <v xml:space="preserve"> </v>
      </c>
      <c r="S133" s="7" t="str">
        <f t="shared" si="2"/>
        <v xml:space="preserve"> </v>
      </c>
      <c r="AB133" s="8" t="s">
        <v>218</v>
      </c>
      <c r="AG133">
        <v>-3.0000000000000001E-5</v>
      </c>
    </row>
    <row r="134" spans="1:33" x14ac:dyDescent="0.35">
      <c r="A134" t="s">
        <v>181</v>
      </c>
      <c r="B134" t="s">
        <v>412</v>
      </c>
      <c r="C134" t="s">
        <v>413</v>
      </c>
      <c r="D134" t="s">
        <v>414</v>
      </c>
      <c r="E134" t="s">
        <v>415</v>
      </c>
      <c r="F134" t="s">
        <v>416</v>
      </c>
      <c r="G134" s="1">
        <v>-15985.641171381531</v>
      </c>
      <c r="H134" s="1">
        <v>38.200000000000003</v>
      </c>
      <c r="I134" s="2">
        <v>-610651.49274677434</v>
      </c>
      <c r="J134" s="3">
        <v>-1.6255795166974999E-3</v>
      </c>
      <c r="K134" s="4">
        <v>375651567.00999999</v>
      </c>
      <c r="L134" s="5">
        <v>16425001</v>
      </c>
      <c r="M134" s="6">
        <v>22.870718060000002</v>
      </c>
      <c r="N134" s="7" t="str">
        <f t="array" ref="N134">IF(ISNUMBER(_xlfn.SINGLE(_xll.BDP($C134,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cm="1">
        <f t="array" ref="R134">IF(OR($A134="TUA",$A134="TYA"),"",IF(ISNUMBER(_xlfn.SINGLE(_xll.BDP($C134,"DUR_ADJ_OAS_MID"))),_xll.BDP($C134,"DUR_ADJ_OAS_MID"),IF(ISNUMBER(_xlfn.SINGLE(_xll.BDP($E134&amp;" ISIN","DUR_ADJ_OAS_MID"))),_xll.BDP($E134&amp;" ISIN","DUR_ADJ_OAS_MID")," ")))</f>
        <v xml:space="preserve"> </v>
      </c>
      <c r="S134" s="7" t="str">
        <f t="shared" si="2"/>
        <v xml:space="preserve"> </v>
      </c>
      <c r="AB134" s="8" t="s">
        <v>218</v>
      </c>
      <c r="AG134">
        <v>-3.0000000000000001E-5</v>
      </c>
    </row>
    <row r="135" spans="1:33" x14ac:dyDescent="0.35">
      <c r="A135" t="s">
        <v>181</v>
      </c>
      <c r="B135" t="s">
        <v>417</v>
      </c>
      <c r="C135" t="s">
        <v>418</v>
      </c>
      <c r="D135" t="s">
        <v>419</v>
      </c>
      <c r="E135" t="s">
        <v>420</v>
      </c>
      <c r="F135" t="s">
        <v>421</v>
      </c>
      <c r="G135" s="1">
        <v>-118001.0146170865</v>
      </c>
      <c r="H135" s="1">
        <v>10.23</v>
      </c>
      <c r="I135" s="2">
        <v>-1207150.3795327949</v>
      </c>
      <c r="J135" s="3">
        <v>-3.2134842112895002E-3</v>
      </c>
      <c r="K135" s="4">
        <v>375651567.00999999</v>
      </c>
      <c r="L135" s="5">
        <v>16425001</v>
      </c>
      <c r="M135" s="6">
        <v>22.870718060000002</v>
      </c>
      <c r="N135" s="7" t="str">
        <f t="array" ref="N135">IF(ISNUMBER(_xlfn.SINGLE(_xll.BDP($C135,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cm="1">
        <f t="array" ref="R135">IF(OR($A135="TUA",$A135="TYA"),"",IF(ISNUMBER(_xlfn.SINGLE(_xll.BDP($C135,"DUR_ADJ_OAS_MID"))),_xll.BDP($C135,"DUR_ADJ_OAS_MID"),IF(ISNUMBER(_xlfn.SINGLE(_xll.BDP($E135&amp;" ISIN","DUR_ADJ_OAS_MID"))),_xll.BDP($E135&amp;" ISIN","DUR_ADJ_OAS_MID")," ")))</f>
        <v xml:space="preserve"> </v>
      </c>
      <c r="S135" s="7" t="str">
        <f t="shared" si="2"/>
        <v xml:space="preserve"> </v>
      </c>
      <c r="AB135" s="8" t="s">
        <v>218</v>
      </c>
      <c r="AG135">
        <v>-3.0000000000000001E-5</v>
      </c>
    </row>
    <row r="136" spans="1:33" x14ac:dyDescent="0.35">
      <c r="A136" t="s">
        <v>181</v>
      </c>
      <c r="B136" t="s">
        <v>422</v>
      </c>
      <c r="C136" t="s">
        <v>423</v>
      </c>
      <c r="D136" t="s">
        <v>424</v>
      </c>
      <c r="E136" t="s">
        <v>425</v>
      </c>
      <c r="F136" t="s">
        <v>426</v>
      </c>
      <c r="G136" s="1">
        <v>-52758.767580873522</v>
      </c>
      <c r="H136" s="1">
        <v>17.809999999999999</v>
      </c>
      <c r="I136" s="2">
        <v>-939633.65061535733</v>
      </c>
      <c r="J136" s="3">
        <v>-2.5013436203511E-3</v>
      </c>
      <c r="K136" s="4">
        <v>375651567.00999999</v>
      </c>
      <c r="L136" s="5">
        <v>16425001</v>
      </c>
      <c r="M136" s="6">
        <v>22.870718060000002</v>
      </c>
      <c r="N136" s="7" t="str">
        <f t="array" ref="N136">IF(ISNUMBER(_xlfn.SINGLE(_xll.BDP($C136,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cm="1">
        <f t="array" ref="R136">IF(OR($A136="TUA",$A136="TYA"),"",IF(ISNUMBER(_xlfn.SINGLE(_xll.BDP($C136,"DUR_ADJ_OAS_MID"))),_xll.BDP($C136,"DUR_ADJ_OAS_MID"),IF(ISNUMBER(_xlfn.SINGLE(_xll.BDP($E136&amp;" ISIN","DUR_ADJ_OAS_MID"))),_xll.BDP($E136&amp;" ISIN","DUR_ADJ_OAS_MID")," ")))</f>
        <v xml:space="preserve"> </v>
      </c>
      <c r="S136" s="7" t="str">
        <f t="shared" si="2"/>
        <v xml:space="preserve"> </v>
      </c>
      <c r="AB136" s="8" t="s">
        <v>218</v>
      </c>
      <c r="AG136">
        <v>-3.0000000000000001E-5</v>
      </c>
    </row>
    <row r="137" spans="1:33" x14ac:dyDescent="0.35">
      <c r="A137" t="s">
        <v>181</v>
      </c>
      <c r="B137" t="s">
        <v>427</v>
      </c>
      <c r="C137" t="s">
        <v>428</v>
      </c>
      <c r="D137" t="s">
        <v>429</v>
      </c>
      <c r="E137" t="s">
        <v>430</v>
      </c>
      <c r="F137" t="s">
        <v>431</v>
      </c>
      <c r="G137" s="1">
        <v>-68390.989141193582</v>
      </c>
      <c r="H137" s="1">
        <v>11.75</v>
      </c>
      <c r="I137" s="2">
        <v>-803594.12240902463</v>
      </c>
      <c r="J137" s="3">
        <v>-2.1392007726874001E-3</v>
      </c>
      <c r="K137" s="4">
        <v>375651567.00999999</v>
      </c>
      <c r="L137" s="5">
        <v>16425001</v>
      </c>
      <c r="M137" s="6">
        <v>22.870718060000002</v>
      </c>
      <c r="N137" s="7" t="str">
        <f t="array" ref="N137">IF(ISNUMBER(_xlfn.SINGLE(_xll.BDP($C137,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cm="1">
        <f t="array" ref="R137">IF(OR($A137="TUA",$A137="TYA"),"",IF(ISNUMBER(_xlfn.SINGLE(_xll.BDP($C137,"DUR_ADJ_OAS_MID"))),_xll.BDP($C137,"DUR_ADJ_OAS_MID"),IF(ISNUMBER(_xlfn.SINGLE(_xll.BDP($E137&amp;" ISIN","DUR_ADJ_OAS_MID"))),_xll.BDP($E137&amp;" ISIN","DUR_ADJ_OAS_MID")," ")))</f>
        <v xml:space="preserve"> </v>
      </c>
      <c r="S137" s="7" t="str">
        <f t="shared" si="2"/>
        <v xml:space="preserve"> </v>
      </c>
      <c r="AB137" s="8" t="s">
        <v>218</v>
      </c>
      <c r="AG137">
        <v>-3.0000000000000001E-5</v>
      </c>
    </row>
    <row r="138" spans="1:33" x14ac:dyDescent="0.35">
      <c r="A138" t="s">
        <v>181</v>
      </c>
      <c r="B138" t="s">
        <v>432</v>
      </c>
      <c r="C138" t="s">
        <v>433</v>
      </c>
      <c r="D138" t="s">
        <v>434</v>
      </c>
      <c r="E138" t="s">
        <v>435</v>
      </c>
      <c r="F138" t="s">
        <v>436</v>
      </c>
      <c r="G138" s="1">
        <v>-15793.484687756591</v>
      </c>
      <c r="H138" s="1">
        <v>51.56</v>
      </c>
      <c r="I138" s="2">
        <v>-814312.07050072995</v>
      </c>
      <c r="J138" s="3">
        <v>-2.1677323935642011E-3</v>
      </c>
      <c r="K138" s="4">
        <v>375651567.00999999</v>
      </c>
      <c r="L138" s="5">
        <v>16425001</v>
      </c>
      <c r="M138" s="6">
        <v>22.870718060000002</v>
      </c>
      <c r="N138" s="7" t="str">
        <f t="array" ref="N138">IF(ISNUMBER(_xlfn.SINGLE(_xll.BDP($C138,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cm="1">
        <f t="array" ref="R138">IF(OR($A138="TUA",$A138="TYA"),"",IF(ISNUMBER(_xlfn.SINGLE(_xll.BDP($C138,"DUR_ADJ_OAS_MID"))),_xll.BDP($C138,"DUR_ADJ_OAS_MID"),IF(ISNUMBER(_xlfn.SINGLE(_xll.BDP($E138&amp;" ISIN","DUR_ADJ_OAS_MID"))),_xll.BDP($E138&amp;" ISIN","DUR_ADJ_OAS_MID")," ")))</f>
        <v xml:space="preserve"> </v>
      </c>
      <c r="S138" s="7" t="str">
        <f t="shared" si="2"/>
        <v xml:space="preserve"> </v>
      </c>
      <c r="AB138" s="8" t="s">
        <v>218</v>
      </c>
      <c r="AG138">
        <v>-3.0000000000000001E-5</v>
      </c>
    </row>
    <row r="139" spans="1:33" x14ac:dyDescent="0.35">
      <c r="A139" t="s">
        <v>181</v>
      </c>
      <c r="B139" t="s">
        <v>437</v>
      </c>
      <c r="C139" t="s">
        <v>438</v>
      </c>
      <c r="D139" t="s">
        <v>439</v>
      </c>
      <c r="E139" t="s">
        <v>440</v>
      </c>
      <c r="F139" t="s">
        <v>441</v>
      </c>
      <c r="G139" s="1">
        <v>-117235.6654148009</v>
      </c>
      <c r="H139" s="1">
        <v>6.37</v>
      </c>
      <c r="I139" s="2">
        <v>-746791.18869228172</v>
      </c>
      <c r="J139" s="3">
        <v>-1.9879890150235999E-3</v>
      </c>
      <c r="K139" s="4">
        <v>375651567.00999999</v>
      </c>
      <c r="L139" s="5">
        <v>16425001</v>
      </c>
      <c r="M139" s="6">
        <v>22.870718060000002</v>
      </c>
      <c r="N139" s="7" t="str">
        <f t="array" ref="N139">IF(ISNUMBER(_xlfn.SINGLE(_xll.BDP($C139,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cm="1">
        <f t="array" ref="R139">IF(OR($A139="TUA",$A139="TYA"),"",IF(ISNUMBER(_xlfn.SINGLE(_xll.BDP($C139,"DUR_ADJ_OAS_MID"))),_xll.BDP($C139,"DUR_ADJ_OAS_MID"),IF(ISNUMBER(_xlfn.SINGLE(_xll.BDP($E139&amp;" ISIN","DUR_ADJ_OAS_MID"))),_xll.BDP($E139&amp;" ISIN","DUR_ADJ_OAS_MID")," ")))</f>
        <v xml:space="preserve"> </v>
      </c>
      <c r="S139" s="7" t="str">
        <f t="shared" si="2"/>
        <v xml:space="preserve"> </v>
      </c>
      <c r="AB139" s="8" t="s">
        <v>218</v>
      </c>
      <c r="AG139">
        <v>-3.0000000000000001E-5</v>
      </c>
    </row>
    <row r="140" spans="1:33" x14ac:dyDescent="0.35">
      <c r="A140" t="s">
        <v>181</v>
      </c>
      <c r="B140" t="s">
        <v>442</v>
      </c>
      <c r="C140" t="s">
        <v>443</v>
      </c>
      <c r="D140" t="s">
        <v>444</v>
      </c>
      <c r="E140" t="s">
        <v>445</v>
      </c>
      <c r="F140" t="s">
        <v>446</v>
      </c>
      <c r="G140" s="1">
        <v>-28409.126231026101</v>
      </c>
      <c r="H140" s="1">
        <v>28.34</v>
      </c>
      <c r="I140" s="2">
        <v>-805114.63738727977</v>
      </c>
      <c r="J140" s="3">
        <v>-2.1432484464143E-3</v>
      </c>
      <c r="K140" s="4">
        <v>375651567.00999999</v>
      </c>
      <c r="L140" s="5">
        <v>16425001</v>
      </c>
      <c r="M140" s="6">
        <v>22.870718060000002</v>
      </c>
      <c r="N140" s="7" t="str">
        <f t="array" ref="N140">IF(ISNUMBER(_xlfn.SINGLE(_xll.BDP($C140,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cm="1">
        <f t="array" ref="R140">IF(OR($A140="TUA",$A140="TYA"),"",IF(ISNUMBER(_xlfn.SINGLE(_xll.BDP($C140,"DUR_ADJ_OAS_MID"))),_xll.BDP($C140,"DUR_ADJ_OAS_MID"),IF(ISNUMBER(_xlfn.SINGLE(_xll.BDP($E140&amp;" ISIN","DUR_ADJ_OAS_MID"))),_xll.BDP($E140&amp;" ISIN","DUR_ADJ_OAS_MID")," ")))</f>
        <v xml:space="preserve"> </v>
      </c>
      <c r="S140" s="7" t="str">
        <f t="shared" si="2"/>
        <v xml:space="preserve"> </v>
      </c>
      <c r="AB140" s="8" t="s">
        <v>218</v>
      </c>
      <c r="AG140">
        <v>-3.0000000000000001E-5</v>
      </c>
    </row>
    <row r="141" spans="1:33" x14ac:dyDescent="0.35">
      <c r="A141" t="s">
        <v>181</v>
      </c>
      <c r="B141" t="s">
        <v>447</v>
      </c>
      <c r="C141" t="s">
        <v>448</v>
      </c>
      <c r="D141" t="s">
        <v>449</v>
      </c>
      <c r="E141" t="s">
        <v>450</v>
      </c>
      <c r="F141" t="s">
        <v>451</v>
      </c>
      <c r="G141" s="1">
        <v>-63086.445046350978</v>
      </c>
      <c r="H141" s="1">
        <v>11.15</v>
      </c>
      <c r="I141" s="2">
        <v>-703413.8622668134</v>
      </c>
      <c r="J141" s="3">
        <v>-1.8725167789545999E-3</v>
      </c>
      <c r="K141" s="4">
        <v>375651567.00999999</v>
      </c>
      <c r="L141" s="5">
        <v>16425001</v>
      </c>
      <c r="M141" s="6">
        <v>22.870718060000002</v>
      </c>
      <c r="N141" s="7" t="str">
        <f t="array" ref="N141">IF(ISNUMBER(_xlfn.SINGLE(_xll.BDP($C141,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cm="1">
        <f t="array" ref="R141">IF(OR($A141="TUA",$A141="TYA"),"",IF(ISNUMBER(_xlfn.SINGLE(_xll.BDP($C141,"DUR_ADJ_OAS_MID"))),_xll.BDP($C141,"DUR_ADJ_OAS_MID"),IF(ISNUMBER(_xlfn.SINGLE(_xll.BDP($E141&amp;" ISIN","DUR_ADJ_OAS_MID"))),_xll.BDP($E141&amp;" ISIN","DUR_ADJ_OAS_MID")," ")))</f>
        <v xml:space="preserve"> </v>
      </c>
      <c r="S141" s="7" t="str">
        <f t="shared" si="2"/>
        <v xml:space="preserve"> </v>
      </c>
      <c r="AB141" s="8" t="s">
        <v>218</v>
      </c>
      <c r="AG141">
        <v>-3.0000000000000001E-5</v>
      </c>
    </row>
    <row r="142" spans="1:33" x14ac:dyDescent="0.35">
      <c r="A142" t="s">
        <v>181</v>
      </c>
      <c r="B142" t="s">
        <v>452</v>
      </c>
      <c r="C142" t="s">
        <v>453</v>
      </c>
      <c r="D142" t="s">
        <v>454</v>
      </c>
      <c r="E142" t="s">
        <v>455</v>
      </c>
      <c r="F142" t="s">
        <v>456</v>
      </c>
      <c r="G142" s="1">
        <v>-28857.056158050611</v>
      </c>
      <c r="H142" s="1">
        <v>15.47</v>
      </c>
      <c r="I142" s="2">
        <v>-446418.65876504302</v>
      </c>
      <c r="J142" s="3">
        <v>-1.1883849236097E-3</v>
      </c>
      <c r="K142" s="4">
        <v>375651567.00999999</v>
      </c>
      <c r="L142" s="5">
        <v>16425001</v>
      </c>
      <c r="M142" s="6">
        <v>22.870718060000002</v>
      </c>
      <c r="N142" s="7" t="str">
        <f t="array" ref="N142">IF(ISNUMBER(_xlfn.SINGLE(_xll.BDP($C142,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cm="1">
        <f t="array" ref="R142">IF(OR($A142="TUA",$A142="TYA"),"",IF(ISNUMBER(_xlfn.SINGLE(_xll.BDP($C142,"DUR_ADJ_OAS_MID"))),_xll.BDP($C142,"DUR_ADJ_OAS_MID"),IF(ISNUMBER(_xlfn.SINGLE(_xll.BDP($E142&amp;" ISIN","DUR_ADJ_OAS_MID"))),_xll.BDP($E142&amp;" ISIN","DUR_ADJ_OAS_MID")," ")))</f>
        <v xml:space="preserve"> </v>
      </c>
      <c r="S142" s="7" t="str">
        <f t="shared" si="2"/>
        <v xml:space="preserve"> </v>
      </c>
      <c r="AB142" s="8" t="s">
        <v>218</v>
      </c>
      <c r="AG142">
        <v>-3.0000000000000001E-5</v>
      </c>
    </row>
    <row r="143" spans="1:33" x14ac:dyDescent="0.35">
      <c r="A143" t="s">
        <v>181</v>
      </c>
      <c r="B143" t="s">
        <v>457</v>
      </c>
      <c r="C143" t="s">
        <v>458</v>
      </c>
      <c r="D143" t="s">
        <v>459</v>
      </c>
      <c r="E143" t="s">
        <v>460</v>
      </c>
      <c r="F143" t="s">
        <v>461</v>
      </c>
      <c r="G143" s="1">
        <v>-38714.611145620896</v>
      </c>
      <c r="H143" s="1">
        <v>24.61</v>
      </c>
      <c r="I143" s="2">
        <v>-952766.58029373037</v>
      </c>
      <c r="J143" s="3">
        <v>-2.536304022041701E-3</v>
      </c>
      <c r="K143" s="4">
        <v>375651567.00999999</v>
      </c>
      <c r="L143" s="5">
        <v>16425001</v>
      </c>
      <c r="M143" s="6">
        <v>22.870718060000002</v>
      </c>
      <c r="N143" s="7" t="str">
        <f t="array" ref="N143">IF(ISNUMBER(_xlfn.SINGLE(_xll.BDP($C143,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cm="1">
        <f t="array" ref="R143">IF(OR($A143="TUA",$A143="TYA"),"",IF(ISNUMBER(_xlfn.SINGLE(_xll.BDP($C143,"DUR_ADJ_OAS_MID"))),_xll.BDP($C143,"DUR_ADJ_OAS_MID"),IF(ISNUMBER(_xlfn.SINGLE(_xll.BDP($E143&amp;" ISIN","DUR_ADJ_OAS_MID"))),_xll.BDP($E143&amp;" ISIN","DUR_ADJ_OAS_MID")," ")))</f>
        <v xml:space="preserve"> </v>
      </c>
      <c r="S143" s="7" t="str">
        <f t="shared" si="2"/>
        <v xml:space="preserve"> </v>
      </c>
      <c r="AB143" s="8" t="s">
        <v>218</v>
      </c>
      <c r="AG143">
        <v>-3.0000000000000001E-5</v>
      </c>
    </row>
    <row r="144" spans="1:33" x14ac:dyDescent="0.35">
      <c r="A144" t="s">
        <v>181</v>
      </c>
      <c r="B144" t="s">
        <v>462</v>
      </c>
      <c r="C144" t="s">
        <v>463</v>
      </c>
      <c r="D144" t="s">
        <v>464</v>
      </c>
      <c r="E144" t="s">
        <v>465</v>
      </c>
      <c r="G144" s="1">
        <v>-6231.5412668798781</v>
      </c>
      <c r="H144" s="1">
        <v>128.46</v>
      </c>
      <c r="I144" s="2">
        <v>-800503.79114338919</v>
      </c>
      <c r="J144" s="3">
        <v>-2.1309741831107001E-3</v>
      </c>
      <c r="K144" s="4">
        <v>375651567.00999999</v>
      </c>
      <c r="L144" s="5">
        <v>16425001</v>
      </c>
      <c r="M144" s="6">
        <v>22.870718060000002</v>
      </c>
      <c r="N144" s="7" t="str">
        <f t="array" ref="N144">IF(ISNUMBER(_xlfn.SINGLE(_xll.BDP($C144,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cm="1">
        <f t="array" ref="R144">IF(OR($A144="TUA",$A144="TYA"),"",IF(ISNUMBER(_xlfn.SINGLE(_xll.BDP($C144,"DUR_ADJ_OAS_MID"))),_xll.BDP($C144,"DUR_ADJ_OAS_MID"),IF(ISNUMBER(_xlfn.SINGLE(_xll.BDP($E144&amp;" ISIN","DUR_ADJ_OAS_MID"))),_xll.BDP($E144&amp;" ISIN","DUR_ADJ_OAS_MID")," ")))</f>
        <v xml:space="preserve"> </v>
      </c>
      <c r="S144" s="7" t="str">
        <f t="shared" si="2"/>
        <v xml:space="preserve"> </v>
      </c>
      <c r="AB144" s="8" t="s">
        <v>218</v>
      </c>
      <c r="AG144">
        <v>-3.0000000000000001E-5</v>
      </c>
    </row>
    <row r="145" spans="1:33" x14ac:dyDescent="0.35">
      <c r="A145" t="s">
        <v>181</v>
      </c>
      <c r="B145" t="s">
        <v>466</v>
      </c>
      <c r="C145" t="s">
        <v>467</v>
      </c>
      <c r="D145" t="s">
        <v>468</v>
      </c>
      <c r="E145" t="s">
        <v>469</v>
      </c>
      <c r="F145" t="s">
        <v>470</v>
      </c>
      <c r="G145" s="1">
        <v>-88265.74700516522</v>
      </c>
      <c r="H145" s="1">
        <v>5.2</v>
      </c>
      <c r="I145" s="2">
        <v>-458981.88442685909</v>
      </c>
      <c r="J145" s="3">
        <v>-1.2218287496579001E-3</v>
      </c>
      <c r="K145" s="4">
        <v>375651567.00999999</v>
      </c>
      <c r="L145" s="5">
        <v>16425001</v>
      </c>
      <c r="M145" s="6">
        <v>22.870718060000002</v>
      </c>
      <c r="N145" s="7" t="str">
        <f t="array" ref="N145">IF(ISNUMBER(_xlfn.SINGLE(_xll.BDP($C145,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cm="1">
        <f t="array" ref="R145">IF(OR($A145="TUA",$A145="TYA"),"",IF(ISNUMBER(_xlfn.SINGLE(_xll.BDP($C145,"DUR_ADJ_OAS_MID"))),_xll.BDP($C145,"DUR_ADJ_OAS_MID"),IF(ISNUMBER(_xlfn.SINGLE(_xll.BDP($E145&amp;" ISIN","DUR_ADJ_OAS_MID"))),_xll.BDP($E145&amp;" ISIN","DUR_ADJ_OAS_MID")," ")))</f>
        <v xml:space="preserve"> </v>
      </c>
      <c r="S145" s="7" t="str">
        <f t="shared" si="2"/>
        <v xml:space="preserve"> </v>
      </c>
      <c r="AB145" s="8" t="s">
        <v>218</v>
      </c>
      <c r="AG145">
        <v>-3.0000000000000001E-5</v>
      </c>
    </row>
    <row r="146" spans="1:33" x14ac:dyDescent="0.35">
      <c r="A146" t="s">
        <v>181</v>
      </c>
      <c r="B146" t="s">
        <v>471</v>
      </c>
      <c r="C146" t="s">
        <v>472</v>
      </c>
      <c r="D146" t="s">
        <v>473</v>
      </c>
      <c r="E146" t="s">
        <v>474</v>
      </c>
      <c r="F146" t="s">
        <v>475</v>
      </c>
      <c r="G146" s="1">
        <v>-16949.2841027377</v>
      </c>
      <c r="H146" s="1">
        <v>32.729999999999997</v>
      </c>
      <c r="I146" s="2">
        <v>-554750.06868260494</v>
      </c>
      <c r="J146" s="3">
        <v>-1.4767676149953001E-3</v>
      </c>
      <c r="K146" s="4">
        <v>375651567.00999999</v>
      </c>
      <c r="L146" s="5">
        <v>16425001</v>
      </c>
      <c r="M146" s="6">
        <v>22.870718060000002</v>
      </c>
      <c r="N146" s="7" t="str">
        <f t="array" ref="N146">IF(ISNUMBER(_xlfn.SINGLE(_xll.BDP($C146,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cm="1">
        <f t="array" ref="R146">IF(OR($A146="TUA",$A146="TYA"),"",IF(ISNUMBER(_xlfn.SINGLE(_xll.BDP($C146,"DUR_ADJ_OAS_MID"))),_xll.BDP($C146,"DUR_ADJ_OAS_MID"),IF(ISNUMBER(_xlfn.SINGLE(_xll.BDP($E146&amp;" ISIN","DUR_ADJ_OAS_MID"))),_xll.BDP($E146&amp;" ISIN","DUR_ADJ_OAS_MID")," ")))</f>
        <v xml:space="preserve"> </v>
      </c>
      <c r="S146" s="7" t="str">
        <f t="shared" si="2"/>
        <v xml:space="preserve"> </v>
      </c>
      <c r="AB146" s="8" t="s">
        <v>218</v>
      </c>
      <c r="AG146">
        <v>-3.0000000000000001E-5</v>
      </c>
    </row>
    <row r="147" spans="1:33" x14ac:dyDescent="0.35">
      <c r="A147" t="s">
        <v>181</v>
      </c>
      <c r="B147" t="s">
        <v>476</v>
      </c>
      <c r="C147" t="s">
        <v>477</v>
      </c>
      <c r="D147" t="s">
        <v>478</v>
      </c>
      <c r="E147" t="s">
        <v>479</v>
      </c>
      <c r="F147" t="s">
        <v>480</v>
      </c>
      <c r="G147" s="1">
        <v>-153777.2019663786</v>
      </c>
      <c r="H147" s="1">
        <v>1.73</v>
      </c>
      <c r="I147" s="2">
        <v>-266034.55940183502</v>
      </c>
      <c r="J147" s="3">
        <v>-7.0819499441820001E-4</v>
      </c>
      <c r="K147" s="4">
        <v>375651567.00999999</v>
      </c>
      <c r="L147" s="5">
        <v>16425001</v>
      </c>
      <c r="M147" s="6">
        <v>22.870718060000002</v>
      </c>
      <c r="N147" s="7" t="str">
        <f t="array" ref="N147">IF(ISNUMBER(_xlfn.SINGLE(_xll.BDP($C147,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cm="1">
        <f t="array" ref="R147">IF(OR($A147="TUA",$A147="TYA"),"",IF(ISNUMBER(_xlfn.SINGLE(_xll.BDP($C147,"DUR_ADJ_OAS_MID"))),_xll.BDP($C147,"DUR_ADJ_OAS_MID"),IF(ISNUMBER(_xlfn.SINGLE(_xll.BDP($E147&amp;" ISIN","DUR_ADJ_OAS_MID"))),_xll.BDP($E147&amp;" ISIN","DUR_ADJ_OAS_MID")," ")))</f>
        <v xml:space="preserve"> </v>
      </c>
      <c r="S147" s="7" t="str">
        <f t="shared" si="2"/>
        <v xml:space="preserve"> </v>
      </c>
      <c r="AB147" s="8" t="s">
        <v>218</v>
      </c>
      <c r="AG147">
        <v>-3.0000000000000001E-5</v>
      </c>
    </row>
    <row r="148" spans="1:33" x14ac:dyDescent="0.35">
      <c r="A148" t="s">
        <v>181</v>
      </c>
      <c r="B148" t="s">
        <v>481</v>
      </c>
      <c r="C148" t="s">
        <v>482</v>
      </c>
      <c r="D148" t="s">
        <v>483</v>
      </c>
      <c r="E148" t="s">
        <v>484</v>
      </c>
      <c r="F148" t="s">
        <v>485</v>
      </c>
      <c r="G148" s="1">
        <v>-76509.055151188251</v>
      </c>
      <c r="H148" s="1">
        <v>16.14</v>
      </c>
      <c r="I148" s="2">
        <v>-1234856.1501401779</v>
      </c>
      <c r="J148" s="3">
        <v>-3.2872381179426999E-3</v>
      </c>
      <c r="K148" s="4">
        <v>375651567.00999999</v>
      </c>
      <c r="L148" s="5">
        <v>16425001</v>
      </c>
      <c r="M148" s="6">
        <v>22.870718060000002</v>
      </c>
      <c r="N148" s="7" t="str">
        <f t="array" ref="N148">IF(ISNUMBER(_xlfn.SINGLE(_xll.BDP($C148,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cm="1">
        <f t="array" ref="R148">IF(OR($A148="TUA",$A148="TYA"),"",IF(ISNUMBER(_xlfn.SINGLE(_xll.BDP($C148,"DUR_ADJ_OAS_MID"))),_xll.BDP($C148,"DUR_ADJ_OAS_MID"),IF(ISNUMBER(_xlfn.SINGLE(_xll.BDP($E148&amp;" ISIN","DUR_ADJ_OAS_MID"))),_xll.BDP($E148&amp;" ISIN","DUR_ADJ_OAS_MID")," ")))</f>
        <v xml:space="preserve"> </v>
      </c>
      <c r="S148" s="7" t="str">
        <f t="shared" si="2"/>
        <v xml:space="preserve"> </v>
      </c>
      <c r="AB148" s="8" t="s">
        <v>218</v>
      </c>
      <c r="AG148">
        <v>-3.0000000000000001E-5</v>
      </c>
    </row>
    <row r="149" spans="1:33" x14ac:dyDescent="0.35">
      <c r="A149" t="s">
        <v>181</v>
      </c>
      <c r="B149" t="s">
        <v>486</v>
      </c>
      <c r="C149" t="s">
        <v>487</v>
      </c>
      <c r="D149" t="s">
        <v>488</v>
      </c>
      <c r="E149" t="s">
        <v>489</v>
      </c>
      <c r="F149" t="s">
        <v>490</v>
      </c>
      <c r="G149" s="1">
        <v>-2013.077014932376</v>
      </c>
      <c r="H149" s="1">
        <v>343.99</v>
      </c>
      <c r="I149" s="2">
        <v>-692478.36236658785</v>
      </c>
      <c r="J149" s="3">
        <v>-1.8434060261704E-3</v>
      </c>
      <c r="K149" s="4">
        <v>375651567.00999999</v>
      </c>
      <c r="L149" s="5">
        <v>16425001</v>
      </c>
      <c r="M149" s="6">
        <v>22.870718060000002</v>
      </c>
      <c r="N149" s="7" t="str">
        <f t="array" ref="N149">IF(ISNUMBER(_xlfn.SINGLE(_xll.BDP($C149,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cm="1">
        <f t="array" ref="R149">IF(OR($A149="TUA",$A149="TYA"),"",IF(ISNUMBER(_xlfn.SINGLE(_xll.BDP($C149,"DUR_ADJ_OAS_MID"))),_xll.BDP($C149,"DUR_ADJ_OAS_MID"),IF(ISNUMBER(_xlfn.SINGLE(_xll.BDP($E149&amp;" ISIN","DUR_ADJ_OAS_MID"))),_xll.BDP($E149&amp;" ISIN","DUR_ADJ_OAS_MID")," ")))</f>
        <v xml:space="preserve"> </v>
      </c>
      <c r="S149" s="7" t="str">
        <f t="shared" si="2"/>
        <v xml:space="preserve"> </v>
      </c>
      <c r="AB149" s="8" t="s">
        <v>218</v>
      </c>
      <c r="AG149">
        <v>-3.0000000000000001E-5</v>
      </c>
    </row>
    <row r="150" spans="1:33" x14ac:dyDescent="0.35">
      <c r="A150" t="s">
        <v>181</v>
      </c>
      <c r="B150" t="s">
        <v>491</v>
      </c>
      <c r="C150" t="s">
        <v>492</v>
      </c>
      <c r="D150" t="s">
        <v>493</v>
      </c>
      <c r="E150" t="s">
        <v>494</v>
      </c>
      <c r="G150" s="1">
        <v>-39411.971413450359</v>
      </c>
      <c r="H150" s="1">
        <v>11.95</v>
      </c>
      <c r="I150" s="2">
        <v>-470973.05839073169</v>
      </c>
      <c r="J150" s="3">
        <v>-1.2537497504388E-3</v>
      </c>
      <c r="K150" s="4">
        <v>375651567.00999999</v>
      </c>
      <c r="L150" s="5">
        <v>16425001</v>
      </c>
      <c r="M150" s="6">
        <v>22.870718060000002</v>
      </c>
      <c r="N150" s="7" t="str">
        <f t="array" ref="N150">IF(ISNUMBER(_xlfn.SINGLE(_xll.BDP($C150,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cm="1">
        <f t="array" ref="R150">IF(OR($A150="TUA",$A150="TYA"),"",IF(ISNUMBER(_xlfn.SINGLE(_xll.BDP($C150,"DUR_ADJ_OAS_MID"))),_xll.BDP($C150,"DUR_ADJ_OAS_MID"),IF(ISNUMBER(_xlfn.SINGLE(_xll.BDP($E150&amp;" ISIN","DUR_ADJ_OAS_MID"))),_xll.BDP($E150&amp;" ISIN","DUR_ADJ_OAS_MID")," ")))</f>
        <v xml:space="preserve"> </v>
      </c>
      <c r="S150" s="7" t="str">
        <f t="shared" si="2"/>
        <v xml:space="preserve"> </v>
      </c>
      <c r="AB150" s="8" t="s">
        <v>218</v>
      </c>
      <c r="AG150">
        <v>-3.0000000000000001E-5</v>
      </c>
    </row>
    <row r="151" spans="1:33" x14ac:dyDescent="0.35">
      <c r="A151" t="s">
        <v>181</v>
      </c>
      <c r="B151" t="s">
        <v>491</v>
      </c>
      <c r="C151" t="s">
        <v>495</v>
      </c>
      <c r="D151" t="s">
        <v>496</v>
      </c>
      <c r="E151" t="s">
        <v>497</v>
      </c>
      <c r="G151" s="1">
        <v>-28459.610906857521</v>
      </c>
      <c r="H151" s="1">
        <v>12.11</v>
      </c>
      <c r="I151" s="2">
        <v>-344645.88808204449</v>
      </c>
      <c r="J151" s="3">
        <v>-9.1746160098640013E-4</v>
      </c>
      <c r="K151" s="4">
        <v>375651567.00999999</v>
      </c>
      <c r="L151" s="5">
        <v>16425001</v>
      </c>
      <c r="M151" s="6">
        <v>22.870718060000002</v>
      </c>
      <c r="N151" s="7" t="str">
        <f t="array" ref="N151">IF(ISNUMBER(_xlfn.SINGLE(_xll.BDP($C151,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cm="1">
        <f t="array" ref="R151">IF(OR($A151="TUA",$A151="TYA"),"",IF(ISNUMBER(_xlfn.SINGLE(_xll.BDP($C151,"DUR_ADJ_OAS_MID"))),_xll.BDP($C151,"DUR_ADJ_OAS_MID"),IF(ISNUMBER(_xlfn.SINGLE(_xll.BDP($E151&amp;" ISIN","DUR_ADJ_OAS_MID"))),_xll.BDP($E151&amp;" ISIN","DUR_ADJ_OAS_MID")," ")))</f>
        <v xml:space="preserve"> </v>
      </c>
      <c r="S151" s="7" t="str">
        <f t="shared" si="2"/>
        <v xml:space="preserve"> </v>
      </c>
      <c r="AB151" s="8" t="s">
        <v>218</v>
      </c>
      <c r="AG151">
        <v>-3.0000000000000001E-5</v>
      </c>
    </row>
    <row r="152" spans="1:33" x14ac:dyDescent="0.35">
      <c r="A152" t="s">
        <v>181</v>
      </c>
      <c r="B152" t="s">
        <v>498</v>
      </c>
      <c r="C152" t="s">
        <v>499</v>
      </c>
      <c r="D152" t="s">
        <v>500</v>
      </c>
      <c r="E152" t="s">
        <v>501</v>
      </c>
      <c r="F152" t="s">
        <v>502</v>
      </c>
      <c r="G152" s="1">
        <v>-72529.312943989004</v>
      </c>
      <c r="H152" s="1">
        <v>9.92</v>
      </c>
      <c r="I152" s="2">
        <v>-719490.78440437093</v>
      </c>
      <c r="J152" s="3">
        <v>-1.9153142102698E-3</v>
      </c>
      <c r="K152" s="4">
        <v>375651567.00999999</v>
      </c>
      <c r="L152" s="5">
        <v>16425001</v>
      </c>
      <c r="M152" s="6">
        <v>22.870718060000002</v>
      </c>
      <c r="N152" s="7" t="str">
        <f t="array" ref="N152">IF(ISNUMBER(_xlfn.SINGLE(_xll.BDP($C152,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cm="1">
        <f t="array" ref="R152">IF(OR($A152="TUA",$A152="TYA"),"",IF(ISNUMBER(_xlfn.SINGLE(_xll.BDP($C152,"DUR_ADJ_OAS_MID"))),_xll.BDP($C152,"DUR_ADJ_OAS_MID"),IF(ISNUMBER(_xlfn.SINGLE(_xll.BDP($E152&amp;" ISIN","DUR_ADJ_OAS_MID"))),_xll.BDP($E152&amp;" ISIN","DUR_ADJ_OAS_MID")," ")))</f>
        <v xml:space="preserve"> </v>
      </c>
      <c r="S152" s="7" t="str">
        <f t="shared" si="2"/>
        <v xml:space="preserve"> </v>
      </c>
      <c r="AB152" s="8" t="s">
        <v>218</v>
      </c>
      <c r="AG152">
        <v>-3.0000000000000001E-5</v>
      </c>
    </row>
    <row r="153" spans="1:33" x14ac:dyDescent="0.35">
      <c r="A153" t="s">
        <v>181</v>
      </c>
      <c r="B153" t="s">
        <v>503</v>
      </c>
      <c r="C153" t="s">
        <v>504</v>
      </c>
      <c r="D153" t="s">
        <v>505</v>
      </c>
      <c r="E153" t="s">
        <v>506</v>
      </c>
      <c r="F153" t="s">
        <v>507</v>
      </c>
      <c r="G153" s="1">
        <v>-7964.8641240297102</v>
      </c>
      <c r="H153" s="1">
        <v>164.88</v>
      </c>
      <c r="I153" s="2">
        <v>-1313246.796770019</v>
      </c>
      <c r="J153" s="3">
        <v>-3.4959172597703002E-3</v>
      </c>
      <c r="K153" s="4">
        <v>375651567.00999999</v>
      </c>
      <c r="L153" s="5">
        <v>16425001</v>
      </c>
      <c r="M153" s="6">
        <v>22.870718060000002</v>
      </c>
      <c r="N153" s="7" t="str">
        <f t="array" ref="N153">IF(ISNUMBER(_xlfn.SINGLE(_xll.BDP($C153,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cm="1">
        <f t="array" ref="R153">IF(OR($A153="TUA",$A153="TYA"),"",IF(ISNUMBER(_xlfn.SINGLE(_xll.BDP($C153,"DUR_ADJ_OAS_MID"))),_xll.BDP($C153,"DUR_ADJ_OAS_MID"),IF(ISNUMBER(_xlfn.SINGLE(_xll.BDP($E153&amp;" ISIN","DUR_ADJ_OAS_MID"))),_xll.BDP($E153&amp;" ISIN","DUR_ADJ_OAS_MID")," ")))</f>
        <v xml:space="preserve"> </v>
      </c>
      <c r="S153" s="7" t="str">
        <f t="shared" si="2"/>
        <v xml:space="preserve"> </v>
      </c>
      <c r="AB153" s="8" t="s">
        <v>218</v>
      </c>
      <c r="AG153">
        <v>-3.0000000000000001E-5</v>
      </c>
    </row>
    <row r="154" spans="1:33" x14ac:dyDescent="0.35">
      <c r="A154" t="s">
        <v>181</v>
      </c>
      <c r="B154" t="s">
        <v>508</v>
      </c>
      <c r="C154" t="s">
        <v>509</v>
      </c>
      <c r="D154" t="s">
        <v>510</v>
      </c>
      <c r="E154" t="s">
        <v>511</v>
      </c>
      <c r="F154" t="s">
        <v>512</v>
      </c>
      <c r="G154" s="1">
        <v>-22042.30060802892</v>
      </c>
      <c r="H154" s="1">
        <v>31.72</v>
      </c>
      <c r="I154" s="2">
        <v>-699181.77528667741</v>
      </c>
      <c r="J154" s="3">
        <v>-1.8612507884682001E-3</v>
      </c>
      <c r="K154" s="4">
        <v>375651567.00999999</v>
      </c>
      <c r="L154" s="5">
        <v>16425001</v>
      </c>
      <c r="M154" s="6">
        <v>22.870718060000002</v>
      </c>
      <c r="N154" s="7" t="str">
        <f t="array" ref="N154">IF(ISNUMBER(_xlfn.SINGLE(_xll.BDP($C154,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cm="1">
        <f t="array" ref="R154">IF(OR($A154="TUA",$A154="TYA"),"",IF(ISNUMBER(_xlfn.SINGLE(_xll.BDP($C154,"DUR_ADJ_OAS_MID"))),_xll.BDP($C154,"DUR_ADJ_OAS_MID"),IF(ISNUMBER(_xlfn.SINGLE(_xll.BDP($E154&amp;" ISIN","DUR_ADJ_OAS_MID"))),_xll.BDP($E154&amp;" ISIN","DUR_ADJ_OAS_MID")," ")))</f>
        <v xml:space="preserve"> </v>
      </c>
      <c r="S154" s="7" t="str">
        <f t="shared" si="2"/>
        <v xml:space="preserve"> </v>
      </c>
      <c r="AB154" s="8" t="s">
        <v>218</v>
      </c>
      <c r="AG154">
        <v>-3.0000000000000001E-5</v>
      </c>
    </row>
    <row r="155" spans="1:33" x14ac:dyDescent="0.35">
      <c r="A155" t="s">
        <v>181</v>
      </c>
      <c r="B155" t="s">
        <v>513</v>
      </c>
      <c r="C155" t="s">
        <v>514</v>
      </c>
      <c r="D155" t="s">
        <v>515</v>
      </c>
      <c r="E155" t="s">
        <v>516</v>
      </c>
      <c r="F155" t="s">
        <v>517</v>
      </c>
      <c r="G155" s="1">
        <v>-53512.031218574928</v>
      </c>
      <c r="H155" s="1">
        <v>17.46</v>
      </c>
      <c r="I155" s="2">
        <v>-934320.06507631834</v>
      </c>
      <c r="J155" s="3">
        <v>-2.4871986359941002E-3</v>
      </c>
      <c r="K155" s="4">
        <v>375651567.00999999</v>
      </c>
      <c r="L155" s="5">
        <v>16425001</v>
      </c>
      <c r="M155" s="6">
        <v>22.870718060000002</v>
      </c>
      <c r="N155" s="7" t="str">
        <f t="array" ref="N155">IF(ISNUMBER(_xlfn.SINGLE(_xll.BDP($C155,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cm="1">
        <f t="array" ref="R155">IF(OR($A155="TUA",$A155="TYA"),"",IF(ISNUMBER(_xlfn.SINGLE(_xll.BDP($C155,"DUR_ADJ_OAS_MID"))),_xll.BDP($C155,"DUR_ADJ_OAS_MID"),IF(ISNUMBER(_xlfn.SINGLE(_xll.BDP($E155&amp;" ISIN","DUR_ADJ_OAS_MID"))),_xll.BDP($E155&amp;" ISIN","DUR_ADJ_OAS_MID")," ")))</f>
        <v xml:space="preserve"> </v>
      </c>
      <c r="S155" s="7" t="str">
        <f t="shared" si="2"/>
        <v xml:space="preserve"> </v>
      </c>
      <c r="AB155" s="8" t="s">
        <v>218</v>
      </c>
      <c r="AG155">
        <v>-3.0000000000000001E-5</v>
      </c>
    </row>
    <row r="156" spans="1:33" x14ac:dyDescent="0.35">
      <c r="A156" t="s">
        <v>181</v>
      </c>
      <c r="B156" t="s">
        <v>518</v>
      </c>
      <c r="C156" t="s">
        <v>519</v>
      </c>
      <c r="D156" t="s">
        <v>520</v>
      </c>
      <c r="E156" t="s">
        <v>521</v>
      </c>
      <c r="F156" t="s">
        <v>522</v>
      </c>
      <c r="G156" s="1">
        <v>-16631.60447304224</v>
      </c>
      <c r="H156" s="1">
        <v>39.58</v>
      </c>
      <c r="I156" s="2">
        <v>-658278.90504301176</v>
      </c>
      <c r="J156" s="3">
        <v>-1.7523656570438001E-3</v>
      </c>
      <c r="K156" s="4">
        <v>375651567.00999999</v>
      </c>
      <c r="L156" s="5">
        <v>16425001</v>
      </c>
      <c r="M156" s="6">
        <v>22.870718060000002</v>
      </c>
      <c r="N156" s="7" t="str">
        <f t="array" ref="N156">IF(ISNUMBER(_xlfn.SINGLE(_xll.BDP($C156,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cm="1">
        <f t="array" ref="R156">IF(OR($A156="TUA",$A156="TYA"),"",IF(ISNUMBER(_xlfn.SINGLE(_xll.BDP($C156,"DUR_ADJ_OAS_MID"))),_xll.BDP($C156,"DUR_ADJ_OAS_MID"),IF(ISNUMBER(_xlfn.SINGLE(_xll.BDP($E156&amp;" ISIN","DUR_ADJ_OAS_MID"))),_xll.BDP($E156&amp;" ISIN","DUR_ADJ_OAS_MID")," ")))</f>
        <v xml:space="preserve"> </v>
      </c>
      <c r="S156" s="7" t="str">
        <f t="shared" si="2"/>
        <v xml:space="preserve"> </v>
      </c>
      <c r="AB156" s="8" t="s">
        <v>218</v>
      </c>
      <c r="AG156">
        <v>-3.0000000000000001E-5</v>
      </c>
    </row>
    <row r="157" spans="1:33" x14ac:dyDescent="0.35">
      <c r="A157" t="s">
        <v>181</v>
      </c>
      <c r="B157" t="s">
        <v>523</v>
      </c>
      <c r="C157" t="s">
        <v>524</v>
      </c>
      <c r="D157" t="s">
        <v>525</v>
      </c>
      <c r="E157" t="s">
        <v>526</v>
      </c>
      <c r="F157" t="s">
        <v>527</v>
      </c>
      <c r="G157" s="1">
        <v>-20038.973056051309</v>
      </c>
      <c r="H157" s="1">
        <v>35.340000000000003</v>
      </c>
      <c r="I157" s="2">
        <v>-708177.30780085316</v>
      </c>
      <c r="J157" s="3">
        <v>-1.8851972678766999E-3</v>
      </c>
      <c r="K157" s="4">
        <v>375651567.00999999</v>
      </c>
      <c r="L157" s="5">
        <v>16425001</v>
      </c>
      <c r="M157" s="6">
        <v>22.870718060000002</v>
      </c>
      <c r="N157" s="7" t="str">
        <f t="array" ref="N157">IF(ISNUMBER(_xlfn.SINGLE(_xll.BDP($C157,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cm="1">
        <f t="array" ref="R157">IF(OR($A157="TUA",$A157="TYA"),"",IF(ISNUMBER(_xlfn.SINGLE(_xll.BDP($C157,"DUR_ADJ_OAS_MID"))),_xll.BDP($C157,"DUR_ADJ_OAS_MID"),IF(ISNUMBER(_xlfn.SINGLE(_xll.BDP($E157&amp;" ISIN","DUR_ADJ_OAS_MID"))),_xll.BDP($E157&amp;" ISIN","DUR_ADJ_OAS_MID")," ")))</f>
        <v xml:space="preserve"> </v>
      </c>
      <c r="S157" s="7" t="str">
        <f t="shared" si="2"/>
        <v xml:space="preserve"> </v>
      </c>
      <c r="AB157" s="8" t="s">
        <v>218</v>
      </c>
      <c r="AG157">
        <v>-3.0000000000000001E-5</v>
      </c>
    </row>
    <row r="158" spans="1:33" x14ac:dyDescent="0.35">
      <c r="A158" t="s">
        <v>181</v>
      </c>
      <c r="B158" t="s">
        <v>528</v>
      </c>
      <c r="C158" t="s">
        <v>529</v>
      </c>
      <c r="D158" t="s">
        <v>530</v>
      </c>
      <c r="E158" t="s">
        <v>531</v>
      </c>
      <c r="F158" t="s">
        <v>532</v>
      </c>
      <c r="G158" s="1">
        <v>-7298.6445986234976</v>
      </c>
      <c r="H158" s="1">
        <v>116</v>
      </c>
      <c r="I158" s="2">
        <v>-846642.77344032587</v>
      </c>
      <c r="J158" s="3">
        <v>-2.2537980612704002E-3</v>
      </c>
      <c r="K158" s="4">
        <v>375651567.00999999</v>
      </c>
      <c r="L158" s="5">
        <v>16425001</v>
      </c>
      <c r="M158" s="6">
        <v>22.870718060000002</v>
      </c>
      <c r="N158" s="7" t="str">
        <f t="array" ref="N158">IF(ISNUMBER(_xlfn.SINGLE(_xll.BDP($C158,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cm="1">
        <f t="array" ref="R158">IF(OR($A158="TUA",$A158="TYA"),"",IF(ISNUMBER(_xlfn.SINGLE(_xll.BDP($C158,"DUR_ADJ_OAS_MID"))),_xll.BDP($C158,"DUR_ADJ_OAS_MID"),IF(ISNUMBER(_xlfn.SINGLE(_xll.BDP($E158&amp;" ISIN","DUR_ADJ_OAS_MID"))),_xll.BDP($E158&amp;" ISIN","DUR_ADJ_OAS_MID")," ")))</f>
        <v xml:space="preserve"> </v>
      </c>
      <c r="S158" s="7" t="str">
        <f t="shared" si="2"/>
        <v xml:space="preserve"> </v>
      </c>
      <c r="AB158" s="8" t="s">
        <v>218</v>
      </c>
      <c r="AG158">
        <v>-3.0000000000000001E-5</v>
      </c>
    </row>
    <row r="159" spans="1:33" x14ac:dyDescent="0.35">
      <c r="A159" t="s">
        <v>181</v>
      </c>
      <c r="B159" t="s">
        <v>533</v>
      </c>
      <c r="C159" t="s">
        <v>534</v>
      </c>
      <c r="D159" t="s">
        <v>535</v>
      </c>
      <c r="E159" t="s">
        <v>536</v>
      </c>
      <c r="F159" t="s">
        <v>537</v>
      </c>
      <c r="G159" s="1">
        <v>-19381.87107468324</v>
      </c>
      <c r="H159" s="1">
        <v>33.68</v>
      </c>
      <c r="I159" s="2">
        <v>-652781.41779533157</v>
      </c>
      <c r="J159" s="3">
        <v>-1.7377311187363E-3</v>
      </c>
      <c r="K159" s="4">
        <v>375651567.00999999</v>
      </c>
      <c r="L159" s="5">
        <v>16425001</v>
      </c>
      <c r="M159" s="6">
        <v>22.870718060000002</v>
      </c>
      <c r="N159" s="7" t="str">
        <f t="array" ref="N159">IF(ISNUMBER(_xlfn.SINGLE(_xll.BDP($C159,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cm="1">
        <f t="array" ref="R159">IF(OR($A159="TUA",$A159="TYA"),"",IF(ISNUMBER(_xlfn.SINGLE(_xll.BDP($C159,"DUR_ADJ_OAS_MID"))),_xll.BDP($C159,"DUR_ADJ_OAS_MID"),IF(ISNUMBER(_xlfn.SINGLE(_xll.BDP($E159&amp;" ISIN","DUR_ADJ_OAS_MID"))),_xll.BDP($E159&amp;" ISIN","DUR_ADJ_OAS_MID")," ")))</f>
        <v xml:space="preserve"> </v>
      </c>
      <c r="S159" s="7" t="str">
        <f t="shared" si="2"/>
        <v xml:space="preserve"> </v>
      </c>
      <c r="AB159" s="8" t="s">
        <v>218</v>
      </c>
      <c r="AG159">
        <v>-3.0000000000000001E-5</v>
      </c>
    </row>
    <row r="160" spans="1:33" x14ac:dyDescent="0.35">
      <c r="A160" t="s">
        <v>181</v>
      </c>
      <c r="B160" t="s">
        <v>538</v>
      </c>
      <c r="C160" t="s">
        <v>539</v>
      </c>
      <c r="D160" t="s">
        <v>540</v>
      </c>
      <c r="E160" t="s">
        <v>541</v>
      </c>
      <c r="F160" t="s">
        <v>542</v>
      </c>
      <c r="G160" s="1">
        <v>-156324.1657546465</v>
      </c>
      <c r="H160" s="1">
        <v>2.79</v>
      </c>
      <c r="I160" s="2">
        <v>-436144.42245546367</v>
      </c>
      <c r="J160" s="3">
        <v>-1.1610344818389999E-3</v>
      </c>
      <c r="K160" s="4">
        <v>375651567.00999999</v>
      </c>
      <c r="L160" s="5">
        <v>16425001</v>
      </c>
      <c r="M160" s="6">
        <v>22.870718060000002</v>
      </c>
      <c r="N160" s="7" t="str">
        <f t="array" ref="N160">IF(ISNUMBER(_xlfn.SINGLE(_xll.BDP($C160,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cm="1">
        <f t="array" ref="R160">IF(OR($A160="TUA",$A160="TYA"),"",IF(ISNUMBER(_xlfn.SINGLE(_xll.BDP($C160,"DUR_ADJ_OAS_MID"))),_xll.BDP($C160,"DUR_ADJ_OAS_MID"),IF(ISNUMBER(_xlfn.SINGLE(_xll.BDP($E160&amp;" ISIN","DUR_ADJ_OAS_MID"))),_xll.BDP($E160&amp;" ISIN","DUR_ADJ_OAS_MID")," ")))</f>
        <v xml:space="preserve"> </v>
      </c>
      <c r="S160" s="7" t="str">
        <f t="shared" si="2"/>
        <v xml:space="preserve"> </v>
      </c>
      <c r="AB160" s="8" t="s">
        <v>218</v>
      </c>
      <c r="AG160">
        <v>-3.0000000000000001E-5</v>
      </c>
    </row>
    <row r="161" spans="1:33" x14ac:dyDescent="0.35">
      <c r="A161" t="s">
        <v>181</v>
      </c>
      <c r="B161" t="s">
        <v>543</v>
      </c>
      <c r="C161" t="s">
        <v>544</v>
      </c>
      <c r="D161" t="s">
        <v>545</v>
      </c>
      <c r="E161" t="s">
        <v>546</v>
      </c>
      <c r="G161" s="1">
        <v>-37436.251722268789</v>
      </c>
      <c r="H161" s="1">
        <v>26.94</v>
      </c>
      <c r="I161" s="2">
        <v>-1008532.621397921</v>
      </c>
      <c r="J161" s="3">
        <v>-2.6847555287080002E-3</v>
      </c>
      <c r="K161" s="4">
        <v>375651567.00999999</v>
      </c>
      <c r="L161" s="5">
        <v>16425001</v>
      </c>
      <c r="M161" s="6">
        <v>22.870718060000002</v>
      </c>
      <c r="N161" s="7" t="str">
        <f t="array" ref="N161">IF(ISNUMBER(_xlfn.SINGLE(_xll.BDP($C161,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cm="1">
        <f t="array" ref="R161">IF(OR($A161="TUA",$A161="TYA"),"",IF(ISNUMBER(_xlfn.SINGLE(_xll.BDP($C161,"DUR_ADJ_OAS_MID"))),_xll.BDP($C161,"DUR_ADJ_OAS_MID"),IF(ISNUMBER(_xlfn.SINGLE(_xll.BDP($E161&amp;" ISIN","DUR_ADJ_OAS_MID"))),_xll.BDP($E161&amp;" ISIN","DUR_ADJ_OAS_MID")," ")))</f>
        <v xml:space="preserve"> </v>
      </c>
      <c r="S161" s="7" t="str">
        <f t="shared" si="2"/>
        <v xml:space="preserve"> </v>
      </c>
      <c r="AB161" s="8" t="s">
        <v>218</v>
      </c>
      <c r="AG161">
        <v>-3.0000000000000001E-5</v>
      </c>
    </row>
    <row r="162" spans="1:33" x14ac:dyDescent="0.35">
      <c r="A162" t="s">
        <v>181</v>
      </c>
      <c r="B162" t="s">
        <v>547</v>
      </c>
      <c r="C162" t="s">
        <v>548</v>
      </c>
      <c r="D162" t="s">
        <v>549</v>
      </c>
      <c r="E162" t="s">
        <v>550</v>
      </c>
      <c r="F162" t="s">
        <v>551</v>
      </c>
      <c r="G162" s="1">
        <v>-35997.165646890229</v>
      </c>
      <c r="H162" s="1">
        <v>21.61</v>
      </c>
      <c r="I162" s="2">
        <v>-777898.74962929788</v>
      </c>
      <c r="J162" s="3">
        <v>-2.0707986281569002E-3</v>
      </c>
      <c r="K162" s="4">
        <v>375651567.00999999</v>
      </c>
      <c r="L162" s="5">
        <v>16425001</v>
      </c>
      <c r="M162" s="6">
        <v>22.870718060000002</v>
      </c>
      <c r="N162" s="7" t="str">
        <f t="array" ref="N162">IF(ISNUMBER(_xlfn.SINGLE(_xll.BDP($C162,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cm="1">
        <f t="array" ref="R162">IF(OR($A162="TUA",$A162="TYA"),"",IF(ISNUMBER(_xlfn.SINGLE(_xll.BDP($C162,"DUR_ADJ_OAS_MID"))),_xll.BDP($C162,"DUR_ADJ_OAS_MID"),IF(ISNUMBER(_xlfn.SINGLE(_xll.BDP($E162&amp;" ISIN","DUR_ADJ_OAS_MID"))),_xll.BDP($E162&amp;" ISIN","DUR_ADJ_OAS_MID")," ")))</f>
        <v xml:space="preserve"> </v>
      </c>
      <c r="S162" s="7" t="str">
        <f t="shared" si="2"/>
        <v xml:space="preserve"> </v>
      </c>
      <c r="AB162" s="8" t="s">
        <v>218</v>
      </c>
      <c r="AG162">
        <v>-3.0000000000000001E-5</v>
      </c>
    </row>
    <row r="163" spans="1:33" x14ac:dyDescent="0.35">
      <c r="A163" t="s">
        <v>181</v>
      </c>
      <c r="B163" t="s">
        <v>552</v>
      </c>
      <c r="C163" t="s">
        <v>553</v>
      </c>
      <c r="D163" t="s">
        <v>554</v>
      </c>
      <c r="E163" t="s">
        <v>555</v>
      </c>
      <c r="F163" t="s">
        <v>556</v>
      </c>
      <c r="G163" s="1">
        <v>-118205.1795842571</v>
      </c>
      <c r="H163" s="1">
        <v>6.09</v>
      </c>
      <c r="I163" s="2">
        <v>-719869.54366812576</v>
      </c>
      <c r="J163" s="3">
        <v>-1.9163224830869999E-3</v>
      </c>
      <c r="K163" s="4">
        <v>375651567.00999999</v>
      </c>
      <c r="L163" s="5">
        <v>16425001</v>
      </c>
      <c r="M163" s="6">
        <v>22.870718060000002</v>
      </c>
      <c r="N163" s="7" t="str">
        <f t="array" ref="N163">IF(ISNUMBER(_xlfn.SINGLE(_xll.BDP($C163,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cm="1">
        <f t="array" ref="R163">IF(OR($A163="TUA",$A163="TYA"),"",IF(ISNUMBER(_xlfn.SINGLE(_xll.BDP($C163,"DUR_ADJ_OAS_MID"))),_xll.BDP($C163,"DUR_ADJ_OAS_MID"),IF(ISNUMBER(_xlfn.SINGLE(_xll.BDP($E163&amp;" ISIN","DUR_ADJ_OAS_MID"))),_xll.BDP($E163&amp;" ISIN","DUR_ADJ_OAS_MID")," ")))</f>
        <v xml:space="preserve"> </v>
      </c>
      <c r="S163" s="7" t="str">
        <f t="shared" si="2"/>
        <v xml:space="preserve"> </v>
      </c>
      <c r="AB163" s="8" t="s">
        <v>218</v>
      </c>
      <c r="AG163">
        <v>-3.0000000000000001E-5</v>
      </c>
    </row>
    <row r="164" spans="1:33" x14ac:dyDescent="0.35">
      <c r="A164" t="s">
        <v>181</v>
      </c>
      <c r="B164" t="s">
        <v>557</v>
      </c>
      <c r="C164" t="s">
        <v>558</v>
      </c>
      <c r="D164" t="s">
        <v>559</v>
      </c>
      <c r="E164" t="s">
        <v>560</v>
      </c>
      <c r="F164" t="s">
        <v>561</v>
      </c>
      <c r="G164" s="1">
        <v>-3807.0037192893742</v>
      </c>
      <c r="H164" s="1">
        <v>206.22</v>
      </c>
      <c r="I164" s="2">
        <v>-785080.30699185468</v>
      </c>
      <c r="J164" s="3">
        <v>-2.0899162307260002E-3</v>
      </c>
      <c r="K164" s="4">
        <v>375651567.00999999</v>
      </c>
      <c r="L164" s="5">
        <v>16425001</v>
      </c>
      <c r="M164" s="6">
        <v>22.870718060000002</v>
      </c>
      <c r="N164" s="7" t="str">
        <f t="array" ref="N164">IF(ISNUMBER(_xlfn.SINGLE(_xll.BDP($C164,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cm="1">
        <f t="array" ref="R164">IF(OR($A164="TUA",$A164="TYA"),"",IF(ISNUMBER(_xlfn.SINGLE(_xll.BDP($C164,"DUR_ADJ_OAS_MID"))),_xll.BDP($C164,"DUR_ADJ_OAS_MID"),IF(ISNUMBER(_xlfn.SINGLE(_xll.BDP($E164&amp;" ISIN","DUR_ADJ_OAS_MID"))),_xll.BDP($E164&amp;" ISIN","DUR_ADJ_OAS_MID")," ")))</f>
        <v xml:space="preserve"> </v>
      </c>
      <c r="S164" s="7" t="str">
        <f t="shared" si="2"/>
        <v xml:space="preserve"> </v>
      </c>
      <c r="AB164" s="8" t="s">
        <v>218</v>
      </c>
      <c r="AG164">
        <v>-3.0000000000000001E-5</v>
      </c>
    </row>
    <row r="165" spans="1:33" x14ac:dyDescent="0.35">
      <c r="A165" t="s">
        <v>181</v>
      </c>
      <c r="B165" t="s">
        <v>562</v>
      </c>
      <c r="C165" t="s">
        <v>563</v>
      </c>
      <c r="D165" t="s">
        <v>564</v>
      </c>
      <c r="E165" t="s">
        <v>565</v>
      </c>
      <c r="F165" t="s">
        <v>566</v>
      </c>
      <c r="G165" s="1">
        <v>-67048.693928448934</v>
      </c>
      <c r="H165" s="1">
        <v>10.66</v>
      </c>
      <c r="I165" s="2">
        <v>-714739.07727726572</v>
      </c>
      <c r="J165" s="3">
        <v>-1.9026649694722001E-3</v>
      </c>
      <c r="K165" s="4">
        <v>375651567.00999999</v>
      </c>
      <c r="L165" s="5">
        <v>16425001</v>
      </c>
      <c r="M165" s="6">
        <v>22.870718060000002</v>
      </c>
      <c r="N165" s="7" t="str">
        <f t="array" ref="N165">IF(ISNUMBER(_xlfn.SINGLE(_xll.BDP($C165,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cm="1">
        <f t="array" ref="R165">IF(OR($A165="TUA",$A165="TYA"),"",IF(ISNUMBER(_xlfn.SINGLE(_xll.BDP($C165,"DUR_ADJ_OAS_MID"))),_xll.BDP($C165,"DUR_ADJ_OAS_MID"),IF(ISNUMBER(_xlfn.SINGLE(_xll.BDP($E165&amp;" ISIN","DUR_ADJ_OAS_MID"))),_xll.BDP($E165&amp;" ISIN","DUR_ADJ_OAS_MID")," ")))</f>
        <v xml:space="preserve"> </v>
      </c>
      <c r="S165" s="7" t="str">
        <f t="shared" si="2"/>
        <v xml:space="preserve"> </v>
      </c>
      <c r="AB165" s="8" t="s">
        <v>218</v>
      </c>
      <c r="AG165">
        <v>-3.0000000000000001E-5</v>
      </c>
    </row>
    <row r="166" spans="1:33" x14ac:dyDescent="0.35">
      <c r="A166" t="s">
        <v>181</v>
      </c>
      <c r="B166" t="s">
        <v>567</v>
      </c>
      <c r="C166" t="s">
        <v>568</v>
      </c>
      <c r="D166" t="s">
        <v>569</v>
      </c>
      <c r="E166" t="s">
        <v>570</v>
      </c>
      <c r="F166" t="s">
        <v>571</v>
      </c>
      <c r="G166" s="1">
        <v>-30282.307717025771</v>
      </c>
      <c r="H166" s="1">
        <v>13.22</v>
      </c>
      <c r="I166" s="2">
        <v>-400332.10801908071</v>
      </c>
      <c r="J166" s="3">
        <v>-1.0657006204060999E-3</v>
      </c>
      <c r="K166" s="4">
        <v>375651567.00999999</v>
      </c>
      <c r="L166" s="5">
        <v>16425001</v>
      </c>
      <c r="M166" s="6">
        <v>22.870718060000002</v>
      </c>
      <c r="N166" s="7" t="str">
        <f t="array" ref="N166">IF(ISNUMBER(_xlfn.SINGLE(_xll.BDP($C166,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cm="1">
        <f t="array" ref="R166">IF(OR($A166="TUA",$A166="TYA"),"",IF(ISNUMBER(_xlfn.SINGLE(_xll.BDP($C166,"DUR_ADJ_OAS_MID"))),_xll.BDP($C166,"DUR_ADJ_OAS_MID"),IF(ISNUMBER(_xlfn.SINGLE(_xll.BDP($E166&amp;" ISIN","DUR_ADJ_OAS_MID"))),_xll.BDP($E166&amp;" ISIN","DUR_ADJ_OAS_MID")," ")))</f>
        <v xml:space="preserve"> </v>
      </c>
      <c r="S166" s="7" t="str">
        <f t="shared" si="2"/>
        <v xml:space="preserve"> </v>
      </c>
      <c r="AB166" s="8" t="s">
        <v>218</v>
      </c>
      <c r="AG166">
        <v>-3.0000000000000001E-5</v>
      </c>
    </row>
    <row r="167" spans="1:33" x14ac:dyDescent="0.35">
      <c r="A167" t="s">
        <v>181</v>
      </c>
      <c r="B167" t="s">
        <v>572</v>
      </c>
      <c r="C167" t="s">
        <v>573</v>
      </c>
      <c r="D167" t="s">
        <v>574</v>
      </c>
      <c r="E167" t="s">
        <v>575</v>
      </c>
      <c r="F167" t="s">
        <v>576</v>
      </c>
      <c r="G167" s="1">
        <v>-33656.463812988157</v>
      </c>
      <c r="H167" s="1">
        <v>26.93</v>
      </c>
      <c r="I167" s="2">
        <v>-906368.57048377127</v>
      </c>
      <c r="J167" s="3">
        <v>-2.4127906019347002E-3</v>
      </c>
      <c r="K167" s="4">
        <v>375651567.00999999</v>
      </c>
      <c r="L167" s="5">
        <v>16425001</v>
      </c>
      <c r="M167" s="6">
        <v>22.870718060000002</v>
      </c>
      <c r="N167" s="7" t="str">
        <f t="array" ref="N167">IF(ISNUMBER(_xlfn.SINGLE(_xll.BDP($C167,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cm="1">
        <f t="array" ref="R167">IF(OR($A167="TUA",$A167="TYA"),"",IF(ISNUMBER(_xlfn.SINGLE(_xll.BDP($C167,"DUR_ADJ_OAS_MID"))),_xll.BDP($C167,"DUR_ADJ_OAS_MID"),IF(ISNUMBER(_xlfn.SINGLE(_xll.BDP($E167&amp;" ISIN","DUR_ADJ_OAS_MID"))),_xll.BDP($E167&amp;" ISIN","DUR_ADJ_OAS_MID")," ")))</f>
        <v xml:space="preserve"> </v>
      </c>
      <c r="S167" s="7" t="str">
        <f t="shared" si="2"/>
        <v xml:space="preserve"> </v>
      </c>
      <c r="AB167" s="8" t="s">
        <v>218</v>
      </c>
      <c r="AG167">
        <v>-3.0000000000000001E-5</v>
      </c>
    </row>
    <row r="168" spans="1:33" x14ac:dyDescent="0.35">
      <c r="A168" t="s">
        <v>181</v>
      </c>
      <c r="B168" t="s">
        <v>577</v>
      </c>
      <c r="C168" t="s">
        <v>578</v>
      </c>
      <c r="D168" t="s">
        <v>579</v>
      </c>
      <c r="E168" t="s">
        <v>580</v>
      </c>
      <c r="F168" t="s">
        <v>581</v>
      </c>
      <c r="G168" s="1">
        <v>-3835.787614997907</v>
      </c>
      <c r="H168" s="1">
        <v>46.02</v>
      </c>
      <c r="I168" s="2">
        <v>-176522.94604220369</v>
      </c>
      <c r="J168" s="3">
        <v>-4.6991137943930002E-4</v>
      </c>
      <c r="K168" s="4">
        <v>375651567.00999999</v>
      </c>
      <c r="L168" s="5">
        <v>16425001</v>
      </c>
      <c r="M168" s="6">
        <v>22.870718060000002</v>
      </c>
      <c r="N168" s="7" t="str">
        <f t="array" ref="N168">IF(ISNUMBER(_xlfn.SINGLE(_xll.BDP($C168,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cm="1">
        <f t="array" ref="R168">IF(OR($A168="TUA",$A168="TYA"),"",IF(ISNUMBER(_xlfn.SINGLE(_xll.BDP($C168,"DUR_ADJ_OAS_MID"))),_xll.BDP($C168,"DUR_ADJ_OAS_MID"),IF(ISNUMBER(_xlfn.SINGLE(_xll.BDP($E168&amp;" ISIN","DUR_ADJ_OAS_MID"))),_xll.BDP($E168&amp;" ISIN","DUR_ADJ_OAS_MID")," ")))</f>
        <v xml:space="preserve"> </v>
      </c>
      <c r="S168" s="7" t="str">
        <f t="shared" si="2"/>
        <v xml:space="preserve"> </v>
      </c>
      <c r="AB168" s="8" t="s">
        <v>218</v>
      </c>
      <c r="AG168">
        <v>-3.0000000000000001E-5</v>
      </c>
    </row>
    <row r="169" spans="1:33" x14ac:dyDescent="0.35">
      <c r="A169" t="s">
        <v>181</v>
      </c>
      <c r="B169" t="s">
        <v>582</v>
      </c>
      <c r="C169" t="s">
        <v>583</v>
      </c>
      <c r="D169" t="s">
        <v>584</v>
      </c>
      <c r="E169" t="s">
        <v>585</v>
      </c>
      <c r="F169" t="s">
        <v>586</v>
      </c>
      <c r="G169" s="1">
        <v>-13996.961103709749</v>
      </c>
      <c r="H169" s="1">
        <v>28.65</v>
      </c>
      <c r="I169" s="2">
        <v>-401012.93562128447</v>
      </c>
      <c r="J169" s="3">
        <v>-1.0675130116271001E-3</v>
      </c>
      <c r="K169" s="4">
        <v>375651567.00999999</v>
      </c>
      <c r="L169" s="5">
        <v>16425001</v>
      </c>
      <c r="M169" s="6">
        <v>22.870718060000002</v>
      </c>
      <c r="N169" s="7" t="str">
        <f t="array" ref="N169">IF(ISNUMBER(_xlfn.SINGLE(_xll.BDP($C169,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cm="1">
        <f t="array" ref="R169">IF(OR($A169="TUA",$A169="TYA"),"",IF(ISNUMBER(_xlfn.SINGLE(_xll.BDP($C169,"DUR_ADJ_OAS_MID"))),_xll.BDP($C169,"DUR_ADJ_OAS_MID"),IF(ISNUMBER(_xlfn.SINGLE(_xll.BDP($E169&amp;" ISIN","DUR_ADJ_OAS_MID"))),_xll.BDP($E169&amp;" ISIN","DUR_ADJ_OAS_MID")," ")))</f>
        <v xml:space="preserve"> </v>
      </c>
      <c r="S169" s="7" t="str">
        <f t="shared" si="2"/>
        <v xml:space="preserve"> </v>
      </c>
      <c r="AB169" s="8" t="s">
        <v>218</v>
      </c>
      <c r="AG169">
        <v>-3.0000000000000001E-5</v>
      </c>
    </row>
    <row r="170" spans="1:33" x14ac:dyDescent="0.35">
      <c r="A170" t="s">
        <v>181</v>
      </c>
      <c r="B170" t="s">
        <v>587</v>
      </c>
      <c r="C170" t="s">
        <v>588</v>
      </c>
      <c r="D170" t="s">
        <v>589</v>
      </c>
      <c r="E170" t="s">
        <v>590</v>
      </c>
      <c r="F170" t="s">
        <v>591</v>
      </c>
      <c r="G170" s="1">
        <v>-41432.728141186271</v>
      </c>
      <c r="H170" s="1">
        <v>20.03</v>
      </c>
      <c r="I170" s="2">
        <v>-829897.54466796108</v>
      </c>
      <c r="J170" s="3">
        <v>-2.209221570067E-3</v>
      </c>
      <c r="K170" s="4">
        <v>375651567.00999999</v>
      </c>
      <c r="L170" s="5">
        <v>16425001</v>
      </c>
      <c r="M170" s="6">
        <v>22.870718060000002</v>
      </c>
      <c r="N170" s="7" t="str">
        <f t="array" ref="N170">IF(ISNUMBER(_xlfn.SINGLE(_xll.BDP($C170,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cm="1">
        <f t="array" ref="R170">IF(OR($A170="TUA",$A170="TYA"),"",IF(ISNUMBER(_xlfn.SINGLE(_xll.BDP($C170,"DUR_ADJ_OAS_MID"))),_xll.BDP($C170,"DUR_ADJ_OAS_MID"),IF(ISNUMBER(_xlfn.SINGLE(_xll.BDP($E170&amp;" ISIN","DUR_ADJ_OAS_MID"))),_xll.BDP($E170&amp;" ISIN","DUR_ADJ_OAS_MID")," ")))</f>
        <v xml:space="preserve"> </v>
      </c>
      <c r="S170" s="7" t="str">
        <f t="shared" si="2"/>
        <v xml:space="preserve"> </v>
      </c>
      <c r="AB170" s="8" t="s">
        <v>218</v>
      </c>
      <c r="AG170">
        <v>-3.0000000000000001E-5</v>
      </c>
    </row>
    <row r="171" spans="1:33" x14ac:dyDescent="0.35">
      <c r="A171" t="s">
        <v>181</v>
      </c>
      <c r="B171" t="s">
        <v>592</v>
      </c>
      <c r="C171" t="s">
        <v>593</v>
      </c>
      <c r="D171" t="s">
        <v>594</v>
      </c>
      <c r="E171" t="s">
        <v>595</v>
      </c>
      <c r="F171" t="s">
        <v>596</v>
      </c>
      <c r="G171" s="1">
        <v>-16530.99256613672</v>
      </c>
      <c r="H171" s="1">
        <v>59.95</v>
      </c>
      <c r="I171" s="2">
        <v>-991033.00433989614</v>
      </c>
      <c r="J171" s="3">
        <v>-2.6381708247034002E-3</v>
      </c>
      <c r="K171" s="4">
        <v>375651567.00999999</v>
      </c>
      <c r="L171" s="5">
        <v>16425001</v>
      </c>
      <c r="M171" s="6">
        <v>22.870718060000002</v>
      </c>
      <c r="N171" s="7" t="str">
        <f t="array" ref="N171">IF(ISNUMBER(_xlfn.SINGLE(_xll.BDP($C171,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cm="1">
        <f t="array" ref="R171">IF(OR($A171="TUA",$A171="TYA"),"",IF(ISNUMBER(_xlfn.SINGLE(_xll.BDP($C171,"DUR_ADJ_OAS_MID"))),_xll.BDP($C171,"DUR_ADJ_OAS_MID"),IF(ISNUMBER(_xlfn.SINGLE(_xll.BDP($E171&amp;" ISIN","DUR_ADJ_OAS_MID"))),_xll.BDP($E171&amp;" ISIN","DUR_ADJ_OAS_MID")," ")))</f>
        <v xml:space="preserve"> </v>
      </c>
      <c r="S171" s="7" t="str">
        <f t="shared" si="2"/>
        <v xml:space="preserve"> </v>
      </c>
      <c r="AB171" s="8" t="s">
        <v>218</v>
      </c>
      <c r="AG171">
        <v>-3.0000000000000001E-5</v>
      </c>
    </row>
    <row r="172" spans="1:33" x14ac:dyDescent="0.35">
      <c r="A172" t="s">
        <v>181</v>
      </c>
      <c r="B172" t="s">
        <v>597</v>
      </c>
      <c r="C172" t="s">
        <v>598</v>
      </c>
      <c r="D172" t="s">
        <v>599</v>
      </c>
      <c r="E172" t="s">
        <v>600</v>
      </c>
      <c r="G172" s="1">
        <v>-25598.576470659009</v>
      </c>
      <c r="H172" s="1">
        <v>22.55</v>
      </c>
      <c r="I172" s="2">
        <v>-577247.89941336063</v>
      </c>
      <c r="J172" s="3">
        <v>-1.5366577704119999E-3</v>
      </c>
      <c r="K172" s="4">
        <v>375651567.00999999</v>
      </c>
      <c r="L172" s="5">
        <v>16425001</v>
      </c>
      <c r="M172" s="6">
        <v>22.870718060000002</v>
      </c>
      <c r="N172" s="7" t="str">
        <f t="array" ref="N172">IF(ISNUMBER(_xlfn.SINGLE(_xll.BDP($C172,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cm="1">
        <f t="array" ref="R172">IF(OR($A172="TUA",$A172="TYA"),"",IF(ISNUMBER(_xlfn.SINGLE(_xll.BDP($C172,"DUR_ADJ_OAS_MID"))),_xll.BDP($C172,"DUR_ADJ_OAS_MID"),IF(ISNUMBER(_xlfn.SINGLE(_xll.BDP($E172&amp;" ISIN","DUR_ADJ_OAS_MID"))),_xll.BDP($E172&amp;" ISIN","DUR_ADJ_OAS_MID")," ")))</f>
        <v xml:space="preserve"> </v>
      </c>
      <c r="S172" s="7" t="str">
        <f t="shared" si="2"/>
        <v xml:space="preserve"> </v>
      </c>
      <c r="AB172" s="8" t="s">
        <v>218</v>
      </c>
      <c r="AG172">
        <v>-3.0000000000000001E-5</v>
      </c>
    </row>
    <row r="173" spans="1:33" x14ac:dyDescent="0.35">
      <c r="A173" t="s">
        <v>181</v>
      </c>
      <c r="B173" t="s">
        <v>601</v>
      </c>
      <c r="C173" t="s">
        <v>602</v>
      </c>
      <c r="D173" t="s">
        <v>603</v>
      </c>
      <c r="E173" t="s">
        <v>604</v>
      </c>
      <c r="F173" t="s">
        <v>605</v>
      </c>
      <c r="G173" s="1">
        <v>-23382.14339500021</v>
      </c>
      <c r="H173" s="1">
        <v>29.94</v>
      </c>
      <c r="I173" s="2">
        <v>-700061.37324630632</v>
      </c>
      <c r="J173" s="3">
        <v>-1.8635923145974001E-3</v>
      </c>
      <c r="K173" s="4">
        <v>375651567.00999999</v>
      </c>
      <c r="L173" s="5">
        <v>16425001</v>
      </c>
      <c r="M173" s="6">
        <v>22.870718060000002</v>
      </c>
      <c r="N173" s="7" t="str">
        <f t="array" ref="N173">IF(ISNUMBER(_xlfn.SINGLE(_xll.BDP($C173,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cm="1">
        <f t="array" ref="R173">IF(OR($A173="TUA",$A173="TYA"),"",IF(ISNUMBER(_xlfn.SINGLE(_xll.BDP($C173,"DUR_ADJ_OAS_MID"))),_xll.BDP($C173,"DUR_ADJ_OAS_MID"),IF(ISNUMBER(_xlfn.SINGLE(_xll.BDP($E173&amp;" ISIN","DUR_ADJ_OAS_MID"))),_xll.BDP($E173&amp;" ISIN","DUR_ADJ_OAS_MID")," ")))</f>
        <v xml:space="preserve"> </v>
      </c>
      <c r="S173" s="7" t="str">
        <f t="shared" si="2"/>
        <v xml:space="preserve"> </v>
      </c>
      <c r="AB173" s="8" t="s">
        <v>218</v>
      </c>
      <c r="AG173">
        <v>-3.0000000000000001E-5</v>
      </c>
    </row>
    <row r="174" spans="1:33" x14ac:dyDescent="0.35">
      <c r="A174" t="s">
        <v>181</v>
      </c>
      <c r="B174" t="s">
        <v>606</v>
      </c>
      <c r="C174" t="s">
        <v>607</v>
      </c>
      <c r="D174" t="s">
        <v>608</v>
      </c>
      <c r="E174" t="s">
        <v>609</v>
      </c>
      <c r="F174" t="s">
        <v>610</v>
      </c>
      <c r="G174" s="1">
        <v>-4566.7111052659639</v>
      </c>
      <c r="H174" s="1">
        <v>189.57</v>
      </c>
      <c r="I174" s="2">
        <v>-865711.42422526877</v>
      </c>
      <c r="J174" s="3">
        <v>-2.3045595979165E-3</v>
      </c>
      <c r="K174" s="4">
        <v>375651567.00999999</v>
      </c>
      <c r="L174" s="5">
        <v>16425001</v>
      </c>
      <c r="M174" s="6">
        <v>22.870718060000002</v>
      </c>
      <c r="N174" s="7" t="str">
        <f t="array" ref="N174">IF(ISNUMBER(_xlfn.SINGLE(_xll.BDP($C174,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cm="1">
        <f t="array" ref="R174">IF(OR($A174="TUA",$A174="TYA"),"",IF(ISNUMBER(_xlfn.SINGLE(_xll.BDP($C174,"DUR_ADJ_OAS_MID"))),_xll.BDP($C174,"DUR_ADJ_OAS_MID"),IF(ISNUMBER(_xlfn.SINGLE(_xll.BDP($E174&amp;" ISIN","DUR_ADJ_OAS_MID"))),_xll.BDP($E174&amp;" ISIN","DUR_ADJ_OAS_MID")," ")))</f>
        <v xml:space="preserve"> </v>
      </c>
      <c r="S174" s="7" t="str">
        <f t="shared" si="2"/>
        <v xml:space="preserve"> </v>
      </c>
      <c r="AB174" s="8" t="s">
        <v>218</v>
      </c>
      <c r="AG174">
        <v>-3.0000000000000001E-5</v>
      </c>
    </row>
    <row r="175" spans="1:33" x14ac:dyDescent="0.35">
      <c r="A175" t="s">
        <v>181</v>
      </c>
      <c r="B175" t="s">
        <v>611</v>
      </c>
      <c r="C175" t="s">
        <v>612</v>
      </c>
      <c r="D175" t="s">
        <v>613</v>
      </c>
      <c r="E175" t="s">
        <v>614</v>
      </c>
      <c r="F175" t="s">
        <v>615</v>
      </c>
      <c r="G175" s="1">
        <v>-13304.68052586225</v>
      </c>
      <c r="H175" s="1">
        <v>31.23</v>
      </c>
      <c r="I175" s="2">
        <v>-415505.17282267823</v>
      </c>
      <c r="J175" s="3">
        <v>-1.1060919461348001E-3</v>
      </c>
      <c r="K175" s="4">
        <v>375651567.00999999</v>
      </c>
      <c r="L175" s="5">
        <v>16425001</v>
      </c>
      <c r="M175" s="6">
        <v>22.870718060000002</v>
      </c>
      <c r="N175" s="7" t="str">
        <f t="array" ref="N175">IF(ISNUMBER(_xlfn.SINGLE(_xll.BDP($C175,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cm="1">
        <f t="array" ref="R175">IF(OR($A175="TUA",$A175="TYA"),"",IF(ISNUMBER(_xlfn.SINGLE(_xll.BDP($C175,"DUR_ADJ_OAS_MID"))),_xll.BDP($C175,"DUR_ADJ_OAS_MID"),IF(ISNUMBER(_xlfn.SINGLE(_xll.BDP($E175&amp;" ISIN","DUR_ADJ_OAS_MID"))),_xll.BDP($E175&amp;" ISIN","DUR_ADJ_OAS_MID")," ")))</f>
        <v xml:space="preserve"> </v>
      </c>
      <c r="S175" s="7" t="str">
        <f t="shared" si="2"/>
        <v xml:space="preserve"> </v>
      </c>
      <c r="AB175" s="8" t="s">
        <v>218</v>
      </c>
      <c r="AG175">
        <v>-3.0000000000000001E-5</v>
      </c>
    </row>
    <row r="176" spans="1:33" x14ac:dyDescent="0.35">
      <c r="A176" t="s">
        <v>181</v>
      </c>
      <c r="B176" t="s">
        <v>616</v>
      </c>
      <c r="C176" t="s">
        <v>616</v>
      </c>
      <c r="D176" t="s">
        <v>617</v>
      </c>
      <c r="E176" t="s">
        <v>618</v>
      </c>
      <c r="F176" t="s">
        <v>619</v>
      </c>
      <c r="G176" s="1">
        <v>-3609.4143370920451</v>
      </c>
      <c r="H176" s="1">
        <v>228.12</v>
      </c>
      <c r="I176" s="2">
        <v>-823379.59857743722</v>
      </c>
      <c r="J176" s="3">
        <v>-2.1918705281363002E-3</v>
      </c>
      <c r="K176" s="4">
        <v>375651567.00999999</v>
      </c>
      <c r="L176" s="5">
        <v>16425001</v>
      </c>
      <c r="M176" s="6">
        <v>22.870718060000002</v>
      </c>
      <c r="N176" s="7" t="str">
        <f t="array" ref="N176">IF(ISNUMBER(_xlfn.SINGLE(_xll.BDP($C176,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cm="1">
        <f t="array" ref="R176">IF(OR($A176="TUA",$A176="TYA"),"",IF(ISNUMBER(_xlfn.SINGLE(_xll.BDP($C176,"DUR_ADJ_OAS_MID"))),_xll.BDP($C176,"DUR_ADJ_OAS_MID"),IF(ISNUMBER(_xlfn.SINGLE(_xll.BDP($E176&amp;" ISIN","DUR_ADJ_OAS_MID"))),_xll.BDP($E176&amp;" ISIN","DUR_ADJ_OAS_MID")," ")))</f>
        <v xml:space="preserve"> </v>
      </c>
      <c r="S176" s="7" t="str">
        <f t="shared" si="2"/>
        <v xml:space="preserve"> </v>
      </c>
      <c r="AB176" s="8" t="s">
        <v>218</v>
      </c>
      <c r="AG176">
        <v>-3.0000000000000001E-5</v>
      </c>
    </row>
    <row r="177" spans="1:33" x14ac:dyDescent="0.35">
      <c r="A177" t="s">
        <v>181</v>
      </c>
      <c r="B177" t="s">
        <v>620</v>
      </c>
      <c r="C177" t="s">
        <v>621</v>
      </c>
      <c r="D177" t="s">
        <v>622</v>
      </c>
      <c r="E177" t="s">
        <v>623</v>
      </c>
      <c r="F177" t="s">
        <v>624</v>
      </c>
      <c r="G177" s="1">
        <v>-25239.227148259339</v>
      </c>
      <c r="H177" s="1">
        <v>31.26</v>
      </c>
      <c r="I177" s="2">
        <v>-788978.24065458693</v>
      </c>
      <c r="J177" s="3">
        <v>-2.1002926912683001E-3</v>
      </c>
      <c r="K177" s="4">
        <v>375651567.00999999</v>
      </c>
      <c r="L177" s="5">
        <v>16425001</v>
      </c>
      <c r="M177" s="6">
        <v>22.870718060000002</v>
      </c>
      <c r="N177" s="7" t="str">
        <f t="array" ref="N177">IF(ISNUMBER(_xlfn.SINGLE(_xll.BDP($C177,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cm="1">
        <f t="array" ref="R177">IF(OR($A177="TUA",$A177="TYA"),"",IF(ISNUMBER(_xlfn.SINGLE(_xll.BDP($C177,"DUR_ADJ_OAS_MID"))),_xll.BDP($C177,"DUR_ADJ_OAS_MID"),IF(ISNUMBER(_xlfn.SINGLE(_xll.BDP($E177&amp;" ISIN","DUR_ADJ_OAS_MID"))),_xll.BDP($E177&amp;" ISIN","DUR_ADJ_OAS_MID")," ")))</f>
        <v xml:space="preserve"> </v>
      </c>
      <c r="S177" s="7" t="str">
        <f t="shared" si="2"/>
        <v xml:space="preserve"> </v>
      </c>
      <c r="AB177" s="8" t="s">
        <v>218</v>
      </c>
      <c r="AG177">
        <v>-3.0000000000000001E-5</v>
      </c>
    </row>
    <row r="178" spans="1:33" x14ac:dyDescent="0.35">
      <c r="A178" t="s">
        <v>181</v>
      </c>
      <c r="B178" t="s">
        <v>625</v>
      </c>
      <c r="C178" t="s">
        <v>626</v>
      </c>
      <c r="D178" t="s">
        <v>627</v>
      </c>
      <c r="E178" t="s">
        <v>628</v>
      </c>
      <c r="F178" t="s">
        <v>629</v>
      </c>
      <c r="G178" s="1">
        <v>-30641.95896891645</v>
      </c>
      <c r="H178" s="1">
        <v>16.010000000000002</v>
      </c>
      <c r="I178" s="2">
        <v>-490577.76309235243</v>
      </c>
      <c r="J178" s="3">
        <v>-1.3059382847703999E-3</v>
      </c>
      <c r="K178" s="4">
        <v>375651567.00999999</v>
      </c>
      <c r="L178" s="5">
        <v>16425001</v>
      </c>
      <c r="M178" s="6">
        <v>22.870718060000002</v>
      </c>
      <c r="N178" s="7" t="str">
        <f t="array" ref="N178">IF(ISNUMBER(_xlfn.SINGLE(_xll.BDP($C178,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cm="1">
        <f t="array" ref="R178">IF(OR($A178="TUA",$A178="TYA"),"",IF(ISNUMBER(_xlfn.SINGLE(_xll.BDP($C178,"DUR_ADJ_OAS_MID"))),_xll.BDP($C178,"DUR_ADJ_OAS_MID"),IF(ISNUMBER(_xlfn.SINGLE(_xll.BDP($E178&amp;" ISIN","DUR_ADJ_OAS_MID"))),_xll.BDP($E178&amp;" ISIN","DUR_ADJ_OAS_MID")," ")))</f>
        <v xml:space="preserve"> </v>
      </c>
      <c r="S178" s="7" t="str">
        <f t="shared" si="2"/>
        <v xml:space="preserve"> </v>
      </c>
      <c r="AB178" s="8" t="s">
        <v>218</v>
      </c>
      <c r="AG178">
        <v>-3.0000000000000001E-5</v>
      </c>
    </row>
    <row r="179" spans="1:33" x14ac:dyDescent="0.35">
      <c r="A179" t="s">
        <v>181</v>
      </c>
      <c r="B179" t="s">
        <v>630</v>
      </c>
      <c r="C179" t="s">
        <v>631</v>
      </c>
      <c r="D179" t="s">
        <v>632</v>
      </c>
      <c r="E179" t="s">
        <v>633</v>
      </c>
      <c r="F179" t="s">
        <v>634</v>
      </c>
      <c r="G179" s="1">
        <v>-163924.3553075805</v>
      </c>
      <c r="H179" s="1">
        <v>1.88</v>
      </c>
      <c r="I179" s="2">
        <v>-308177.78797825129</v>
      </c>
      <c r="J179" s="3">
        <v>-8.2038201099810003E-4</v>
      </c>
      <c r="K179" s="4">
        <v>375651567.00999999</v>
      </c>
      <c r="L179" s="5">
        <v>16425001</v>
      </c>
      <c r="M179" s="6">
        <v>22.870718060000002</v>
      </c>
      <c r="N179" s="7" t="str">
        <f t="array" ref="N179">IF(ISNUMBER(_xlfn.SINGLE(_xll.BDP($C179,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cm="1">
        <f t="array" ref="R179">IF(OR($A179="TUA",$A179="TYA"),"",IF(ISNUMBER(_xlfn.SINGLE(_xll.BDP($C179,"DUR_ADJ_OAS_MID"))),_xll.BDP($C179,"DUR_ADJ_OAS_MID"),IF(ISNUMBER(_xlfn.SINGLE(_xll.BDP($E179&amp;" ISIN","DUR_ADJ_OAS_MID"))),_xll.BDP($E179&amp;" ISIN","DUR_ADJ_OAS_MID")," ")))</f>
        <v xml:space="preserve"> </v>
      </c>
      <c r="S179" s="7" t="str">
        <f t="shared" si="2"/>
        <v xml:space="preserve"> </v>
      </c>
      <c r="AB179" s="8" t="s">
        <v>218</v>
      </c>
      <c r="AG179">
        <v>-3.0000000000000001E-5</v>
      </c>
    </row>
    <row r="180" spans="1:33" x14ac:dyDescent="0.35">
      <c r="A180" t="s">
        <v>181</v>
      </c>
      <c r="B180" t="s">
        <v>635</v>
      </c>
      <c r="C180" t="s">
        <v>636</v>
      </c>
      <c r="D180" t="s">
        <v>637</v>
      </c>
      <c r="E180" t="s">
        <v>638</v>
      </c>
      <c r="F180" t="s">
        <v>639</v>
      </c>
      <c r="G180" s="1">
        <v>-21498.996726638448</v>
      </c>
      <c r="H180" s="1">
        <v>33.909999999999997</v>
      </c>
      <c r="I180" s="2">
        <v>-729030.97900030983</v>
      </c>
      <c r="J180" s="3">
        <v>-1.9407106026551001E-3</v>
      </c>
      <c r="K180" s="4">
        <v>375651567.00999999</v>
      </c>
      <c r="L180" s="5">
        <v>16425001</v>
      </c>
      <c r="M180" s="6">
        <v>22.870718060000002</v>
      </c>
      <c r="N180" s="7" t="str">
        <f t="array" ref="N180">IF(ISNUMBER(_xlfn.SINGLE(_xll.BDP($C180,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cm="1">
        <f t="array" ref="R180">IF(OR($A180="TUA",$A180="TYA"),"",IF(ISNUMBER(_xlfn.SINGLE(_xll.BDP($C180,"DUR_ADJ_OAS_MID"))),_xll.BDP($C180,"DUR_ADJ_OAS_MID"),IF(ISNUMBER(_xlfn.SINGLE(_xll.BDP($E180&amp;" ISIN","DUR_ADJ_OAS_MID"))),_xll.BDP($E180&amp;" ISIN","DUR_ADJ_OAS_MID")," ")))</f>
        <v xml:space="preserve"> </v>
      </c>
      <c r="S180" s="7" t="str">
        <f t="shared" si="2"/>
        <v xml:space="preserve"> </v>
      </c>
      <c r="AB180" s="8" t="s">
        <v>218</v>
      </c>
      <c r="AG180">
        <v>-3.0000000000000001E-5</v>
      </c>
    </row>
    <row r="181" spans="1:33" x14ac:dyDescent="0.35">
      <c r="A181" t="s">
        <v>181</v>
      </c>
      <c r="B181" t="s">
        <v>640</v>
      </c>
      <c r="C181" t="s">
        <v>641</v>
      </c>
      <c r="D181" t="s">
        <v>642</v>
      </c>
      <c r="E181" t="s">
        <v>643</v>
      </c>
      <c r="F181" t="s">
        <v>644</v>
      </c>
      <c r="G181" s="1">
        <v>-60355.655298218648</v>
      </c>
      <c r="H181" s="1">
        <v>16.12</v>
      </c>
      <c r="I181" s="2">
        <v>-972933.16340728477</v>
      </c>
      <c r="J181" s="3">
        <v>-2.5899882999326999E-3</v>
      </c>
      <c r="K181" s="4">
        <v>375651567.00999999</v>
      </c>
      <c r="L181" s="5">
        <v>16425001</v>
      </c>
      <c r="M181" s="6">
        <v>22.870718060000002</v>
      </c>
      <c r="N181" s="7" t="str">
        <f t="array" ref="N181">IF(ISNUMBER(_xlfn.SINGLE(_xll.BDP($C181,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cm="1">
        <f t="array" ref="R181">IF(OR($A181="TUA",$A181="TYA"),"",IF(ISNUMBER(_xlfn.SINGLE(_xll.BDP($C181,"DUR_ADJ_OAS_MID"))),_xll.BDP($C181,"DUR_ADJ_OAS_MID"),IF(ISNUMBER(_xlfn.SINGLE(_xll.BDP($E181&amp;" ISIN","DUR_ADJ_OAS_MID"))),_xll.BDP($E181&amp;" ISIN","DUR_ADJ_OAS_MID")," ")))</f>
        <v xml:space="preserve"> </v>
      </c>
      <c r="S181" s="7" t="str">
        <f t="shared" si="2"/>
        <v xml:space="preserve"> </v>
      </c>
      <c r="AB181" s="8" t="s">
        <v>218</v>
      </c>
      <c r="AG181">
        <v>-3.0000000000000001E-5</v>
      </c>
    </row>
    <row r="182" spans="1:33" x14ac:dyDescent="0.35">
      <c r="A182" t="s">
        <v>181</v>
      </c>
      <c r="B182" t="s">
        <v>645</v>
      </c>
      <c r="C182" t="s">
        <v>646</v>
      </c>
      <c r="D182" t="s">
        <v>647</v>
      </c>
      <c r="E182" t="s">
        <v>648</v>
      </c>
      <c r="F182" t="s">
        <v>649</v>
      </c>
      <c r="G182" s="1">
        <v>-31197.540271415139</v>
      </c>
      <c r="H182" s="1">
        <v>23.81</v>
      </c>
      <c r="I182" s="2">
        <v>-742813.43386239454</v>
      </c>
      <c r="J182" s="3">
        <v>-1.9774000672346998E-3</v>
      </c>
      <c r="K182" s="4">
        <v>375651567.00999999</v>
      </c>
      <c r="L182" s="5">
        <v>16425001</v>
      </c>
      <c r="M182" s="6">
        <v>22.870718060000002</v>
      </c>
      <c r="N182" s="7" t="str">
        <f t="array" ref="N182">IF(ISNUMBER(_xlfn.SINGLE(_xll.BDP($C182,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cm="1">
        <f t="array" ref="R182">IF(OR($A182="TUA",$A182="TYA"),"",IF(ISNUMBER(_xlfn.SINGLE(_xll.BDP($C182,"DUR_ADJ_OAS_MID"))),_xll.BDP($C182,"DUR_ADJ_OAS_MID"),IF(ISNUMBER(_xlfn.SINGLE(_xll.BDP($E182&amp;" ISIN","DUR_ADJ_OAS_MID"))),_xll.BDP($E182&amp;" ISIN","DUR_ADJ_OAS_MID")," ")))</f>
        <v xml:space="preserve"> </v>
      </c>
      <c r="S182" s="7" t="str">
        <f t="shared" si="2"/>
        <v xml:space="preserve"> </v>
      </c>
      <c r="AB182" s="8" t="s">
        <v>218</v>
      </c>
      <c r="AG182">
        <v>-3.0000000000000001E-5</v>
      </c>
    </row>
    <row r="183" spans="1:33" x14ac:dyDescent="0.35">
      <c r="A183" t="s">
        <v>181</v>
      </c>
      <c r="B183" t="s">
        <v>650</v>
      </c>
      <c r="C183" t="s">
        <v>651</v>
      </c>
      <c r="D183" t="s">
        <v>652</v>
      </c>
      <c r="E183" t="s">
        <v>653</v>
      </c>
      <c r="F183" t="s">
        <v>654</v>
      </c>
      <c r="G183" s="1">
        <v>-8619.0390455828328</v>
      </c>
      <c r="H183" s="1">
        <v>47.21</v>
      </c>
      <c r="I183" s="2">
        <v>-406904.83334196563</v>
      </c>
      <c r="J183" s="3">
        <v>-1.0831974869178001E-3</v>
      </c>
      <c r="K183" s="4">
        <v>375651567.00999999</v>
      </c>
      <c r="L183" s="5">
        <v>16425001</v>
      </c>
      <c r="M183" s="6">
        <v>22.870718060000002</v>
      </c>
      <c r="N183" s="7" t="str">
        <f t="array" ref="N183">IF(ISNUMBER(_xlfn.SINGLE(_xll.BDP($C183,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cm="1">
        <f t="array" ref="R183">IF(OR($A183="TUA",$A183="TYA"),"",IF(ISNUMBER(_xlfn.SINGLE(_xll.BDP($C183,"DUR_ADJ_OAS_MID"))),_xll.BDP($C183,"DUR_ADJ_OAS_MID"),IF(ISNUMBER(_xlfn.SINGLE(_xll.BDP($E183&amp;" ISIN","DUR_ADJ_OAS_MID"))),_xll.BDP($E183&amp;" ISIN","DUR_ADJ_OAS_MID")," ")))</f>
        <v xml:space="preserve"> </v>
      </c>
      <c r="S183" s="7" t="str">
        <f t="shared" si="2"/>
        <v xml:space="preserve"> </v>
      </c>
      <c r="AB183" s="8" t="s">
        <v>218</v>
      </c>
      <c r="AG183">
        <v>-3.0000000000000001E-5</v>
      </c>
    </row>
    <row r="184" spans="1:33" x14ac:dyDescent="0.35">
      <c r="A184" t="s">
        <v>181</v>
      </c>
      <c r="B184" t="s">
        <v>655</v>
      </c>
      <c r="C184" t="s">
        <v>656</v>
      </c>
      <c r="D184" t="s">
        <v>657</v>
      </c>
      <c r="E184" t="s">
        <v>658</v>
      </c>
      <c r="F184" t="s">
        <v>659</v>
      </c>
      <c r="G184" s="1">
        <v>-32627.790156174418</v>
      </c>
      <c r="H184" s="1">
        <v>17.91</v>
      </c>
      <c r="I184" s="2">
        <v>-584363.72169708391</v>
      </c>
      <c r="J184" s="3">
        <v>-1.5556003834839001E-3</v>
      </c>
      <c r="K184" s="4">
        <v>375651567.00999999</v>
      </c>
      <c r="L184" s="5">
        <v>16425001</v>
      </c>
      <c r="M184" s="6">
        <v>22.870718060000002</v>
      </c>
      <c r="N184" s="7" t="str">
        <f t="array" ref="N184">IF(ISNUMBER(_xlfn.SINGLE(_xll.BDP($C184,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cm="1">
        <f t="array" ref="R184">IF(OR($A184="TUA",$A184="TYA"),"",IF(ISNUMBER(_xlfn.SINGLE(_xll.BDP($C184,"DUR_ADJ_OAS_MID"))),_xll.BDP($C184,"DUR_ADJ_OAS_MID"),IF(ISNUMBER(_xlfn.SINGLE(_xll.BDP($E184&amp;" ISIN","DUR_ADJ_OAS_MID"))),_xll.BDP($E184&amp;" ISIN","DUR_ADJ_OAS_MID")," ")))</f>
        <v xml:space="preserve"> </v>
      </c>
      <c r="S184" s="7" t="str">
        <f t="shared" si="2"/>
        <v xml:space="preserve"> </v>
      </c>
      <c r="AB184" s="8" t="s">
        <v>218</v>
      </c>
      <c r="AG184">
        <v>-3.0000000000000001E-5</v>
      </c>
    </row>
    <row r="185" spans="1:33" x14ac:dyDescent="0.35">
      <c r="A185" t="s">
        <v>181</v>
      </c>
      <c r="B185" t="s">
        <v>660</v>
      </c>
      <c r="C185" t="s">
        <v>661</v>
      </c>
      <c r="D185" t="s">
        <v>662</v>
      </c>
      <c r="E185" t="s">
        <v>663</v>
      </c>
      <c r="G185" s="1">
        <v>-23930.86424978797</v>
      </c>
      <c r="H185" s="1">
        <v>32.19</v>
      </c>
      <c r="I185" s="2">
        <v>-770334.52020067477</v>
      </c>
      <c r="J185" s="3">
        <v>-2.0506623367290999E-3</v>
      </c>
      <c r="K185" s="4">
        <v>375651567.00999999</v>
      </c>
      <c r="L185" s="5">
        <v>16425001</v>
      </c>
      <c r="M185" s="6">
        <v>22.870718060000002</v>
      </c>
      <c r="N185" s="7" t="str">
        <f t="array" ref="N185">IF(ISNUMBER(_xlfn.SINGLE(_xll.BDP($C185,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cm="1">
        <f t="array" ref="R185">IF(OR($A185="TUA",$A185="TYA"),"",IF(ISNUMBER(_xlfn.SINGLE(_xll.BDP($C185,"DUR_ADJ_OAS_MID"))),_xll.BDP($C185,"DUR_ADJ_OAS_MID"),IF(ISNUMBER(_xlfn.SINGLE(_xll.BDP($E185&amp;" ISIN","DUR_ADJ_OAS_MID"))),_xll.BDP($E185&amp;" ISIN","DUR_ADJ_OAS_MID")," ")))</f>
        <v xml:space="preserve"> </v>
      </c>
      <c r="S185" s="7" t="str">
        <f t="shared" si="2"/>
        <v xml:space="preserve"> </v>
      </c>
      <c r="AB185" s="8" t="s">
        <v>218</v>
      </c>
      <c r="AG185">
        <v>-3.0000000000000001E-5</v>
      </c>
    </row>
    <row r="186" spans="1:33" x14ac:dyDescent="0.35">
      <c r="A186" t="s">
        <v>181</v>
      </c>
      <c r="B186" t="s">
        <v>664</v>
      </c>
      <c r="C186" t="s">
        <v>665</v>
      </c>
      <c r="D186" t="s">
        <v>666</v>
      </c>
      <c r="E186" t="s">
        <v>667</v>
      </c>
      <c r="F186" t="s">
        <v>668</v>
      </c>
      <c r="G186" s="1">
        <v>-61338.5393404317</v>
      </c>
      <c r="H186" s="1">
        <v>7.77</v>
      </c>
      <c r="I186" s="2">
        <v>-476600.45067515428</v>
      </c>
      <c r="J186" s="3">
        <v>-1.2687301013241E-3</v>
      </c>
      <c r="K186" s="4">
        <v>375651567.00999999</v>
      </c>
      <c r="L186" s="5">
        <v>16425001</v>
      </c>
      <c r="M186" s="6">
        <v>22.870718060000002</v>
      </c>
      <c r="N186" s="7" t="str">
        <f t="array" ref="N186">IF(ISNUMBER(_xlfn.SINGLE(_xll.BDP($C186,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cm="1">
        <f t="array" ref="R186">IF(OR($A186="TUA",$A186="TYA"),"",IF(ISNUMBER(_xlfn.SINGLE(_xll.BDP($C186,"DUR_ADJ_OAS_MID"))),_xll.BDP($C186,"DUR_ADJ_OAS_MID"),IF(ISNUMBER(_xlfn.SINGLE(_xll.BDP($E186&amp;" ISIN","DUR_ADJ_OAS_MID"))),_xll.BDP($E186&amp;" ISIN","DUR_ADJ_OAS_MID")," ")))</f>
        <v xml:space="preserve"> </v>
      </c>
      <c r="S186" s="7" t="str">
        <f t="shared" si="2"/>
        <v xml:space="preserve"> </v>
      </c>
      <c r="AB186" s="8" t="s">
        <v>218</v>
      </c>
      <c r="AG186">
        <v>-3.0000000000000001E-5</v>
      </c>
    </row>
    <row r="187" spans="1:33" x14ac:dyDescent="0.35">
      <c r="A187" t="s">
        <v>181</v>
      </c>
      <c r="B187" t="s">
        <v>669</v>
      </c>
      <c r="C187" t="s">
        <v>670</v>
      </c>
      <c r="D187" t="s">
        <v>671</v>
      </c>
      <c r="E187" t="s">
        <v>672</v>
      </c>
      <c r="F187" t="s">
        <v>673</v>
      </c>
      <c r="G187" s="1">
        <v>-4159.9251771252084</v>
      </c>
      <c r="H187" s="1">
        <v>193.38</v>
      </c>
      <c r="I187" s="2">
        <v>-804446.33075247286</v>
      </c>
      <c r="J187" s="3">
        <v>-2.1414693865261002E-3</v>
      </c>
      <c r="K187" s="4">
        <v>375651567.00999999</v>
      </c>
      <c r="L187" s="5">
        <v>16425001</v>
      </c>
      <c r="M187" s="6">
        <v>22.870718060000002</v>
      </c>
      <c r="N187" s="7" t="str">
        <f t="array" ref="N187">IF(ISNUMBER(_xlfn.SINGLE(_xll.BDP($C187,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cm="1">
        <f t="array" ref="R187">IF(OR($A187="TUA",$A187="TYA"),"",IF(ISNUMBER(_xlfn.SINGLE(_xll.BDP($C187,"DUR_ADJ_OAS_MID"))),_xll.BDP($C187,"DUR_ADJ_OAS_MID"),IF(ISNUMBER(_xlfn.SINGLE(_xll.BDP($E187&amp;" ISIN","DUR_ADJ_OAS_MID"))),_xll.BDP($E187&amp;" ISIN","DUR_ADJ_OAS_MID")," ")))</f>
        <v xml:space="preserve"> </v>
      </c>
      <c r="S187" s="7" t="str">
        <f t="shared" si="2"/>
        <v xml:space="preserve"> </v>
      </c>
      <c r="AB187" s="8" t="s">
        <v>218</v>
      </c>
      <c r="AG187">
        <v>-3.0000000000000001E-5</v>
      </c>
    </row>
    <row r="188" spans="1:33" x14ac:dyDescent="0.35">
      <c r="A188" t="s">
        <v>181</v>
      </c>
      <c r="B188" t="s">
        <v>674</v>
      </c>
      <c r="C188" t="s">
        <v>675</v>
      </c>
      <c r="D188" t="s">
        <v>676</v>
      </c>
      <c r="E188" t="s">
        <v>677</v>
      </c>
      <c r="F188" t="s">
        <v>678</v>
      </c>
      <c r="G188" s="1">
        <v>-5471.595888080943</v>
      </c>
      <c r="H188" s="1">
        <v>63.2</v>
      </c>
      <c r="I188" s="2">
        <v>-345804.86012671562</v>
      </c>
      <c r="J188" s="3">
        <v>-9.2054683247870008E-4</v>
      </c>
      <c r="K188" s="4">
        <v>375651567.00999999</v>
      </c>
      <c r="L188" s="5">
        <v>16425001</v>
      </c>
      <c r="M188" s="6">
        <v>22.870718060000002</v>
      </c>
      <c r="N188" s="7" t="str">
        <f t="array" ref="N188">IF(ISNUMBER(_xlfn.SINGLE(_xll.BDP($C188,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cm="1">
        <f t="array" ref="R188">IF(OR($A188="TUA",$A188="TYA"),"",IF(ISNUMBER(_xlfn.SINGLE(_xll.BDP($C188,"DUR_ADJ_OAS_MID"))),_xll.BDP($C188,"DUR_ADJ_OAS_MID"),IF(ISNUMBER(_xlfn.SINGLE(_xll.BDP($E188&amp;" ISIN","DUR_ADJ_OAS_MID"))),_xll.BDP($E188&amp;" ISIN","DUR_ADJ_OAS_MID")," ")))</f>
        <v xml:space="preserve"> </v>
      </c>
      <c r="S188" s="7" t="str">
        <f t="shared" si="2"/>
        <v xml:space="preserve"> </v>
      </c>
      <c r="AB188" s="8" t="s">
        <v>218</v>
      </c>
      <c r="AG188">
        <v>-3.0000000000000001E-5</v>
      </c>
    </row>
    <row r="189" spans="1:33" x14ac:dyDescent="0.35">
      <c r="A189" t="s">
        <v>181</v>
      </c>
      <c r="B189" t="s">
        <v>679</v>
      </c>
      <c r="C189" t="s">
        <v>680</v>
      </c>
      <c r="D189" t="s">
        <v>681</v>
      </c>
      <c r="E189" t="s">
        <v>682</v>
      </c>
      <c r="F189" t="s">
        <v>683</v>
      </c>
      <c r="G189" s="1">
        <v>-45060.793225575253</v>
      </c>
      <c r="H189" s="1">
        <v>17.899999999999999</v>
      </c>
      <c r="I189" s="2">
        <v>-806588.19873779686</v>
      </c>
      <c r="J189" s="3">
        <v>-2.1471711276432001E-3</v>
      </c>
      <c r="K189" s="4">
        <v>375651567.00999999</v>
      </c>
      <c r="L189" s="5">
        <v>16425001</v>
      </c>
      <c r="M189" s="6">
        <v>22.870718060000002</v>
      </c>
      <c r="N189" s="7" t="str">
        <f t="array" ref="N189">IF(ISNUMBER(_xlfn.SINGLE(_xll.BDP($C189,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cm="1">
        <f t="array" ref="R189">IF(OR($A189="TUA",$A189="TYA"),"",IF(ISNUMBER(_xlfn.SINGLE(_xll.BDP($C189,"DUR_ADJ_OAS_MID"))),_xll.BDP($C189,"DUR_ADJ_OAS_MID"),IF(ISNUMBER(_xlfn.SINGLE(_xll.BDP($E189&amp;" ISIN","DUR_ADJ_OAS_MID"))),_xll.BDP($E189&amp;" ISIN","DUR_ADJ_OAS_MID")," ")))</f>
        <v xml:space="preserve"> </v>
      </c>
      <c r="S189" s="7" t="str">
        <f t="shared" si="2"/>
        <v xml:space="preserve"> </v>
      </c>
      <c r="AB189" s="8" t="s">
        <v>218</v>
      </c>
      <c r="AG189">
        <v>-3.0000000000000001E-5</v>
      </c>
    </row>
    <row r="190" spans="1:33" x14ac:dyDescent="0.35">
      <c r="A190" t="s">
        <v>181</v>
      </c>
      <c r="B190" t="s">
        <v>684</v>
      </c>
      <c r="C190" t="s">
        <v>685</v>
      </c>
      <c r="D190" t="s">
        <v>686</v>
      </c>
      <c r="E190" t="s">
        <v>687</v>
      </c>
      <c r="F190" t="s">
        <v>688</v>
      </c>
      <c r="G190" s="1">
        <v>-28001.059159339209</v>
      </c>
      <c r="H190" s="1">
        <v>43.4</v>
      </c>
      <c r="I190" s="2">
        <v>-1215245.9675153219</v>
      </c>
      <c r="J190" s="3">
        <v>-3.2350350011529998E-3</v>
      </c>
      <c r="K190" s="4">
        <v>375651567.00999999</v>
      </c>
      <c r="L190" s="5">
        <v>16425001</v>
      </c>
      <c r="M190" s="6">
        <v>22.870718060000002</v>
      </c>
      <c r="N190" s="7" t="str">
        <f t="array" ref="N190">IF(ISNUMBER(_xlfn.SINGLE(_xll.BDP($C190,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cm="1">
        <f t="array" ref="R190">IF(OR($A190="TUA",$A190="TYA"),"",IF(ISNUMBER(_xlfn.SINGLE(_xll.BDP($C190,"DUR_ADJ_OAS_MID"))),_xll.BDP($C190,"DUR_ADJ_OAS_MID"),IF(ISNUMBER(_xlfn.SINGLE(_xll.BDP($E190&amp;" ISIN","DUR_ADJ_OAS_MID"))),_xll.BDP($E190&amp;" ISIN","DUR_ADJ_OAS_MID")," ")))</f>
        <v xml:space="preserve"> </v>
      </c>
      <c r="S190" s="7" t="str">
        <f t="shared" si="2"/>
        <v xml:space="preserve"> </v>
      </c>
      <c r="AB190" s="8" t="s">
        <v>218</v>
      </c>
      <c r="AG190">
        <v>-3.0000000000000001E-5</v>
      </c>
    </row>
    <row r="191" spans="1:33" x14ac:dyDescent="0.35">
      <c r="A191" t="s">
        <v>181</v>
      </c>
      <c r="B191" t="s">
        <v>689</v>
      </c>
      <c r="C191" t="s">
        <v>690</v>
      </c>
      <c r="D191" t="s">
        <v>691</v>
      </c>
      <c r="E191" t="s">
        <v>692</v>
      </c>
      <c r="F191" t="s">
        <v>693</v>
      </c>
      <c r="G191" s="1">
        <v>-9141.6028342644531</v>
      </c>
      <c r="H191" s="1">
        <v>109.36</v>
      </c>
      <c r="I191" s="2">
        <v>-999725.68595516053</v>
      </c>
      <c r="J191" s="3">
        <v>-2.6613111024997999E-3</v>
      </c>
      <c r="K191" s="4">
        <v>375651567.00999999</v>
      </c>
      <c r="L191" s="5">
        <v>16425001</v>
      </c>
      <c r="M191" s="6">
        <v>22.870718060000002</v>
      </c>
      <c r="N191" s="7" t="str">
        <f t="array" ref="N191">IF(ISNUMBER(_xlfn.SINGLE(_xll.BDP($C191,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cm="1">
        <f t="array" ref="R191">IF(OR($A191="TUA",$A191="TYA"),"",IF(ISNUMBER(_xlfn.SINGLE(_xll.BDP($C191,"DUR_ADJ_OAS_MID"))),_xll.BDP($C191,"DUR_ADJ_OAS_MID"),IF(ISNUMBER(_xlfn.SINGLE(_xll.BDP($E191&amp;" ISIN","DUR_ADJ_OAS_MID"))),_xll.BDP($E191&amp;" ISIN","DUR_ADJ_OAS_MID")," ")))</f>
        <v xml:space="preserve"> </v>
      </c>
      <c r="S191" s="7" t="str">
        <f t="shared" si="2"/>
        <v xml:space="preserve"> </v>
      </c>
      <c r="AB191" s="8" t="s">
        <v>218</v>
      </c>
      <c r="AG191">
        <v>-3.0000000000000001E-5</v>
      </c>
    </row>
    <row r="192" spans="1:33" x14ac:dyDescent="0.35">
      <c r="A192" t="s">
        <v>181</v>
      </c>
      <c r="B192" t="s">
        <v>694</v>
      </c>
      <c r="C192" t="s">
        <v>695</v>
      </c>
      <c r="D192" t="s">
        <v>696</v>
      </c>
      <c r="E192" t="s">
        <v>697</v>
      </c>
      <c r="F192" t="s">
        <v>698</v>
      </c>
      <c r="G192" s="1">
        <v>-10126.834718057609</v>
      </c>
      <c r="H192" s="1">
        <v>79.45</v>
      </c>
      <c r="I192" s="2">
        <v>-804577.01834967756</v>
      </c>
      <c r="J192" s="3">
        <v>-2.1418172823121999E-3</v>
      </c>
      <c r="K192" s="4">
        <v>375651567.00999999</v>
      </c>
      <c r="L192" s="5">
        <v>16425001</v>
      </c>
      <c r="M192" s="6">
        <v>22.870718060000002</v>
      </c>
      <c r="N192" s="7" t="str">
        <f t="array" ref="N192">IF(ISNUMBER(_xlfn.SINGLE(_xll.BDP($C192,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cm="1">
        <f t="array" ref="R192">IF(OR($A192="TUA",$A192="TYA"),"",IF(ISNUMBER(_xlfn.SINGLE(_xll.BDP($C192,"DUR_ADJ_OAS_MID"))),_xll.BDP($C192,"DUR_ADJ_OAS_MID"),IF(ISNUMBER(_xlfn.SINGLE(_xll.BDP($E192&amp;" ISIN","DUR_ADJ_OAS_MID"))),_xll.BDP($E192&amp;" ISIN","DUR_ADJ_OAS_MID")," ")))</f>
        <v xml:space="preserve"> </v>
      </c>
      <c r="S192" s="7" t="str">
        <f t="shared" si="2"/>
        <v xml:space="preserve"> </v>
      </c>
      <c r="AB192" s="8" t="s">
        <v>218</v>
      </c>
      <c r="AG192">
        <v>-3.0000000000000001E-5</v>
      </c>
    </row>
    <row r="193" spans="1:33" x14ac:dyDescent="0.35">
      <c r="A193" t="s">
        <v>181</v>
      </c>
      <c r="B193" t="s">
        <v>699</v>
      </c>
      <c r="C193" t="s">
        <v>700</v>
      </c>
      <c r="D193" t="s">
        <v>701</v>
      </c>
      <c r="E193" t="s">
        <v>702</v>
      </c>
      <c r="F193" t="s">
        <v>703</v>
      </c>
      <c r="G193" s="1">
        <v>-32088.062687520662</v>
      </c>
      <c r="H193" s="1">
        <v>15.48</v>
      </c>
      <c r="I193" s="2">
        <v>-496723.21040281979</v>
      </c>
      <c r="J193" s="3">
        <v>-1.3222977195503E-3</v>
      </c>
      <c r="K193" s="4">
        <v>375651567.00999999</v>
      </c>
      <c r="L193" s="5">
        <v>16425001</v>
      </c>
      <c r="M193" s="6">
        <v>22.870718060000002</v>
      </c>
      <c r="N193" s="7" t="str">
        <f t="array" ref="N193">IF(ISNUMBER(_xlfn.SINGLE(_xll.BDP($C193,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cm="1">
        <f t="array" ref="R193">IF(OR($A193="TUA",$A193="TYA"),"",IF(ISNUMBER(_xlfn.SINGLE(_xll.BDP($C193,"DUR_ADJ_OAS_MID"))),_xll.BDP($C193,"DUR_ADJ_OAS_MID"),IF(ISNUMBER(_xlfn.SINGLE(_xll.BDP($E193&amp;" ISIN","DUR_ADJ_OAS_MID"))),_xll.BDP($E193&amp;" ISIN","DUR_ADJ_OAS_MID")," ")))</f>
        <v xml:space="preserve"> </v>
      </c>
      <c r="S193" s="7" t="str">
        <f t="shared" si="2"/>
        <v xml:space="preserve"> </v>
      </c>
      <c r="AB193" s="8" t="s">
        <v>218</v>
      </c>
      <c r="AG193">
        <v>-3.0000000000000001E-5</v>
      </c>
    </row>
    <row r="194" spans="1:33" x14ac:dyDescent="0.35">
      <c r="A194" t="s">
        <v>181</v>
      </c>
      <c r="B194" t="s">
        <v>704</v>
      </c>
      <c r="C194" t="s">
        <v>705</v>
      </c>
      <c r="D194" t="s">
        <v>706</v>
      </c>
      <c r="E194" t="s">
        <v>707</v>
      </c>
      <c r="F194" t="s">
        <v>708</v>
      </c>
      <c r="G194" s="1">
        <v>-19554.801556581231</v>
      </c>
      <c r="H194" s="1">
        <v>27.02</v>
      </c>
      <c r="I194" s="2">
        <v>-528370.73805882491</v>
      </c>
      <c r="J194" s="3">
        <v>-1.4065447464106E-3</v>
      </c>
      <c r="K194" s="4">
        <v>375651567.00999999</v>
      </c>
      <c r="L194" s="5">
        <v>16425001</v>
      </c>
      <c r="M194" s="6">
        <v>22.870718060000002</v>
      </c>
      <c r="N194" s="7" t="str">
        <f t="array" ref="N194">IF(ISNUMBER(_xlfn.SINGLE(_xll.BDP($C194,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cm="1">
        <f t="array" ref="R194">IF(OR($A194="TUA",$A194="TYA"),"",IF(ISNUMBER(_xlfn.SINGLE(_xll.BDP($C194,"DUR_ADJ_OAS_MID"))),_xll.BDP($C194,"DUR_ADJ_OAS_MID"),IF(ISNUMBER(_xlfn.SINGLE(_xll.BDP($E194&amp;" ISIN","DUR_ADJ_OAS_MID"))),_xll.BDP($E194&amp;" ISIN","DUR_ADJ_OAS_MID")," ")))</f>
        <v xml:space="preserve"> </v>
      </c>
      <c r="S194" s="7" t="str">
        <f t="shared" si="2"/>
        <v xml:space="preserve"> </v>
      </c>
      <c r="AB194" s="8" t="s">
        <v>218</v>
      </c>
      <c r="AG194">
        <v>-3.0000000000000001E-5</v>
      </c>
    </row>
    <row r="195" spans="1:33" x14ac:dyDescent="0.35">
      <c r="A195" t="s">
        <v>181</v>
      </c>
      <c r="B195" t="s">
        <v>709</v>
      </c>
      <c r="C195" t="s">
        <v>710</v>
      </c>
      <c r="D195" t="s">
        <v>711</v>
      </c>
      <c r="E195" t="s">
        <v>712</v>
      </c>
      <c r="F195" t="s">
        <v>713</v>
      </c>
      <c r="G195" s="1">
        <v>-117392.68469002481</v>
      </c>
      <c r="H195" s="1">
        <v>4.3600000000000003</v>
      </c>
      <c r="I195" s="2">
        <v>-511832.10524850828</v>
      </c>
      <c r="J195" s="3">
        <v>-1.3625182221983999E-3</v>
      </c>
      <c r="K195" s="4">
        <v>375651567.00999999</v>
      </c>
      <c r="L195" s="5">
        <v>16425001</v>
      </c>
      <c r="M195" s="6">
        <v>22.870718060000002</v>
      </c>
      <c r="N195" s="7" t="str">
        <f t="array" ref="N195">IF(ISNUMBER(_xlfn.SINGLE(_xll.BDP($C195,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cm="1">
        <f t="array" ref="R195">IF(OR($A195="TUA",$A195="TYA"),"",IF(ISNUMBER(_xlfn.SINGLE(_xll.BDP($C195,"DUR_ADJ_OAS_MID"))),_xll.BDP($C195,"DUR_ADJ_OAS_MID"),IF(ISNUMBER(_xlfn.SINGLE(_xll.BDP($E195&amp;" ISIN","DUR_ADJ_OAS_MID"))),_xll.BDP($E195&amp;" ISIN","DUR_ADJ_OAS_MID")," ")))</f>
        <v xml:space="preserve"> </v>
      </c>
      <c r="S195" s="7" t="str">
        <f t="shared" ref="S195:S258" si="3">IF(ISNUMBER(N195),Q195*N195,IF(ISNUMBER(R195),J195*R195," "))</f>
        <v xml:space="preserve"> </v>
      </c>
      <c r="AB195" s="8" t="s">
        <v>218</v>
      </c>
      <c r="AG195">
        <v>-3.0000000000000001E-5</v>
      </c>
    </row>
    <row r="196" spans="1:33" x14ac:dyDescent="0.35">
      <c r="A196" t="s">
        <v>181</v>
      </c>
      <c r="B196" t="s">
        <v>714</v>
      </c>
      <c r="C196" t="s">
        <v>715</v>
      </c>
      <c r="D196" t="s">
        <v>716</v>
      </c>
      <c r="E196" t="s">
        <v>717</v>
      </c>
      <c r="F196" t="s">
        <v>718</v>
      </c>
      <c r="G196" s="1">
        <v>-77592.447269959681</v>
      </c>
      <c r="H196" s="1">
        <v>10.17</v>
      </c>
      <c r="I196" s="2">
        <v>-789115.18873548997</v>
      </c>
      <c r="J196" s="3">
        <v>-2.1006572527208001E-3</v>
      </c>
      <c r="K196" s="4">
        <v>375651567.00999999</v>
      </c>
      <c r="L196" s="5">
        <v>16425001</v>
      </c>
      <c r="M196" s="6">
        <v>22.870718060000002</v>
      </c>
      <c r="N196" s="7" t="str">
        <f t="array" ref="N196">IF(ISNUMBER(_xlfn.SINGLE(_xll.BDP($C196,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cm="1">
        <f t="array" ref="R196">IF(OR($A196="TUA",$A196="TYA"),"",IF(ISNUMBER(_xlfn.SINGLE(_xll.BDP($C196,"DUR_ADJ_OAS_MID"))),_xll.BDP($C196,"DUR_ADJ_OAS_MID"),IF(ISNUMBER(_xlfn.SINGLE(_xll.BDP($E196&amp;" ISIN","DUR_ADJ_OAS_MID"))),_xll.BDP($E196&amp;" ISIN","DUR_ADJ_OAS_MID")," ")))</f>
        <v xml:space="preserve"> </v>
      </c>
      <c r="S196" s="7" t="str">
        <f t="shared" si="3"/>
        <v xml:space="preserve"> </v>
      </c>
      <c r="AB196" s="8" t="s">
        <v>218</v>
      </c>
      <c r="AG196">
        <v>-3.0000000000000001E-5</v>
      </c>
    </row>
    <row r="197" spans="1:33" x14ac:dyDescent="0.35">
      <c r="A197" t="s">
        <v>181</v>
      </c>
      <c r="B197" t="s">
        <v>719</v>
      </c>
      <c r="C197" t="s">
        <v>720</v>
      </c>
      <c r="D197" t="s">
        <v>721</v>
      </c>
      <c r="E197" t="s">
        <v>722</v>
      </c>
      <c r="F197" t="s">
        <v>723</v>
      </c>
      <c r="G197" s="1">
        <v>-52950.815575780791</v>
      </c>
      <c r="H197" s="1">
        <v>13.03</v>
      </c>
      <c r="I197" s="2">
        <v>-689949.12695242371</v>
      </c>
      <c r="J197" s="3">
        <v>-1.8366730969448001E-3</v>
      </c>
      <c r="K197" s="4">
        <v>375651567.00999999</v>
      </c>
      <c r="L197" s="5">
        <v>16425001</v>
      </c>
      <c r="M197" s="6">
        <v>22.870718060000002</v>
      </c>
      <c r="N197" s="7" t="str">
        <f t="array" ref="N197">IF(ISNUMBER(_xlfn.SINGLE(_xll.BDP($C197,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cm="1">
        <f t="array" ref="R197">IF(OR($A197="TUA",$A197="TYA"),"",IF(ISNUMBER(_xlfn.SINGLE(_xll.BDP($C197,"DUR_ADJ_OAS_MID"))),_xll.BDP($C197,"DUR_ADJ_OAS_MID"),IF(ISNUMBER(_xlfn.SINGLE(_xll.BDP($E197&amp;" ISIN","DUR_ADJ_OAS_MID"))),_xll.BDP($E197&amp;" ISIN","DUR_ADJ_OAS_MID")," ")))</f>
        <v xml:space="preserve"> </v>
      </c>
      <c r="S197" s="7" t="str">
        <f t="shared" si="3"/>
        <v xml:space="preserve"> </v>
      </c>
      <c r="AB197" s="8" t="s">
        <v>218</v>
      </c>
      <c r="AG197">
        <v>-3.0000000000000001E-5</v>
      </c>
    </row>
    <row r="198" spans="1:33" x14ac:dyDescent="0.35">
      <c r="A198" t="s">
        <v>181</v>
      </c>
      <c r="B198" t="s">
        <v>724</v>
      </c>
      <c r="C198" t="s">
        <v>725</v>
      </c>
      <c r="D198" t="s">
        <v>726</v>
      </c>
      <c r="E198" t="s">
        <v>727</v>
      </c>
      <c r="F198" t="s">
        <v>728</v>
      </c>
      <c r="G198" s="1">
        <v>-66412.039609396423</v>
      </c>
      <c r="H198" s="1">
        <v>16.170000000000002</v>
      </c>
      <c r="I198" s="2">
        <v>-1073882.6804839401</v>
      </c>
      <c r="J198" s="3">
        <v>-2.858720087424401E-3</v>
      </c>
      <c r="K198" s="4">
        <v>375651567.00999999</v>
      </c>
      <c r="L198" s="5">
        <v>16425001</v>
      </c>
      <c r="M198" s="6">
        <v>22.870718060000002</v>
      </c>
      <c r="N198" s="7" t="str">
        <f t="array" ref="N198">IF(ISNUMBER(_xlfn.SINGLE(_xll.BDP($C198,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cm="1">
        <f t="array" ref="R198">IF(OR($A198="TUA",$A198="TYA"),"",IF(ISNUMBER(_xlfn.SINGLE(_xll.BDP($C198,"DUR_ADJ_OAS_MID"))),_xll.BDP($C198,"DUR_ADJ_OAS_MID"),IF(ISNUMBER(_xlfn.SINGLE(_xll.BDP($E198&amp;" ISIN","DUR_ADJ_OAS_MID"))),_xll.BDP($E198&amp;" ISIN","DUR_ADJ_OAS_MID")," ")))</f>
        <v xml:space="preserve"> </v>
      </c>
      <c r="S198" s="7" t="str">
        <f t="shared" si="3"/>
        <v xml:space="preserve"> </v>
      </c>
      <c r="AB198" s="8" t="s">
        <v>218</v>
      </c>
      <c r="AG198">
        <v>-3.0000000000000001E-5</v>
      </c>
    </row>
    <row r="199" spans="1:33" x14ac:dyDescent="0.35">
      <c r="A199" t="s">
        <v>181</v>
      </c>
      <c r="B199" t="s">
        <v>729</v>
      </c>
      <c r="C199" t="s">
        <v>730</v>
      </c>
      <c r="D199" t="s">
        <v>731</v>
      </c>
      <c r="E199" t="s">
        <v>732</v>
      </c>
      <c r="F199" t="s">
        <v>733</v>
      </c>
      <c r="G199" s="1">
        <v>-3868.3259046518642</v>
      </c>
      <c r="H199" s="1">
        <v>220.5</v>
      </c>
      <c r="I199" s="2">
        <v>-852965.86197573598</v>
      </c>
      <c r="J199" s="3">
        <v>-2.2706303843343999E-3</v>
      </c>
      <c r="K199" s="4">
        <v>375651567.00999999</v>
      </c>
      <c r="L199" s="5">
        <v>16425001</v>
      </c>
      <c r="M199" s="6">
        <v>22.870718060000002</v>
      </c>
      <c r="N199" s="7" t="str">
        <f t="array" ref="N199">IF(ISNUMBER(_xlfn.SINGLE(_xll.BDP($C199,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cm="1">
        <f t="array" ref="R199">IF(OR($A199="TUA",$A199="TYA"),"",IF(ISNUMBER(_xlfn.SINGLE(_xll.BDP($C199,"DUR_ADJ_OAS_MID"))),_xll.BDP($C199,"DUR_ADJ_OAS_MID"),IF(ISNUMBER(_xlfn.SINGLE(_xll.BDP($E199&amp;" ISIN","DUR_ADJ_OAS_MID"))),_xll.BDP($E199&amp;" ISIN","DUR_ADJ_OAS_MID")," ")))</f>
        <v xml:space="preserve"> </v>
      </c>
      <c r="S199" s="7" t="str">
        <f t="shared" si="3"/>
        <v xml:space="preserve"> </v>
      </c>
      <c r="AB199" s="8" t="s">
        <v>218</v>
      </c>
      <c r="AG199">
        <v>-3.0000000000000001E-5</v>
      </c>
    </row>
    <row r="200" spans="1:33" x14ac:dyDescent="0.35">
      <c r="A200" t="s">
        <v>181</v>
      </c>
      <c r="B200" t="s">
        <v>734</v>
      </c>
      <c r="C200" t="s">
        <v>735</v>
      </c>
      <c r="D200" t="s">
        <v>736</v>
      </c>
      <c r="E200" t="s">
        <v>737</v>
      </c>
      <c r="F200" t="s">
        <v>738</v>
      </c>
      <c r="G200" s="1">
        <v>-42567.174574570199</v>
      </c>
      <c r="H200" s="1">
        <v>9.89</v>
      </c>
      <c r="I200" s="2">
        <v>-420989.35654249933</v>
      </c>
      <c r="J200" s="3">
        <v>-1.1206910699011999E-3</v>
      </c>
      <c r="K200" s="4">
        <v>375651567.00999999</v>
      </c>
      <c r="L200" s="5">
        <v>16425001</v>
      </c>
      <c r="M200" s="6">
        <v>22.870718060000002</v>
      </c>
      <c r="N200" s="7" t="str">
        <f t="array" ref="N200">IF(ISNUMBER(_xlfn.SINGLE(_xll.BDP($C200,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cm="1">
        <f t="array" ref="R200">IF(OR($A200="TUA",$A200="TYA"),"",IF(ISNUMBER(_xlfn.SINGLE(_xll.BDP($C200,"DUR_ADJ_OAS_MID"))),_xll.BDP($C200,"DUR_ADJ_OAS_MID"),IF(ISNUMBER(_xlfn.SINGLE(_xll.BDP($E200&amp;" ISIN","DUR_ADJ_OAS_MID"))),_xll.BDP($E200&amp;" ISIN","DUR_ADJ_OAS_MID")," ")))</f>
        <v xml:space="preserve"> </v>
      </c>
      <c r="S200" s="7" t="str">
        <f t="shared" si="3"/>
        <v xml:space="preserve"> </v>
      </c>
      <c r="AB200" s="8" t="s">
        <v>218</v>
      </c>
      <c r="AG200">
        <v>-3.0000000000000001E-5</v>
      </c>
    </row>
    <row r="201" spans="1:33" x14ac:dyDescent="0.35">
      <c r="A201" t="s">
        <v>181</v>
      </c>
      <c r="B201" t="s">
        <v>739</v>
      </c>
      <c r="C201" t="s">
        <v>740</v>
      </c>
      <c r="D201" t="s">
        <v>741</v>
      </c>
      <c r="E201" t="s">
        <v>742</v>
      </c>
      <c r="G201" s="1">
        <v>-13174.42784156175</v>
      </c>
      <c r="H201" s="1">
        <v>62.72</v>
      </c>
      <c r="I201" s="2">
        <v>-826300.11422275298</v>
      </c>
      <c r="J201" s="3">
        <v>-2.1996450615118998E-3</v>
      </c>
      <c r="K201" s="4">
        <v>375651567.00999999</v>
      </c>
      <c r="L201" s="5">
        <v>16425001</v>
      </c>
      <c r="M201" s="6">
        <v>22.870718060000002</v>
      </c>
      <c r="N201" s="7" t="str">
        <f t="array" ref="N201">IF(ISNUMBER(_xlfn.SINGLE(_xll.BDP($C201,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cm="1">
        <f t="array" ref="R201">IF(OR($A201="TUA",$A201="TYA"),"",IF(ISNUMBER(_xlfn.SINGLE(_xll.BDP($C201,"DUR_ADJ_OAS_MID"))),_xll.BDP($C201,"DUR_ADJ_OAS_MID"),IF(ISNUMBER(_xlfn.SINGLE(_xll.BDP($E201&amp;" ISIN","DUR_ADJ_OAS_MID"))),_xll.BDP($E201&amp;" ISIN","DUR_ADJ_OAS_MID")," ")))</f>
        <v xml:space="preserve"> </v>
      </c>
      <c r="S201" s="7" t="str">
        <f t="shared" si="3"/>
        <v xml:space="preserve"> </v>
      </c>
      <c r="AB201" s="8" t="s">
        <v>218</v>
      </c>
      <c r="AG201">
        <v>-3.0000000000000001E-5</v>
      </c>
    </row>
    <row r="202" spans="1:33" x14ac:dyDescent="0.35">
      <c r="A202" t="s">
        <v>181</v>
      </c>
      <c r="B202" t="s">
        <v>743</v>
      </c>
      <c r="C202" t="s">
        <v>744</v>
      </c>
      <c r="D202" t="s">
        <v>745</v>
      </c>
      <c r="E202" t="s">
        <v>746</v>
      </c>
      <c r="F202" t="s">
        <v>747</v>
      </c>
      <c r="G202" s="1">
        <v>-6875.1183547018381</v>
      </c>
      <c r="H202" s="1">
        <v>94.96</v>
      </c>
      <c r="I202" s="2">
        <v>-652861.2389624865</v>
      </c>
      <c r="J202" s="3">
        <v>-1.7379436059829E-3</v>
      </c>
      <c r="K202" s="4">
        <v>375651567.00999999</v>
      </c>
      <c r="L202" s="5">
        <v>16425001</v>
      </c>
      <c r="M202" s="6">
        <v>22.870718060000002</v>
      </c>
      <c r="N202" s="7" t="str">
        <f t="array" ref="N202">IF(ISNUMBER(_xlfn.SINGLE(_xll.BDP($C202,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cm="1">
        <f t="array" ref="R202">IF(OR($A202="TUA",$A202="TYA"),"",IF(ISNUMBER(_xlfn.SINGLE(_xll.BDP($C202,"DUR_ADJ_OAS_MID"))),_xll.BDP($C202,"DUR_ADJ_OAS_MID"),IF(ISNUMBER(_xlfn.SINGLE(_xll.BDP($E202&amp;" ISIN","DUR_ADJ_OAS_MID"))),_xll.BDP($E202&amp;" ISIN","DUR_ADJ_OAS_MID")," ")))</f>
        <v xml:space="preserve"> </v>
      </c>
      <c r="S202" s="7" t="str">
        <f t="shared" si="3"/>
        <v xml:space="preserve"> </v>
      </c>
      <c r="AB202" s="8" t="s">
        <v>218</v>
      </c>
      <c r="AG202">
        <v>-3.0000000000000001E-5</v>
      </c>
    </row>
    <row r="203" spans="1:33" x14ac:dyDescent="0.35">
      <c r="A203" t="s">
        <v>181</v>
      </c>
      <c r="B203" t="s">
        <v>748</v>
      </c>
      <c r="C203" t="s">
        <v>749</v>
      </c>
      <c r="D203" t="s">
        <v>750</v>
      </c>
      <c r="E203" t="s">
        <v>751</v>
      </c>
      <c r="F203" t="s">
        <v>752</v>
      </c>
      <c r="G203" s="1">
        <v>-193367.7131029366</v>
      </c>
      <c r="H203" s="1">
        <v>3.68</v>
      </c>
      <c r="I203" s="2">
        <v>-711593.18421880668</v>
      </c>
      <c r="J203" s="3">
        <v>-1.8942904721061999E-3</v>
      </c>
      <c r="K203" s="4">
        <v>375651567.00999999</v>
      </c>
      <c r="L203" s="5">
        <v>16425001</v>
      </c>
      <c r="M203" s="6">
        <v>22.870718060000002</v>
      </c>
      <c r="N203" s="7" t="str">
        <f t="array" ref="N203">IF(ISNUMBER(_xlfn.SINGLE(_xll.BDP($C203,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cm="1">
        <f t="array" ref="R203">IF(OR($A203="TUA",$A203="TYA"),"",IF(ISNUMBER(_xlfn.SINGLE(_xll.BDP($C203,"DUR_ADJ_OAS_MID"))),_xll.BDP($C203,"DUR_ADJ_OAS_MID"),IF(ISNUMBER(_xlfn.SINGLE(_xll.BDP($E203&amp;" ISIN","DUR_ADJ_OAS_MID"))),_xll.BDP($E203&amp;" ISIN","DUR_ADJ_OAS_MID")," ")))</f>
        <v xml:space="preserve"> </v>
      </c>
      <c r="S203" s="7" t="str">
        <f t="shared" si="3"/>
        <v xml:space="preserve"> </v>
      </c>
      <c r="AB203" s="8" t="s">
        <v>218</v>
      </c>
      <c r="AG203">
        <v>-3.0000000000000001E-5</v>
      </c>
    </row>
    <row r="204" spans="1:33" x14ac:dyDescent="0.35">
      <c r="A204" t="s">
        <v>181</v>
      </c>
      <c r="B204" t="s">
        <v>753</v>
      </c>
      <c r="C204" t="s">
        <v>754</v>
      </c>
      <c r="D204" t="s">
        <v>755</v>
      </c>
      <c r="E204" t="s">
        <v>756</v>
      </c>
      <c r="F204" t="s">
        <v>757</v>
      </c>
      <c r="G204" s="1">
        <v>-42889.253457652369</v>
      </c>
      <c r="H204" s="1">
        <v>13.94</v>
      </c>
      <c r="I204" s="2">
        <v>-597876.19319967402</v>
      </c>
      <c r="J204" s="3">
        <v>-1.5915711412E-3</v>
      </c>
      <c r="K204" s="4">
        <v>375651567.00999999</v>
      </c>
      <c r="L204" s="5">
        <v>16425001</v>
      </c>
      <c r="M204" s="6">
        <v>22.870718060000002</v>
      </c>
      <c r="N204" s="7" t="str">
        <f t="array" ref="N204">IF(ISNUMBER(_xlfn.SINGLE(_xll.BDP($C204,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cm="1">
        <f t="array" ref="R204">IF(OR($A204="TUA",$A204="TYA"),"",IF(ISNUMBER(_xlfn.SINGLE(_xll.BDP($C204,"DUR_ADJ_OAS_MID"))),_xll.BDP($C204,"DUR_ADJ_OAS_MID"),IF(ISNUMBER(_xlfn.SINGLE(_xll.BDP($E204&amp;" ISIN","DUR_ADJ_OAS_MID"))),_xll.BDP($E204&amp;" ISIN","DUR_ADJ_OAS_MID")," ")))</f>
        <v xml:space="preserve"> </v>
      </c>
      <c r="S204" s="7" t="str">
        <f t="shared" si="3"/>
        <v xml:space="preserve"> </v>
      </c>
      <c r="AB204" s="8" t="s">
        <v>218</v>
      </c>
      <c r="AG204">
        <v>-3.0000000000000001E-5</v>
      </c>
    </row>
    <row r="205" spans="1:33" x14ac:dyDescent="0.35">
      <c r="A205" t="s">
        <v>181</v>
      </c>
      <c r="B205" t="s">
        <v>758</v>
      </c>
      <c r="C205" t="s">
        <v>758</v>
      </c>
      <c r="F205" t="s">
        <v>758</v>
      </c>
      <c r="G205" s="1">
        <v>73602</v>
      </c>
      <c r="H205" s="1">
        <v>1243.3900000000001</v>
      </c>
      <c r="I205" s="2">
        <v>91515990.780000001</v>
      </c>
      <c r="J205" s="3">
        <v>0.24361935000000001</v>
      </c>
      <c r="K205" s="4">
        <v>375651567.00999999</v>
      </c>
      <c r="L205" s="5">
        <v>16425001</v>
      </c>
      <c r="M205" s="6">
        <v>22.870718060000002</v>
      </c>
      <c r="N205" s="7" t="str">
        <f t="array" ref="N205">IF(ISNUMBER(_xlfn.SINGLE(_xll.BDP($C205,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 t="array" ref="R205">IF(OR($A205="TUA",$A205="TYA"),"",IF(ISNUMBER(_xlfn.SINGLE(_xll.BDP($C205,"DUR_ADJ_OAS_MID"))),_xll.BDP($C205,"DUR_ADJ_OAS_MID"),IF(ISNUMBER(_xlfn.SINGLE(_xll.BDP($E205&amp;" ISIN","DUR_ADJ_OAS_MID"))),_xll.BDP($E205&amp;" ISIN","DUR_ADJ_OAS_MID")," ")))</f>
        <v xml:space="preserve"> </v>
      </c>
      <c r="S205" s="7" t="str">
        <f t="shared" si="3"/>
        <v xml:space="preserve"> </v>
      </c>
      <c r="T205" t="s">
        <v>758</v>
      </c>
      <c r="U205" t="s">
        <v>82</v>
      </c>
      <c r="AC205" s="8" t="s">
        <v>206</v>
      </c>
      <c r="AD205" s="8" t="s">
        <v>207</v>
      </c>
      <c r="AE205" s="8">
        <v>35</v>
      </c>
      <c r="AF205" s="8" t="s">
        <v>758</v>
      </c>
      <c r="AG205">
        <v>-3.0000000000000001E-5</v>
      </c>
    </row>
    <row r="206" spans="1:33" x14ac:dyDescent="0.35">
      <c r="A206" t="s">
        <v>181</v>
      </c>
      <c r="B206" t="s">
        <v>759</v>
      </c>
      <c r="C206" t="s">
        <v>760</v>
      </c>
      <c r="D206" t="s">
        <v>761</v>
      </c>
      <c r="E206" t="s">
        <v>762</v>
      </c>
      <c r="F206" t="s">
        <v>763</v>
      </c>
      <c r="G206" s="1">
        <v>4584.8796507430534</v>
      </c>
      <c r="H206" s="1">
        <v>220.22</v>
      </c>
      <c r="I206" s="2">
        <v>1009682.196686635</v>
      </c>
      <c r="J206" s="3">
        <v>2.6878157456475E-3</v>
      </c>
      <c r="K206" s="4">
        <v>375651567.00999999</v>
      </c>
      <c r="L206" s="5">
        <v>16425001</v>
      </c>
      <c r="M206" s="6">
        <v>22.870718060000002</v>
      </c>
      <c r="N206" s="7" t="str">
        <f t="array" ref="N206">IF(ISNUMBER(_xlfn.SINGLE(_xll.BDP($C206,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cm="1">
        <f t="array" ref="R206">IF(OR($A206="TUA",$A206="TYA"),"",IF(ISNUMBER(_xlfn.SINGLE(_xll.BDP($C206,"DUR_ADJ_OAS_MID"))),_xll.BDP($C206,"DUR_ADJ_OAS_MID"),IF(ISNUMBER(_xlfn.SINGLE(_xll.BDP($E206&amp;" ISIN","DUR_ADJ_OAS_MID"))),_xll.BDP($E206&amp;" ISIN","DUR_ADJ_OAS_MID")," ")))</f>
        <v xml:space="preserve"> </v>
      </c>
      <c r="S206" s="7" t="str">
        <f t="shared" si="3"/>
        <v xml:space="preserve"> </v>
      </c>
      <c r="AB206" s="8" t="s">
        <v>764</v>
      </c>
      <c r="AG206">
        <v>-3.0000000000000001E-5</v>
      </c>
    </row>
    <row r="207" spans="1:33" x14ac:dyDescent="0.35">
      <c r="A207" t="s">
        <v>181</v>
      </c>
      <c r="B207" t="s">
        <v>765</v>
      </c>
      <c r="C207" t="s">
        <v>766</v>
      </c>
      <c r="D207" t="s">
        <v>767</v>
      </c>
      <c r="E207" t="s">
        <v>768</v>
      </c>
      <c r="G207" s="1">
        <v>2783.9228056847051</v>
      </c>
      <c r="H207" s="1">
        <v>244.15</v>
      </c>
      <c r="I207" s="2">
        <v>679694.75300792081</v>
      </c>
      <c r="J207" s="3">
        <v>1.809375529611E-3</v>
      </c>
      <c r="K207" s="4">
        <v>375651567.00999999</v>
      </c>
      <c r="L207" s="5">
        <v>16425001</v>
      </c>
      <c r="M207" s="6">
        <v>22.870718060000002</v>
      </c>
      <c r="N207" s="7" t="str">
        <f t="array" ref="N207">IF(ISNUMBER(_xlfn.SINGLE(_xll.BDP($C207,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cm="1">
        <f t="array" ref="R207">IF(OR($A207="TUA",$A207="TYA"),"",IF(ISNUMBER(_xlfn.SINGLE(_xll.BDP($C207,"DUR_ADJ_OAS_MID"))),_xll.BDP($C207,"DUR_ADJ_OAS_MID"),IF(ISNUMBER(_xlfn.SINGLE(_xll.BDP($E207&amp;" ISIN","DUR_ADJ_OAS_MID"))),_xll.BDP($E207&amp;" ISIN","DUR_ADJ_OAS_MID")," ")))</f>
        <v xml:space="preserve"> </v>
      </c>
      <c r="S207" s="7" t="str">
        <f t="shared" si="3"/>
        <v xml:space="preserve"> </v>
      </c>
      <c r="AB207" s="8" t="s">
        <v>764</v>
      </c>
      <c r="AG207">
        <v>-3.0000000000000001E-5</v>
      </c>
    </row>
    <row r="208" spans="1:33" x14ac:dyDescent="0.35">
      <c r="A208" t="s">
        <v>181</v>
      </c>
      <c r="B208" t="s">
        <v>769</v>
      </c>
      <c r="C208" t="s">
        <v>770</v>
      </c>
      <c r="D208" t="s">
        <v>771</v>
      </c>
      <c r="E208" t="s">
        <v>772</v>
      </c>
      <c r="F208" t="s">
        <v>773</v>
      </c>
      <c r="G208" s="1">
        <v>2178.2528780888242</v>
      </c>
      <c r="H208" s="1">
        <v>350.55</v>
      </c>
      <c r="I208" s="2">
        <v>763586.54641403724</v>
      </c>
      <c r="J208" s="3">
        <v>2.0326989515625001E-3</v>
      </c>
      <c r="K208" s="4">
        <v>375651567.00999999</v>
      </c>
      <c r="L208" s="5">
        <v>16425001</v>
      </c>
      <c r="M208" s="6">
        <v>22.870718060000002</v>
      </c>
      <c r="N208" s="7" t="str">
        <f t="array" ref="N208">IF(ISNUMBER(_xlfn.SINGLE(_xll.BDP($C208,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cm="1">
        <f t="array" ref="R208">IF(OR($A208="TUA",$A208="TYA"),"",IF(ISNUMBER(_xlfn.SINGLE(_xll.BDP($C208,"DUR_ADJ_OAS_MID"))),_xll.BDP($C208,"DUR_ADJ_OAS_MID"),IF(ISNUMBER(_xlfn.SINGLE(_xll.BDP($E208&amp;" ISIN","DUR_ADJ_OAS_MID"))),_xll.BDP($E208&amp;" ISIN","DUR_ADJ_OAS_MID")," ")))</f>
        <v xml:space="preserve"> </v>
      </c>
      <c r="S208" s="7" t="str">
        <f t="shared" si="3"/>
        <v xml:space="preserve"> </v>
      </c>
      <c r="AB208" s="8" t="s">
        <v>764</v>
      </c>
      <c r="AG208">
        <v>-3.0000000000000001E-5</v>
      </c>
    </row>
    <row r="209" spans="1:33" x14ac:dyDescent="0.35">
      <c r="A209" t="s">
        <v>181</v>
      </c>
      <c r="B209" t="s">
        <v>774</v>
      </c>
      <c r="C209" t="s">
        <v>775</v>
      </c>
      <c r="D209" t="s">
        <v>776</v>
      </c>
      <c r="E209" t="s">
        <v>777</v>
      </c>
      <c r="F209" t="s">
        <v>778</v>
      </c>
      <c r="G209" s="1">
        <v>11870.184938921469</v>
      </c>
      <c r="H209" s="1">
        <v>73.739999999999995</v>
      </c>
      <c r="I209" s="2">
        <v>875307.43739606917</v>
      </c>
      <c r="J209" s="3">
        <v>2.3301045816555002E-3</v>
      </c>
      <c r="K209" s="4">
        <v>375651567.00999999</v>
      </c>
      <c r="L209" s="5">
        <v>16425001</v>
      </c>
      <c r="M209" s="6">
        <v>22.870718060000002</v>
      </c>
      <c r="N209" s="7" t="str">
        <f t="array" ref="N209">IF(ISNUMBER(_xlfn.SINGLE(_xll.BDP($C209,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cm="1">
        <f t="array" ref="R209">IF(OR($A209="TUA",$A209="TYA"),"",IF(ISNUMBER(_xlfn.SINGLE(_xll.BDP($C209,"DUR_ADJ_OAS_MID"))),_xll.BDP($C209,"DUR_ADJ_OAS_MID"),IF(ISNUMBER(_xlfn.SINGLE(_xll.BDP($E209&amp;" ISIN","DUR_ADJ_OAS_MID"))),_xll.BDP($E209&amp;" ISIN","DUR_ADJ_OAS_MID")," ")))</f>
        <v xml:space="preserve"> </v>
      </c>
      <c r="S209" s="7" t="str">
        <f t="shared" si="3"/>
        <v xml:space="preserve"> </v>
      </c>
      <c r="AB209" s="8" t="s">
        <v>764</v>
      </c>
      <c r="AG209">
        <v>-3.0000000000000001E-5</v>
      </c>
    </row>
    <row r="210" spans="1:33" x14ac:dyDescent="0.35">
      <c r="A210" t="s">
        <v>181</v>
      </c>
      <c r="B210" t="s">
        <v>779</v>
      </c>
      <c r="C210" t="s">
        <v>780</v>
      </c>
      <c r="D210" t="s">
        <v>781</v>
      </c>
      <c r="E210" t="s">
        <v>782</v>
      </c>
      <c r="F210" t="s">
        <v>783</v>
      </c>
      <c r="G210" s="1">
        <v>2923.7232679395888</v>
      </c>
      <c r="H210" s="1">
        <v>324.52</v>
      </c>
      <c r="I210" s="2">
        <v>948806.67491175537</v>
      </c>
      <c r="J210" s="3">
        <v>2.525762590221001E-3</v>
      </c>
      <c r="K210" s="4">
        <v>375651567.00999999</v>
      </c>
      <c r="L210" s="5">
        <v>16425001</v>
      </c>
      <c r="M210" s="6">
        <v>22.870718060000002</v>
      </c>
      <c r="N210" s="7" t="str">
        <f t="array" ref="N210">IF(ISNUMBER(_xlfn.SINGLE(_xll.BDP($C210,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cm="1">
        <f t="array" ref="R210">IF(OR($A210="TUA",$A210="TYA"),"",IF(ISNUMBER(_xlfn.SINGLE(_xll.BDP($C210,"DUR_ADJ_OAS_MID"))),_xll.BDP($C210,"DUR_ADJ_OAS_MID"),IF(ISNUMBER(_xlfn.SINGLE(_xll.BDP($E210&amp;" ISIN","DUR_ADJ_OAS_MID"))),_xll.BDP($E210&amp;" ISIN","DUR_ADJ_OAS_MID")," ")))</f>
        <v xml:space="preserve"> </v>
      </c>
      <c r="S210" s="7" t="str">
        <f t="shared" si="3"/>
        <v xml:space="preserve"> </v>
      </c>
      <c r="AB210" s="8" t="s">
        <v>764</v>
      </c>
      <c r="AG210">
        <v>-3.0000000000000001E-5</v>
      </c>
    </row>
    <row r="211" spans="1:33" x14ac:dyDescent="0.35">
      <c r="A211" t="s">
        <v>181</v>
      </c>
      <c r="B211" t="s">
        <v>784</v>
      </c>
      <c r="C211" t="s">
        <v>785</v>
      </c>
      <c r="D211" t="s">
        <v>786</v>
      </c>
      <c r="E211" t="s">
        <v>787</v>
      </c>
      <c r="F211" t="s">
        <v>788</v>
      </c>
      <c r="G211" s="1">
        <v>2766.3212886330002</v>
      </c>
      <c r="H211" s="1">
        <v>300.61</v>
      </c>
      <c r="I211" s="2">
        <v>831583.84257596615</v>
      </c>
      <c r="J211" s="3">
        <v>2.213710564806E-3</v>
      </c>
      <c r="K211" s="4">
        <v>375651567.00999999</v>
      </c>
      <c r="L211" s="5">
        <v>16425001</v>
      </c>
      <c r="M211" s="6">
        <v>22.870718060000002</v>
      </c>
      <c r="N211" s="7" t="str">
        <f t="array" ref="N211">IF(ISNUMBER(_xlfn.SINGLE(_xll.BDP($C211,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cm="1">
        <f t="array" ref="R211">IF(OR($A211="TUA",$A211="TYA"),"",IF(ISNUMBER(_xlfn.SINGLE(_xll.BDP($C211,"DUR_ADJ_OAS_MID"))),_xll.BDP($C211,"DUR_ADJ_OAS_MID"),IF(ISNUMBER(_xlfn.SINGLE(_xll.BDP($E211&amp;" ISIN","DUR_ADJ_OAS_MID"))),_xll.BDP($E211&amp;" ISIN","DUR_ADJ_OAS_MID")," ")))</f>
        <v xml:space="preserve"> </v>
      </c>
      <c r="S211" s="7" t="str">
        <f t="shared" si="3"/>
        <v xml:space="preserve"> </v>
      </c>
      <c r="AB211" s="8" t="s">
        <v>764</v>
      </c>
      <c r="AG211">
        <v>-3.0000000000000001E-5</v>
      </c>
    </row>
    <row r="212" spans="1:33" x14ac:dyDescent="0.35">
      <c r="A212" t="s">
        <v>181</v>
      </c>
      <c r="B212" t="s">
        <v>789</v>
      </c>
      <c r="C212" t="s">
        <v>790</v>
      </c>
      <c r="D212" t="s">
        <v>791</v>
      </c>
      <c r="E212" t="s">
        <v>792</v>
      </c>
      <c r="G212" s="1">
        <v>6429.6104077053342</v>
      </c>
      <c r="H212" s="1">
        <v>177.18</v>
      </c>
      <c r="I212" s="2">
        <v>1139198.372037231</v>
      </c>
      <c r="J212" s="3">
        <v>3.0325931583480002E-3</v>
      </c>
      <c r="K212" s="4">
        <v>375651567.00999999</v>
      </c>
      <c r="L212" s="5">
        <v>16425001</v>
      </c>
      <c r="M212" s="6">
        <v>22.870718060000002</v>
      </c>
      <c r="N212" s="7" t="str">
        <f t="array" ref="N212">IF(ISNUMBER(_xlfn.SINGLE(_xll.BDP($C212,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cm="1">
        <f t="array" ref="R212">IF(OR($A212="TUA",$A212="TYA"),"",IF(ISNUMBER(_xlfn.SINGLE(_xll.BDP($C212,"DUR_ADJ_OAS_MID"))),_xll.BDP($C212,"DUR_ADJ_OAS_MID"),IF(ISNUMBER(_xlfn.SINGLE(_xll.BDP($E212&amp;" ISIN","DUR_ADJ_OAS_MID"))),_xll.BDP($E212&amp;" ISIN","DUR_ADJ_OAS_MID")," ")))</f>
        <v xml:space="preserve"> </v>
      </c>
      <c r="S212" s="7" t="str">
        <f t="shared" si="3"/>
        <v xml:space="preserve"> </v>
      </c>
      <c r="AB212" s="8" t="s">
        <v>764</v>
      </c>
      <c r="AG212">
        <v>-3.0000000000000001E-5</v>
      </c>
    </row>
    <row r="213" spans="1:33" x14ac:dyDescent="0.35">
      <c r="A213" t="s">
        <v>181</v>
      </c>
      <c r="B213" t="s">
        <v>793</v>
      </c>
      <c r="C213" t="s">
        <v>794</v>
      </c>
      <c r="D213" t="s">
        <v>795</v>
      </c>
      <c r="E213" t="s">
        <v>796</v>
      </c>
      <c r="F213" t="s">
        <v>797</v>
      </c>
      <c r="G213" s="1">
        <v>9171.6820147529215</v>
      </c>
      <c r="H213" s="1">
        <v>90.5</v>
      </c>
      <c r="I213" s="2">
        <v>830037.22233513941</v>
      </c>
      <c r="J213" s="3">
        <v>2.2095933977909999E-3</v>
      </c>
      <c r="K213" s="4">
        <v>375651567.00999999</v>
      </c>
      <c r="L213" s="5">
        <v>16425001</v>
      </c>
      <c r="M213" s="6">
        <v>22.870718060000002</v>
      </c>
      <c r="N213" s="7" t="str">
        <f t="array" ref="N213">IF(ISNUMBER(_xlfn.SINGLE(_xll.BDP($C213,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cm="1">
        <f t="array" ref="R213">IF(OR($A213="TUA",$A213="TYA"),"",IF(ISNUMBER(_xlfn.SINGLE(_xll.BDP($C213,"DUR_ADJ_OAS_MID"))),_xll.BDP($C213,"DUR_ADJ_OAS_MID"),IF(ISNUMBER(_xlfn.SINGLE(_xll.BDP($E213&amp;" ISIN","DUR_ADJ_OAS_MID"))),_xll.BDP($E213&amp;" ISIN","DUR_ADJ_OAS_MID")," ")))</f>
        <v xml:space="preserve"> </v>
      </c>
      <c r="S213" s="7" t="str">
        <f t="shared" si="3"/>
        <v xml:space="preserve"> </v>
      </c>
      <c r="AB213" s="8" t="s">
        <v>764</v>
      </c>
      <c r="AG213">
        <v>-3.0000000000000001E-5</v>
      </c>
    </row>
    <row r="214" spans="1:33" x14ac:dyDescent="0.35">
      <c r="A214" t="s">
        <v>181</v>
      </c>
      <c r="B214" t="s">
        <v>798</v>
      </c>
      <c r="C214" t="s">
        <v>799</v>
      </c>
      <c r="D214" t="s">
        <v>800</v>
      </c>
      <c r="E214" t="s">
        <v>801</v>
      </c>
      <c r="F214" t="s">
        <v>802</v>
      </c>
      <c r="G214" s="1">
        <v>48133.649436715197</v>
      </c>
      <c r="H214" s="1">
        <v>18.489999999999998</v>
      </c>
      <c r="I214" s="2">
        <v>889991.17808486393</v>
      </c>
      <c r="J214" s="3">
        <v>2.369193306363E-3</v>
      </c>
      <c r="K214" s="4">
        <v>375651567.00999999</v>
      </c>
      <c r="L214" s="5">
        <v>16425001</v>
      </c>
      <c r="M214" s="6">
        <v>22.870718060000002</v>
      </c>
      <c r="N214" s="7" t="str">
        <f t="array" ref="N214">IF(ISNUMBER(_xlfn.SINGLE(_xll.BDP($C214,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cm="1">
        <f t="array" ref="R214">IF(OR($A214="TUA",$A214="TYA"),"",IF(ISNUMBER(_xlfn.SINGLE(_xll.BDP($C214,"DUR_ADJ_OAS_MID"))),_xll.BDP($C214,"DUR_ADJ_OAS_MID"),IF(ISNUMBER(_xlfn.SINGLE(_xll.BDP($E214&amp;" ISIN","DUR_ADJ_OAS_MID"))),_xll.BDP($E214&amp;" ISIN","DUR_ADJ_OAS_MID")," ")))</f>
        <v xml:space="preserve"> </v>
      </c>
      <c r="S214" s="7" t="str">
        <f t="shared" si="3"/>
        <v xml:space="preserve"> </v>
      </c>
      <c r="AB214" s="8" t="s">
        <v>764</v>
      </c>
      <c r="AG214">
        <v>-3.0000000000000001E-5</v>
      </c>
    </row>
    <row r="215" spans="1:33" x14ac:dyDescent="0.35">
      <c r="A215" t="s">
        <v>181</v>
      </c>
      <c r="B215" t="s">
        <v>803</v>
      </c>
      <c r="C215" t="s">
        <v>804</v>
      </c>
      <c r="D215" t="s">
        <v>805</v>
      </c>
      <c r="E215" t="s">
        <v>806</v>
      </c>
      <c r="F215" t="s">
        <v>807</v>
      </c>
      <c r="G215" s="1">
        <v>4956.4985199248449</v>
      </c>
      <c r="H215" s="1">
        <v>170.15</v>
      </c>
      <c r="I215" s="2">
        <v>843348.22316521232</v>
      </c>
      <c r="J215" s="3">
        <v>2.2450278322484999E-3</v>
      </c>
      <c r="K215" s="4">
        <v>375651567.00999999</v>
      </c>
      <c r="L215" s="5">
        <v>16425001</v>
      </c>
      <c r="M215" s="6">
        <v>22.870718060000002</v>
      </c>
      <c r="N215" s="7" t="str">
        <f t="array" ref="N215">IF(ISNUMBER(_xlfn.SINGLE(_xll.BDP($C215,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cm="1">
        <f t="array" ref="R215">IF(OR($A215="TUA",$A215="TYA"),"",IF(ISNUMBER(_xlfn.SINGLE(_xll.BDP($C215,"DUR_ADJ_OAS_MID"))),_xll.BDP($C215,"DUR_ADJ_OAS_MID"),IF(ISNUMBER(_xlfn.SINGLE(_xll.BDP($E215&amp;" ISIN","DUR_ADJ_OAS_MID"))),_xll.BDP($E215&amp;" ISIN","DUR_ADJ_OAS_MID")," ")))</f>
        <v xml:space="preserve"> </v>
      </c>
      <c r="S215" s="7" t="str">
        <f t="shared" si="3"/>
        <v xml:space="preserve"> </v>
      </c>
      <c r="AB215" s="8" t="s">
        <v>764</v>
      </c>
      <c r="AG215">
        <v>-3.0000000000000001E-5</v>
      </c>
    </row>
    <row r="216" spans="1:33" x14ac:dyDescent="0.35">
      <c r="A216" t="s">
        <v>181</v>
      </c>
      <c r="B216" t="s">
        <v>808</v>
      </c>
      <c r="C216" t="s">
        <v>809</v>
      </c>
      <c r="D216" t="s">
        <v>810</v>
      </c>
      <c r="E216" t="s">
        <v>811</v>
      </c>
      <c r="G216" s="1">
        <v>95219.806416358828</v>
      </c>
      <c r="H216" s="1">
        <v>8.33</v>
      </c>
      <c r="I216" s="2">
        <v>793180.98744826904</v>
      </c>
      <c r="J216" s="3">
        <v>2.1114805769654999E-3</v>
      </c>
      <c r="K216" s="4">
        <v>375651567.00999999</v>
      </c>
      <c r="L216" s="5">
        <v>16425001</v>
      </c>
      <c r="M216" s="6">
        <v>22.870718060000002</v>
      </c>
      <c r="N216" s="7" t="str">
        <f t="array" ref="N216">IF(ISNUMBER(_xlfn.SINGLE(_xll.BDP($C216,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cm="1">
        <f t="array" ref="R216">IF(OR($A216="TUA",$A216="TYA"),"",IF(ISNUMBER(_xlfn.SINGLE(_xll.BDP($C216,"DUR_ADJ_OAS_MID"))),_xll.BDP($C216,"DUR_ADJ_OAS_MID"),IF(ISNUMBER(_xlfn.SINGLE(_xll.BDP($E216&amp;" ISIN","DUR_ADJ_OAS_MID"))),_xll.BDP($E216&amp;" ISIN","DUR_ADJ_OAS_MID")," ")))</f>
        <v xml:space="preserve"> </v>
      </c>
      <c r="S216" s="7" t="str">
        <f t="shared" si="3"/>
        <v xml:space="preserve"> </v>
      </c>
      <c r="AB216" s="8" t="s">
        <v>764</v>
      </c>
      <c r="AG216">
        <v>-3.0000000000000001E-5</v>
      </c>
    </row>
    <row r="217" spans="1:33" x14ac:dyDescent="0.35">
      <c r="A217" t="s">
        <v>181</v>
      </c>
      <c r="B217" t="s">
        <v>812</v>
      </c>
      <c r="C217" t="s">
        <v>813</v>
      </c>
      <c r="D217" t="s">
        <v>814</v>
      </c>
      <c r="E217" t="s">
        <v>815</v>
      </c>
      <c r="F217" t="s">
        <v>816</v>
      </c>
      <c r="G217" s="1">
        <v>4898.7862097830384</v>
      </c>
      <c r="H217" s="1">
        <v>192.03</v>
      </c>
      <c r="I217" s="2">
        <v>940713.91586463666</v>
      </c>
      <c r="J217" s="3">
        <v>2.5042193311005001E-3</v>
      </c>
      <c r="K217" s="4">
        <v>375651567.00999999</v>
      </c>
      <c r="L217" s="5">
        <v>16425001</v>
      </c>
      <c r="M217" s="6">
        <v>22.870718060000002</v>
      </c>
      <c r="N217" s="7" t="str">
        <f t="array" ref="N217">IF(ISNUMBER(_xlfn.SINGLE(_xll.BDP($C217,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cm="1">
        <f t="array" ref="R217">IF(OR($A217="TUA",$A217="TYA"),"",IF(ISNUMBER(_xlfn.SINGLE(_xll.BDP($C217,"DUR_ADJ_OAS_MID"))),_xll.BDP($C217,"DUR_ADJ_OAS_MID"),IF(ISNUMBER(_xlfn.SINGLE(_xll.BDP($E217&amp;" ISIN","DUR_ADJ_OAS_MID"))),_xll.BDP($E217&amp;" ISIN","DUR_ADJ_OAS_MID")," ")))</f>
        <v xml:space="preserve"> </v>
      </c>
      <c r="S217" s="7" t="str">
        <f t="shared" si="3"/>
        <v xml:space="preserve"> </v>
      </c>
      <c r="AB217" s="8" t="s">
        <v>764</v>
      </c>
      <c r="AG217">
        <v>-3.0000000000000001E-5</v>
      </c>
    </row>
    <row r="218" spans="1:33" x14ac:dyDescent="0.35">
      <c r="A218" t="s">
        <v>181</v>
      </c>
      <c r="B218" t="s">
        <v>817</v>
      </c>
      <c r="C218" t="s">
        <v>818</v>
      </c>
      <c r="D218" t="s">
        <v>819</v>
      </c>
      <c r="E218" t="s">
        <v>820</v>
      </c>
      <c r="G218" s="1">
        <v>2499.9144727098278</v>
      </c>
      <c r="H218" s="1">
        <v>372.25</v>
      </c>
      <c r="I218" s="2">
        <v>930593.16246623348</v>
      </c>
      <c r="J218" s="3">
        <v>2.4772774671840002E-3</v>
      </c>
      <c r="K218" s="4">
        <v>375651567.00999999</v>
      </c>
      <c r="L218" s="5">
        <v>16425001</v>
      </c>
      <c r="M218" s="6">
        <v>22.870718060000002</v>
      </c>
      <c r="N218" s="7" t="str">
        <f t="array" ref="N218">IF(ISNUMBER(_xlfn.SINGLE(_xll.BDP($C218,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cm="1">
        <f t="array" ref="R218">IF(OR($A218="TUA",$A218="TYA"),"",IF(ISNUMBER(_xlfn.SINGLE(_xll.BDP($C218,"DUR_ADJ_OAS_MID"))),_xll.BDP($C218,"DUR_ADJ_OAS_MID"),IF(ISNUMBER(_xlfn.SINGLE(_xll.BDP($E218&amp;" ISIN","DUR_ADJ_OAS_MID"))),_xll.BDP($E218&amp;" ISIN","DUR_ADJ_OAS_MID")," ")))</f>
        <v xml:space="preserve"> </v>
      </c>
      <c r="S218" s="7" t="str">
        <f t="shared" si="3"/>
        <v xml:space="preserve"> </v>
      </c>
      <c r="AB218" s="8" t="s">
        <v>764</v>
      </c>
      <c r="AG218">
        <v>-3.0000000000000001E-5</v>
      </c>
    </row>
    <row r="219" spans="1:33" x14ac:dyDescent="0.35">
      <c r="A219" t="s">
        <v>181</v>
      </c>
      <c r="B219" t="s">
        <v>821</v>
      </c>
      <c r="C219" t="s">
        <v>822</v>
      </c>
      <c r="D219" t="s">
        <v>823</v>
      </c>
      <c r="E219" t="s">
        <v>824</v>
      </c>
      <c r="F219" t="s">
        <v>825</v>
      </c>
      <c r="G219" s="1">
        <v>9371.0627837805459</v>
      </c>
      <c r="H219" s="1">
        <v>119.47</v>
      </c>
      <c r="I219" s="2">
        <v>1119560.8707782619</v>
      </c>
      <c r="J219" s="3">
        <v>2.9803173182249999E-3</v>
      </c>
      <c r="K219" s="4">
        <v>375651567.00999999</v>
      </c>
      <c r="L219" s="5">
        <v>16425001</v>
      </c>
      <c r="M219" s="6">
        <v>22.870718060000002</v>
      </c>
      <c r="N219" s="7" t="str">
        <f t="array" ref="N219">IF(ISNUMBER(_xlfn.SINGLE(_xll.BDP($C219,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cm="1">
        <f t="array" ref="R219">IF(OR($A219="TUA",$A219="TYA"),"",IF(ISNUMBER(_xlfn.SINGLE(_xll.BDP($C219,"DUR_ADJ_OAS_MID"))),_xll.BDP($C219,"DUR_ADJ_OAS_MID"),IF(ISNUMBER(_xlfn.SINGLE(_xll.BDP($E219&amp;" ISIN","DUR_ADJ_OAS_MID"))),_xll.BDP($E219&amp;" ISIN","DUR_ADJ_OAS_MID")," ")))</f>
        <v xml:space="preserve"> </v>
      </c>
      <c r="S219" s="7" t="str">
        <f t="shared" si="3"/>
        <v xml:space="preserve"> </v>
      </c>
      <c r="AB219" s="8" t="s">
        <v>764</v>
      </c>
      <c r="AG219">
        <v>-3.0000000000000001E-5</v>
      </c>
    </row>
    <row r="220" spans="1:33" x14ac:dyDescent="0.35">
      <c r="A220" t="s">
        <v>181</v>
      </c>
      <c r="B220" t="s">
        <v>826</v>
      </c>
      <c r="C220" t="s">
        <v>827</v>
      </c>
      <c r="D220" t="s">
        <v>828</v>
      </c>
      <c r="E220" t="s">
        <v>829</v>
      </c>
      <c r="F220" t="s">
        <v>830</v>
      </c>
      <c r="G220" s="1">
        <v>65157.837752266249</v>
      </c>
      <c r="H220" s="1">
        <v>13.01</v>
      </c>
      <c r="I220" s="2">
        <v>847703.46915698389</v>
      </c>
      <c r="J220" s="3">
        <v>2.2566216771149998E-3</v>
      </c>
      <c r="K220" s="4">
        <v>375651567.00999999</v>
      </c>
      <c r="L220" s="5">
        <v>16425001</v>
      </c>
      <c r="M220" s="6">
        <v>22.870718060000002</v>
      </c>
      <c r="N220" s="7" t="str">
        <f t="array" ref="N220">IF(ISNUMBER(_xlfn.SINGLE(_xll.BDP($C220,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cm="1">
        <f t="array" ref="R220">IF(OR($A220="TUA",$A220="TYA"),"",IF(ISNUMBER(_xlfn.SINGLE(_xll.BDP($C220,"DUR_ADJ_OAS_MID"))),_xll.BDP($C220,"DUR_ADJ_OAS_MID"),IF(ISNUMBER(_xlfn.SINGLE(_xll.BDP($E220&amp;" ISIN","DUR_ADJ_OAS_MID"))),_xll.BDP($E220&amp;" ISIN","DUR_ADJ_OAS_MID")," ")))</f>
        <v xml:space="preserve"> </v>
      </c>
      <c r="S220" s="7" t="str">
        <f t="shared" si="3"/>
        <v xml:space="preserve"> </v>
      </c>
      <c r="AB220" s="8" t="s">
        <v>764</v>
      </c>
      <c r="AG220">
        <v>-3.0000000000000001E-5</v>
      </c>
    </row>
    <row r="221" spans="1:33" x14ac:dyDescent="0.35">
      <c r="A221" t="s">
        <v>181</v>
      </c>
      <c r="B221" t="s">
        <v>831</v>
      </c>
      <c r="C221" t="s">
        <v>832</v>
      </c>
      <c r="D221" t="s">
        <v>833</v>
      </c>
      <c r="E221" t="s">
        <v>834</v>
      </c>
      <c r="F221" t="s">
        <v>835</v>
      </c>
      <c r="G221" s="1">
        <v>4960.4327401550809</v>
      </c>
      <c r="H221" s="1">
        <v>168.55</v>
      </c>
      <c r="I221" s="2">
        <v>836080.93835313898</v>
      </c>
      <c r="J221" s="3">
        <v>2.2256820196650002E-3</v>
      </c>
      <c r="K221" s="4">
        <v>375651567.00999999</v>
      </c>
      <c r="L221" s="5">
        <v>16425001</v>
      </c>
      <c r="M221" s="6">
        <v>22.870718060000002</v>
      </c>
      <c r="N221" s="7" t="str">
        <f t="array" ref="N221">IF(ISNUMBER(_xlfn.SINGLE(_xll.BDP($C221,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cm="1">
        <f t="array" ref="R221">IF(OR($A221="TUA",$A221="TYA"),"",IF(ISNUMBER(_xlfn.SINGLE(_xll.BDP($C221,"DUR_ADJ_OAS_MID"))),_xll.BDP($C221,"DUR_ADJ_OAS_MID"),IF(ISNUMBER(_xlfn.SINGLE(_xll.BDP($E221&amp;" ISIN","DUR_ADJ_OAS_MID"))),_xll.BDP($E221&amp;" ISIN","DUR_ADJ_OAS_MID")," ")))</f>
        <v xml:space="preserve"> </v>
      </c>
      <c r="S221" s="7" t="str">
        <f t="shared" si="3"/>
        <v xml:space="preserve"> </v>
      </c>
      <c r="AB221" s="8" t="s">
        <v>764</v>
      </c>
      <c r="AG221">
        <v>-3.0000000000000001E-5</v>
      </c>
    </row>
    <row r="222" spans="1:33" x14ac:dyDescent="0.35">
      <c r="A222" t="s">
        <v>181</v>
      </c>
      <c r="B222" t="s">
        <v>836</v>
      </c>
      <c r="C222" t="s">
        <v>837</v>
      </c>
      <c r="D222" t="s">
        <v>838</v>
      </c>
      <c r="E222" t="s">
        <v>839</v>
      </c>
      <c r="F222" t="s">
        <v>840</v>
      </c>
      <c r="G222" s="1">
        <v>242.86117945876271</v>
      </c>
      <c r="H222" s="1">
        <v>4354.54</v>
      </c>
      <c r="I222" s="2">
        <v>1057548.7204003599</v>
      </c>
      <c r="J222" s="3">
        <v>2.8152384104715E-3</v>
      </c>
      <c r="K222" s="4">
        <v>375651567.00999999</v>
      </c>
      <c r="L222" s="5">
        <v>16425001</v>
      </c>
      <c r="M222" s="6">
        <v>22.870718060000002</v>
      </c>
      <c r="N222" s="7" t="str">
        <f t="array" ref="N222">IF(ISNUMBER(_xlfn.SINGLE(_xll.BDP($C222,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cm="1">
        <f t="array" ref="R222">IF(OR($A222="TUA",$A222="TYA"),"",IF(ISNUMBER(_xlfn.SINGLE(_xll.BDP($C222,"DUR_ADJ_OAS_MID"))),_xll.BDP($C222,"DUR_ADJ_OAS_MID"),IF(ISNUMBER(_xlfn.SINGLE(_xll.BDP($E222&amp;" ISIN","DUR_ADJ_OAS_MID"))),_xll.BDP($E222&amp;" ISIN","DUR_ADJ_OAS_MID")," ")))</f>
        <v xml:space="preserve"> </v>
      </c>
      <c r="S222" s="7" t="str">
        <f t="shared" si="3"/>
        <v xml:space="preserve"> </v>
      </c>
      <c r="AB222" s="8" t="s">
        <v>764</v>
      </c>
      <c r="AG222">
        <v>-3.0000000000000001E-5</v>
      </c>
    </row>
    <row r="223" spans="1:33" x14ac:dyDescent="0.35">
      <c r="A223" t="s">
        <v>181</v>
      </c>
      <c r="B223" t="s">
        <v>841</v>
      </c>
      <c r="C223" t="s">
        <v>842</v>
      </c>
      <c r="D223" t="s">
        <v>843</v>
      </c>
      <c r="E223" t="s">
        <v>844</v>
      </c>
      <c r="G223" s="1">
        <v>16557.61747821977</v>
      </c>
      <c r="H223" s="1">
        <v>47.4</v>
      </c>
      <c r="I223" s="2">
        <v>784831.06846761692</v>
      </c>
      <c r="J223" s="3">
        <v>2.0892527474714998E-3</v>
      </c>
      <c r="K223" s="4">
        <v>375651567.00999999</v>
      </c>
      <c r="L223" s="5">
        <v>16425001</v>
      </c>
      <c r="M223" s="6">
        <v>22.870718060000002</v>
      </c>
      <c r="N223" s="7" t="str">
        <f t="array" ref="N223">IF(ISNUMBER(_xlfn.SINGLE(_xll.BDP($C223,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cm="1">
        <f t="array" ref="R223">IF(OR($A223="TUA",$A223="TYA"),"",IF(ISNUMBER(_xlfn.SINGLE(_xll.BDP($C223,"DUR_ADJ_OAS_MID"))),_xll.BDP($C223,"DUR_ADJ_OAS_MID"),IF(ISNUMBER(_xlfn.SINGLE(_xll.BDP($E223&amp;" ISIN","DUR_ADJ_OAS_MID"))),_xll.BDP($E223&amp;" ISIN","DUR_ADJ_OAS_MID")," ")))</f>
        <v xml:space="preserve"> </v>
      </c>
      <c r="S223" s="7" t="str">
        <f t="shared" si="3"/>
        <v xml:space="preserve"> </v>
      </c>
      <c r="AB223" s="8" t="s">
        <v>764</v>
      </c>
      <c r="AG223">
        <v>-3.0000000000000001E-5</v>
      </c>
    </row>
    <row r="224" spans="1:33" x14ac:dyDescent="0.35">
      <c r="A224" t="s">
        <v>181</v>
      </c>
      <c r="B224" t="s">
        <v>845</v>
      </c>
      <c r="C224" t="s">
        <v>846</v>
      </c>
      <c r="D224" t="s">
        <v>847</v>
      </c>
      <c r="E224" t="s">
        <v>848</v>
      </c>
      <c r="F224" t="s">
        <v>849</v>
      </c>
      <c r="G224" s="1">
        <v>22443.454010393601</v>
      </c>
      <c r="H224" s="1">
        <v>46.97</v>
      </c>
      <c r="I224" s="2">
        <v>1054169.034868188</v>
      </c>
      <c r="J224" s="3">
        <v>2.8062415478759999E-3</v>
      </c>
      <c r="K224" s="4">
        <v>375651567.00999999</v>
      </c>
      <c r="L224" s="5">
        <v>16425001</v>
      </c>
      <c r="M224" s="6">
        <v>22.870718060000002</v>
      </c>
      <c r="N224" s="7" t="str">
        <f t="array" ref="N224">IF(ISNUMBER(_xlfn.SINGLE(_xll.BDP($C224,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cm="1">
        <f t="array" ref="R224">IF(OR($A224="TUA",$A224="TYA"),"",IF(ISNUMBER(_xlfn.SINGLE(_xll.BDP($C224,"DUR_ADJ_OAS_MID"))),_xll.BDP($C224,"DUR_ADJ_OAS_MID"),IF(ISNUMBER(_xlfn.SINGLE(_xll.BDP($E224&amp;" ISIN","DUR_ADJ_OAS_MID"))),_xll.BDP($E224&amp;" ISIN","DUR_ADJ_OAS_MID")," ")))</f>
        <v xml:space="preserve"> </v>
      </c>
      <c r="S224" s="7" t="str">
        <f t="shared" si="3"/>
        <v xml:space="preserve"> </v>
      </c>
      <c r="AB224" s="8" t="s">
        <v>764</v>
      </c>
      <c r="AG224">
        <v>-3.0000000000000001E-5</v>
      </c>
    </row>
    <row r="225" spans="1:33" x14ac:dyDescent="0.35">
      <c r="A225" t="s">
        <v>181</v>
      </c>
      <c r="B225" t="s">
        <v>850</v>
      </c>
      <c r="C225" t="s">
        <v>851</v>
      </c>
      <c r="D225" t="s">
        <v>852</v>
      </c>
      <c r="E225" t="s">
        <v>853</v>
      </c>
      <c r="F225" t="s">
        <v>854</v>
      </c>
      <c r="G225" s="1">
        <v>2912.6276050144602</v>
      </c>
      <c r="H225" s="1">
        <v>426.35</v>
      </c>
      <c r="I225" s="2">
        <v>1241798.7793979149</v>
      </c>
      <c r="J225" s="3">
        <v>3.3057196840199999E-3</v>
      </c>
      <c r="K225" s="4">
        <v>375651567.00999999</v>
      </c>
      <c r="L225" s="5">
        <v>16425001</v>
      </c>
      <c r="M225" s="6">
        <v>22.870718060000002</v>
      </c>
      <c r="N225" s="7" t="str">
        <f t="array" ref="N225">IF(ISNUMBER(_xlfn.SINGLE(_xll.BDP($C225,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cm="1">
        <f t="array" ref="R225">IF(OR($A225="TUA",$A225="TYA"),"",IF(ISNUMBER(_xlfn.SINGLE(_xll.BDP($C225,"DUR_ADJ_OAS_MID"))),_xll.BDP($C225,"DUR_ADJ_OAS_MID"),IF(ISNUMBER(_xlfn.SINGLE(_xll.BDP($E225&amp;" ISIN","DUR_ADJ_OAS_MID"))),_xll.BDP($E225&amp;" ISIN","DUR_ADJ_OAS_MID")," ")))</f>
        <v xml:space="preserve"> </v>
      </c>
      <c r="S225" s="7" t="str">
        <f t="shared" si="3"/>
        <v xml:space="preserve"> </v>
      </c>
      <c r="AB225" s="8" t="s">
        <v>764</v>
      </c>
      <c r="AG225">
        <v>-3.0000000000000001E-5</v>
      </c>
    </row>
    <row r="226" spans="1:33" x14ac:dyDescent="0.35">
      <c r="A226" t="s">
        <v>181</v>
      </c>
      <c r="B226" t="s">
        <v>855</v>
      </c>
      <c r="C226" t="s">
        <v>856</v>
      </c>
      <c r="D226" t="s">
        <v>857</v>
      </c>
      <c r="E226" t="s">
        <v>858</v>
      </c>
      <c r="F226" t="s">
        <v>859</v>
      </c>
      <c r="G226" s="1">
        <v>3661.5338812307882</v>
      </c>
      <c r="H226" s="1">
        <v>254.82</v>
      </c>
      <c r="I226" s="2">
        <v>933032.06361522933</v>
      </c>
      <c r="J226" s="3">
        <v>2.4837699228615001E-3</v>
      </c>
      <c r="K226" s="4">
        <v>375651567.00999999</v>
      </c>
      <c r="L226" s="5">
        <v>16425001</v>
      </c>
      <c r="M226" s="6">
        <v>22.870718060000002</v>
      </c>
      <c r="N226" s="7" t="str">
        <f t="array" ref="N226">IF(ISNUMBER(_xlfn.SINGLE(_xll.BDP($C226,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cm="1">
        <f t="array" ref="R226">IF(OR($A226="TUA",$A226="TYA"),"",IF(ISNUMBER(_xlfn.SINGLE(_xll.BDP($C226,"DUR_ADJ_OAS_MID"))),_xll.BDP($C226,"DUR_ADJ_OAS_MID"),IF(ISNUMBER(_xlfn.SINGLE(_xll.BDP($E226&amp;" ISIN","DUR_ADJ_OAS_MID"))),_xll.BDP($E226&amp;" ISIN","DUR_ADJ_OAS_MID")," ")))</f>
        <v xml:space="preserve"> </v>
      </c>
      <c r="S226" s="7" t="str">
        <f t="shared" si="3"/>
        <v xml:space="preserve"> </v>
      </c>
      <c r="AB226" s="8" t="s">
        <v>764</v>
      </c>
      <c r="AG226">
        <v>-3.0000000000000001E-5</v>
      </c>
    </row>
    <row r="227" spans="1:33" x14ac:dyDescent="0.35">
      <c r="A227" t="s">
        <v>181</v>
      </c>
      <c r="B227" t="s">
        <v>860</v>
      </c>
      <c r="C227" t="s">
        <v>861</v>
      </c>
      <c r="D227" t="s">
        <v>862</v>
      </c>
      <c r="E227" t="s">
        <v>863</v>
      </c>
      <c r="F227" t="s">
        <v>864</v>
      </c>
      <c r="G227" s="1">
        <v>8168.2974178330887</v>
      </c>
      <c r="H227" s="1">
        <v>94.24</v>
      </c>
      <c r="I227" s="2">
        <v>769780.34865659021</v>
      </c>
      <c r="J227" s="3">
        <v>2.0491871091705E-3</v>
      </c>
      <c r="K227" s="4">
        <v>375651567.00999999</v>
      </c>
      <c r="L227" s="5">
        <v>16425001</v>
      </c>
      <c r="M227" s="6">
        <v>22.870718060000002</v>
      </c>
      <c r="N227" s="7" t="str">
        <f t="array" ref="N227">IF(ISNUMBER(_xlfn.SINGLE(_xll.BDP($C227,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cm="1">
        <f t="array" ref="R227">IF(OR($A227="TUA",$A227="TYA"),"",IF(ISNUMBER(_xlfn.SINGLE(_xll.BDP($C227,"DUR_ADJ_OAS_MID"))),_xll.BDP($C227,"DUR_ADJ_OAS_MID"),IF(ISNUMBER(_xlfn.SINGLE(_xll.BDP($E227&amp;" ISIN","DUR_ADJ_OAS_MID"))),_xll.BDP($E227&amp;" ISIN","DUR_ADJ_OAS_MID")," ")))</f>
        <v xml:space="preserve"> </v>
      </c>
      <c r="S227" s="7" t="str">
        <f t="shared" si="3"/>
        <v xml:space="preserve"> </v>
      </c>
      <c r="AB227" s="8" t="s">
        <v>764</v>
      </c>
      <c r="AG227">
        <v>-3.0000000000000001E-5</v>
      </c>
    </row>
    <row r="228" spans="1:33" x14ac:dyDescent="0.35">
      <c r="A228" t="s">
        <v>181</v>
      </c>
      <c r="B228" t="s">
        <v>865</v>
      </c>
      <c r="C228" t="s">
        <v>866</v>
      </c>
      <c r="D228" t="s">
        <v>867</v>
      </c>
      <c r="E228" t="s">
        <v>868</v>
      </c>
      <c r="F228" t="s">
        <v>869</v>
      </c>
      <c r="G228" s="1">
        <v>17487.41163459318</v>
      </c>
      <c r="H228" s="1">
        <v>53.46</v>
      </c>
      <c r="I228" s="2">
        <v>934877.02598535141</v>
      </c>
      <c r="J228" s="3">
        <v>2.4886812889574998E-3</v>
      </c>
      <c r="K228" s="4">
        <v>375651567.00999999</v>
      </c>
      <c r="L228" s="5">
        <v>16425001</v>
      </c>
      <c r="M228" s="6">
        <v>22.870718060000002</v>
      </c>
      <c r="N228" s="7" t="str">
        <f t="array" ref="N228">IF(ISNUMBER(_xlfn.SINGLE(_xll.BDP($C228,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cm="1">
        <f t="array" ref="R228">IF(OR($A228="TUA",$A228="TYA"),"",IF(ISNUMBER(_xlfn.SINGLE(_xll.BDP($C228,"DUR_ADJ_OAS_MID"))),_xll.BDP($C228,"DUR_ADJ_OAS_MID"),IF(ISNUMBER(_xlfn.SINGLE(_xll.BDP($E228&amp;" ISIN","DUR_ADJ_OAS_MID"))),_xll.BDP($E228&amp;" ISIN","DUR_ADJ_OAS_MID")," ")))</f>
        <v xml:space="preserve"> </v>
      </c>
      <c r="S228" s="7" t="str">
        <f t="shared" si="3"/>
        <v xml:space="preserve"> </v>
      </c>
      <c r="AB228" s="8" t="s">
        <v>764</v>
      </c>
      <c r="AG228">
        <v>-3.0000000000000001E-5</v>
      </c>
    </row>
    <row r="229" spans="1:33" x14ac:dyDescent="0.35">
      <c r="A229" t="s">
        <v>181</v>
      </c>
      <c r="B229" t="s">
        <v>870</v>
      </c>
      <c r="C229" t="s">
        <v>871</v>
      </c>
      <c r="D229" t="s">
        <v>872</v>
      </c>
      <c r="E229" t="s">
        <v>873</v>
      </c>
      <c r="F229" t="s">
        <v>874</v>
      </c>
      <c r="G229" s="1">
        <v>1960.9850928764899</v>
      </c>
      <c r="H229" s="1">
        <v>493.12</v>
      </c>
      <c r="I229" s="2">
        <v>967000.96899925475</v>
      </c>
      <c r="J229" s="3">
        <v>2.5741965531945001E-3</v>
      </c>
      <c r="K229" s="4">
        <v>375651567.00999999</v>
      </c>
      <c r="L229" s="5">
        <v>16425001</v>
      </c>
      <c r="M229" s="6">
        <v>22.870718060000002</v>
      </c>
      <c r="N229" s="7" t="str">
        <f t="array" ref="N229">IF(ISNUMBER(_xlfn.SINGLE(_xll.BDP($C229,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cm="1">
        <f t="array" ref="R229">IF(OR($A229="TUA",$A229="TYA"),"",IF(ISNUMBER(_xlfn.SINGLE(_xll.BDP($C229,"DUR_ADJ_OAS_MID"))),_xll.BDP($C229,"DUR_ADJ_OAS_MID"),IF(ISNUMBER(_xlfn.SINGLE(_xll.BDP($E229&amp;" ISIN","DUR_ADJ_OAS_MID"))),_xll.BDP($E229&amp;" ISIN","DUR_ADJ_OAS_MID")," ")))</f>
        <v xml:space="preserve"> </v>
      </c>
      <c r="S229" s="7" t="str">
        <f t="shared" si="3"/>
        <v xml:space="preserve"> </v>
      </c>
      <c r="AB229" s="8" t="s">
        <v>764</v>
      </c>
      <c r="AG229">
        <v>-3.0000000000000001E-5</v>
      </c>
    </row>
    <row r="230" spans="1:33" x14ac:dyDescent="0.35">
      <c r="A230" t="s">
        <v>181</v>
      </c>
      <c r="B230" t="s">
        <v>875</v>
      </c>
      <c r="C230" t="s">
        <v>876</v>
      </c>
      <c r="D230" t="s">
        <v>877</v>
      </c>
      <c r="E230" t="s">
        <v>878</v>
      </c>
      <c r="F230" t="s">
        <v>879</v>
      </c>
      <c r="G230" s="1">
        <v>3898.0345110402609</v>
      </c>
      <c r="H230" s="1">
        <v>236.37</v>
      </c>
      <c r="I230" s="2">
        <v>921378.41737458657</v>
      </c>
      <c r="J230" s="3">
        <v>2.4527474348325002E-3</v>
      </c>
      <c r="K230" s="4">
        <v>375651567.00999999</v>
      </c>
      <c r="L230" s="5">
        <v>16425001</v>
      </c>
      <c r="M230" s="6">
        <v>22.870718060000002</v>
      </c>
      <c r="N230" s="7" t="str">
        <f t="array" ref="N230">IF(ISNUMBER(_xlfn.SINGLE(_xll.BDP($C230,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cm="1">
        <f t="array" ref="R230">IF(OR($A230="TUA",$A230="TYA"),"",IF(ISNUMBER(_xlfn.SINGLE(_xll.BDP($C230,"DUR_ADJ_OAS_MID"))),_xll.BDP($C230,"DUR_ADJ_OAS_MID"),IF(ISNUMBER(_xlfn.SINGLE(_xll.BDP($E230&amp;" ISIN","DUR_ADJ_OAS_MID"))),_xll.BDP($E230&amp;" ISIN","DUR_ADJ_OAS_MID")," ")))</f>
        <v xml:space="preserve"> </v>
      </c>
      <c r="S230" s="7" t="str">
        <f t="shared" si="3"/>
        <v xml:space="preserve"> </v>
      </c>
      <c r="AB230" s="8" t="s">
        <v>764</v>
      </c>
      <c r="AG230">
        <v>-3.0000000000000001E-5</v>
      </c>
    </row>
    <row r="231" spans="1:33" x14ac:dyDescent="0.35">
      <c r="A231" t="s">
        <v>181</v>
      </c>
      <c r="B231" t="s">
        <v>880</v>
      </c>
      <c r="C231" t="s">
        <v>881</v>
      </c>
      <c r="D231" t="s">
        <v>882</v>
      </c>
      <c r="E231" t="s">
        <v>883</v>
      </c>
      <c r="F231" t="s">
        <v>884</v>
      </c>
      <c r="G231" s="1">
        <v>8618.8295148621946</v>
      </c>
      <c r="H231" s="1">
        <v>97.59</v>
      </c>
      <c r="I231" s="2">
        <v>841111.57235540159</v>
      </c>
      <c r="J231" s="3">
        <v>2.2390737753345E-3</v>
      </c>
      <c r="K231" s="4">
        <v>375651567.00999999</v>
      </c>
      <c r="L231" s="5">
        <v>16425001</v>
      </c>
      <c r="M231" s="6">
        <v>22.870718060000002</v>
      </c>
      <c r="N231" s="7" t="str">
        <f t="array" ref="N231">IF(ISNUMBER(_xlfn.SINGLE(_xll.BDP($C231,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cm="1">
        <f t="array" ref="R231">IF(OR($A231="TUA",$A231="TYA"),"",IF(ISNUMBER(_xlfn.SINGLE(_xll.BDP($C231,"DUR_ADJ_OAS_MID"))),_xll.BDP($C231,"DUR_ADJ_OAS_MID"),IF(ISNUMBER(_xlfn.SINGLE(_xll.BDP($E231&amp;" ISIN","DUR_ADJ_OAS_MID"))),_xll.BDP($E231&amp;" ISIN","DUR_ADJ_OAS_MID")," ")))</f>
        <v xml:space="preserve"> </v>
      </c>
      <c r="S231" s="7" t="str">
        <f t="shared" si="3"/>
        <v xml:space="preserve"> </v>
      </c>
      <c r="AB231" s="8" t="s">
        <v>764</v>
      </c>
      <c r="AG231">
        <v>-3.0000000000000001E-5</v>
      </c>
    </row>
    <row r="232" spans="1:33" x14ac:dyDescent="0.35">
      <c r="A232" t="s">
        <v>181</v>
      </c>
      <c r="B232" t="s">
        <v>885</v>
      </c>
      <c r="C232" t="s">
        <v>886</v>
      </c>
      <c r="D232" t="s">
        <v>887</v>
      </c>
      <c r="E232" t="s">
        <v>888</v>
      </c>
      <c r="F232" t="s">
        <v>889</v>
      </c>
      <c r="G232" s="1">
        <v>1584.2665324467459</v>
      </c>
      <c r="H232" s="1">
        <v>457.89</v>
      </c>
      <c r="I232" s="2">
        <v>725419.80254204036</v>
      </c>
      <c r="J232" s="3">
        <v>1.931097501645E-3</v>
      </c>
      <c r="K232" s="4">
        <v>375651567.00999999</v>
      </c>
      <c r="L232" s="5">
        <v>16425001</v>
      </c>
      <c r="M232" s="6">
        <v>22.870718060000002</v>
      </c>
      <c r="N232" s="7" t="str">
        <f t="array" ref="N232">IF(ISNUMBER(_xlfn.SINGLE(_xll.BDP($C232,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cm="1">
        <f t="array" ref="R232">IF(OR($A232="TUA",$A232="TYA"),"",IF(ISNUMBER(_xlfn.SINGLE(_xll.BDP($C232,"DUR_ADJ_OAS_MID"))),_xll.BDP($C232,"DUR_ADJ_OAS_MID"),IF(ISNUMBER(_xlfn.SINGLE(_xll.BDP($E232&amp;" ISIN","DUR_ADJ_OAS_MID"))),_xll.BDP($E232&amp;" ISIN","DUR_ADJ_OAS_MID")," ")))</f>
        <v xml:space="preserve"> </v>
      </c>
      <c r="S232" s="7" t="str">
        <f t="shared" si="3"/>
        <v xml:space="preserve"> </v>
      </c>
      <c r="AB232" s="8" t="s">
        <v>764</v>
      </c>
      <c r="AG232">
        <v>-3.0000000000000001E-5</v>
      </c>
    </row>
    <row r="233" spans="1:33" x14ac:dyDescent="0.35">
      <c r="A233" t="s">
        <v>181</v>
      </c>
      <c r="B233" t="s">
        <v>890</v>
      </c>
      <c r="C233" t="s">
        <v>891</v>
      </c>
      <c r="D233" t="s">
        <v>892</v>
      </c>
      <c r="E233" t="s">
        <v>893</v>
      </c>
      <c r="F233" t="s">
        <v>894</v>
      </c>
      <c r="G233" s="1">
        <v>9711.1356196416018</v>
      </c>
      <c r="H233" s="1">
        <v>84.06</v>
      </c>
      <c r="I233" s="2">
        <v>816318.06018707308</v>
      </c>
      <c r="J233" s="3">
        <v>2.1730724210324999E-3</v>
      </c>
      <c r="K233" s="4">
        <v>375651567.00999999</v>
      </c>
      <c r="L233" s="5">
        <v>16425001</v>
      </c>
      <c r="M233" s="6">
        <v>22.870718060000002</v>
      </c>
      <c r="N233" s="7" t="str">
        <f t="array" ref="N233">IF(ISNUMBER(_xlfn.SINGLE(_xll.BDP($C233,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cm="1">
        <f t="array" ref="R233">IF(OR($A233="TUA",$A233="TYA"),"",IF(ISNUMBER(_xlfn.SINGLE(_xll.BDP($C233,"DUR_ADJ_OAS_MID"))),_xll.BDP($C233,"DUR_ADJ_OAS_MID"),IF(ISNUMBER(_xlfn.SINGLE(_xll.BDP($E233&amp;" ISIN","DUR_ADJ_OAS_MID"))),_xll.BDP($E233&amp;" ISIN","DUR_ADJ_OAS_MID")," ")))</f>
        <v xml:space="preserve"> </v>
      </c>
      <c r="S233" s="7" t="str">
        <f t="shared" si="3"/>
        <v xml:space="preserve"> </v>
      </c>
      <c r="AB233" s="8" t="s">
        <v>764</v>
      </c>
      <c r="AG233">
        <v>-3.0000000000000001E-5</v>
      </c>
    </row>
    <row r="234" spans="1:33" x14ac:dyDescent="0.35">
      <c r="A234" t="s">
        <v>181</v>
      </c>
      <c r="B234" t="s">
        <v>895</v>
      </c>
      <c r="C234" t="s">
        <v>896</v>
      </c>
      <c r="D234" t="s">
        <v>897</v>
      </c>
      <c r="E234" t="s">
        <v>898</v>
      </c>
      <c r="F234" t="s">
        <v>899</v>
      </c>
      <c r="G234" s="1">
        <v>15626.248977841349</v>
      </c>
      <c r="H234" s="1">
        <v>49.45</v>
      </c>
      <c r="I234" s="2">
        <v>772718.01195425505</v>
      </c>
      <c r="J234" s="3">
        <v>2.0570072903055001E-3</v>
      </c>
      <c r="K234" s="4">
        <v>375651567.00999999</v>
      </c>
      <c r="L234" s="5">
        <v>16425001</v>
      </c>
      <c r="M234" s="6">
        <v>22.870718060000002</v>
      </c>
      <c r="N234" s="7" t="str">
        <f t="array" ref="N234">IF(ISNUMBER(_xlfn.SINGLE(_xll.BDP($C234,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cm="1">
        <f t="array" ref="R234">IF(OR($A234="TUA",$A234="TYA"),"",IF(ISNUMBER(_xlfn.SINGLE(_xll.BDP($C234,"DUR_ADJ_OAS_MID"))),_xll.BDP($C234,"DUR_ADJ_OAS_MID"),IF(ISNUMBER(_xlfn.SINGLE(_xll.BDP($E234&amp;" ISIN","DUR_ADJ_OAS_MID"))),_xll.BDP($E234&amp;" ISIN","DUR_ADJ_OAS_MID")," ")))</f>
        <v xml:space="preserve"> </v>
      </c>
      <c r="S234" s="7" t="str">
        <f t="shared" si="3"/>
        <v xml:space="preserve"> </v>
      </c>
      <c r="AB234" s="8" t="s">
        <v>764</v>
      </c>
      <c r="AG234">
        <v>-3.0000000000000001E-5</v>
      </c>
    </row>
    <row r="235" spans="1:33" x14ac:dyDescent="0.35">
      <c r="A235" t="s">
        <v>181</v>
      </c>
      <c r="B235" t="s">
        <v>900</v>
      </c>
      <c r="C235" t="s">
        <v>901</v>
      </c>
      <c r="D235" t="s">
        <v>902</v>
      </c>
      <c r="E235" t="s">
        <v>903</v>
      </c>
      <c r="F235" t="s">
        <v>904</v>
      </c>
      <c r="G235" s="1">
        <v>24327.769486847072</v>
      </c>
      <c r="H235" s="1">
        <v>38.24</v>
      </c>
      <c r="I235" s="2">
        <v>930293.90517703211</v>
      </c>
      <c r="J235" s="3">
        <v>2.4764808319095001E-3</v>
      </c>
      <c r="K235" s="4">
        <v>375651567.00999999</v>
      </c>
      <c r="L235" s="5">
        <v>16425001</v>
      </c>
      <c r="M235" s="6">
        <v>22.870718060000002</v>
      </c>
      <c r="N235" s="7" t="str">
        <f t="array" ref="N235">IF(ISNUMBER(_xlfn.SINGLE(_xll.BDP($C235,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cm="1">
        <f t="array" ref="R235">IF(OR($A235="TUA",$A235="TYA"),"",IF(ISNUMBER(_xlfn.SINGLE(_xll.BDP($C235,"DUR_ADJ_OAS_MID"))),_xll.BDP($C235,"DUR_ADJ_OAS_MID"),IF(ISNUMBER(_xlfn.SINGLE(_xll.BDP($E235&amp;" ISIN","DUR_ADJ_OAS_MID"))),_xll.BDP($E235&amp;" ISIN","DUR_ADJ_OAS_MID")," ")))</f>
        <v xml:space="preserve"> </v>
      </c>
      <c r="S235" s="7" t="str">
        <f t="shared" si="3"/>
        <v xml:space="preserve"> </v>
      </c>
      <c r="AB235" s="8" t="s">
        <v>764</v>
      </c>
      <c r="AG235">
        <v>-3.0000000000000001E-5</v>
      </c>
    </row>
    <row r="236" spans="1:33" x14ac:dyDescent="0.35">
      <c r="A236" t="s">
        <v>181</v>
      </c>
      <c r="B236" t="s">
        <v>905</v>
      </c>
      <c r="C236" t="s">
        <v>906</v>
      </c>
      <c r="D236" t="s">
        <v>907</v>
      </c>
      <c r="E236" t="s">
        <v>908</v>
      </c>
      <c r="F236" t="s">
        <v>909</v>
      </c>
      <c r="G236" s="1">
        <v>13357.805939187139</v>
      </c>
      <c r="H236" s="1">
        <v>67.69</v>
      </c>
      <c r="I236" s="2">
        <v>904189.88402357721</v>
      </c>
      <c r="J236" s="3">
        <v>2.4069908485155E-3</v>
      </c>
      <c r="K236" s="4">
        <v>375651567.00999999</v>
      </c>
      <c r="L236" s="5">
        <v>16425001</v>
      </c>
      <c r="M236" s="6">
        <v>22.870718060000002</v>
      </c>
      <c r="N236" s="7" t="str">
        <f t="array" ref="N236">IF(ISNUMBER(_xlfn.SINGLE(_xll.BDP($C236,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cm="1">
        <f t="array" ref="R236">IF(OR($A236="TUA",$A236="TYA"),"",IF(ISNUMBER(_xlfn.SINGLE(_xll.BDP($C236,"DUR_ADJ_OAS_MID"))),_xll.BDP($C236,"DUR_ADJ_OAS_MID"),IF(ISNUMBER(_xlfn.SINGLE(_xll.BDP($E236&amp;" ISIN","DUR_ADJ_OAS_MID"))),_xll.BDP($E236&amp;" ISIN","DUR_ADJ_OAS_MID")," ")))</f>
        <v xml:space="preserve"> </v>
      </c>
      <c r="S236" s="7" t="str">
        <f t="shared" si="3"/>
        <v xml:space="preserve"> </v>
      </c>
      <c r="AB236" s="8" t="s">
        <v>764</v>
      </c>
      <c r="AG236">
        <v>-3.0000000000000001E-5</v>
      </c>
    </row>
    <row r="237" spans="1:33" x14ac:dyDescent="0.35">
      <c r="A237" t="s">
        <v>181</v>
      </c>
      <c r="B237" t="s">
        <v>910</v>
      </c>
      <c r="C237" t="s">
        <v>911</v>
      </c>
      <c r="D237" t="s">
        <v>912</v>
      </c>
      <c r="E237" t="s">
        <v>913</v>
      </c>
      <c r="F237" t="s">
        <v>914</v>
      </c>
      <c r="G237" s="1">
        <v>3933.4288769440718</v>
      </c>
      <c r="H237" s="1">
        <v>204.5</v>
      </c>
      <c r="I237" s="2">
        <v>804386.2053350627</v>
      </c>
      <c r="J237" s="3">
        <v>2.1413093301795002E-3</v>
      </c>
      <c r="K237" s="4">
        <v>375651567.00999999</v>
      </c>
      <c r="L237" s="5">
        <v>16425001</v>
      </c>
      <c r="M237" s="6">
        <v>22.870718060000002</v>
      </c>
      <c r="N237" s="7" t="str">
        <f t="array" ref="N237">IF(ISNUMBER(_xlfn.SINGLE(_xll.BDP($C237,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cm="1">
        <f t="array" ref="R237">IF(OR($A237="TUA",$A237="TYA"),"",IF(ISNUMBER(_xlfn.SINGLE(_xll.BDP($C237,"DUR_ADJ_OAS_MID"))),_xll.BDP($C237,"DUR_ADJ_OAS_MID"),IF(ISNUMBER(_xlfn.SINGLE(_xll.BDP($E237&amp;" ISIN","DUR_ADJ_OAS_MID"))),_xll.BDP($E237&amp;" ISIN","DUR_ADJ_OAS_MID")," ")))</f>
        <v xml:space="preserve"> </v>
      </c>
      <c r="S237" s="7" t="str">
        <f t="shared" si="3"/>
        <v xml:space="preserve"> </v>
      </c>
      <c r="AB237" s="8" t="s">
        <v>764</v>
      </c>
      <c r="AG237">
        <v>-3.0000000000000001E-5</v>
      </c>
    </row>
    <row r="238" spans="1:33" x14ac:dyDescent="0.35">
      <c r="A238" t="s">
        <v>181</v>
      </c>
      <c r="B238" t="s">
        <v>915</v>
      </c>
      <c r="C238" t="s">
        <v>916</v>
      </c>
      <c r="D238" t="s">
        <v>917</v>
      </c>
      <c r="E238" t="s">
        <v>918</v>
      </c>
      <c r="F238" t="s">
        <v>919</v>
      </c>
      <c r="G238" s="1">
        <v>10917.903077638921</v>
      </c>
      <c r="H238" s="1">
        <v>70.55</v>
      </c>
      <c r="I238" s="2">
        <v>770258.06212742545</v>
      </c>
      <c r="J238" s="3">
        <v>2.0504588021775E-3</v>
      </c>
      <c r="K238" s="4">
        <v>375651567.00999999</v>
      </c>
      <c r="L238" s="5">
        <v>16425001</v>
      </c>
      <c r="M238" s="6">
        <v>22.870718060000002</v>
      </c>
      <c r="N238" s="7" t="str">
        <f t="array" ref="N238">IF(ISNUMBER(_xlfn.SINGLE(_xll.BDP($C238,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cm="1">
        <f t="array" ref="R238">IF(OR($A238="TUA",$A238="TYA"),"",IF(ISNUMBER(_xlfn.SINGLE(_xll.BDP($C238,"DUR_ADJ_OAS_MID"))),_xll.BDP($C238,"DUR_ADJ_OAS_MID"),IF(ISNUMBER(_xlfn.SINGLE(_xll.BDP($E238&amp;" ISIN","DUR_ADJ_OAS_MID"))),_xll.BDP($E238&amp;" ISIN","DUR_ADJ_OAS_MID")," ")))</f>
        <v xml:space="preserve"> </v>
      </c>
      <c r="S238" s="7" t="str">
        <f t="shared" si="3"/>
        <v xml:space="preserve"> </v>
      </c>
      <c r="AB238" s="8" t="s">
        <v>764</v>
      </c>
      <c r="AG238">
        <v>-3.0000000000000001E-5</v>
      </c>
    </row>
    <row r="239" spans="1:33" x14ac:dyDescent="0.35">
      <c r="A239" t="s">
        <v>181</v>
      </c>
      <c r="B239" t="s">
        <v>920</v>
      </c>
      <c r="C239" t="s">
        <v>921</v>
      </c>
      <c r="D239" t="s">
        <v>922</v>
      </c>
      <c r="E239" t="s">
        <v>923</v>
      </c>
      <c r="F239" t="s">
        <v>924</v>
      </c>
      <c r="G239" s="1">
        <v>15466.06941231684</v>
      </c>
      <c r="H239" s="1">
        <v>61.93</v>
      </c>
      <c r="I239" s="2">
        <v>957813.67870478204</v>
      </c>
      <c r="J239" s="3">
        <v>2.5497396066480001E-3</v>
      </c>
      <c r="K239" s="4">
        <v>375651567.00999999</v>
      </c>
      <c r="L239" s="5">
        <v>16425001</v>
      </c>
      <c r="M239" s="6">
        <v>22.870718060000002</v>
      </c>
      <c r="N239" s="7" t="str">
        <f t="array" ref="N239">IF(ISNUMBER(_xlfn.SINGLE(_xll.BDP($C239,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cm="1">
        <f t="array" ref="R239">IF(OR($A239="TUA",$A239="TYA"),"",IF(ISNUMBER(_xlfn.SINGLE(_xll.BDP($C239,"DUR_ADJ_OAS_MID"))),_xll.BDP($C239,"DUR_ADJ_OAS_MID"),IF(ISNUMBER(_xlfn.SINGLE(_xll.BDP($E239&amp;" ISIN","DUR_ADJ_OAS_MID"))),_xll.BDP($E239&amp;" ISIN","DUR_ADJ_OAS_MID")," ")))</f>
        <v xml:space="preserve"> </v>
      </c>
      <c r="S239" s="7" t="str">
        <f t="shared" si="3"/>
        <v xml:space="preserve"> </v>
      </c>
      <c r="AB239" s="8" t="s">
        <v>764</v>
      </c>
      <c r="AG239">
        <v>-3.0000000000000001E-5</v>
      </c>
    </row>
    <row r="240" spans="1:33" x14ac:dyDescent="0.35">
      <c r="A240" t="s">
        <v>181</v>
      </c>
      <c r="B240" t="s">
        <v>925</v>
      </c>
      <c r="C240" t="s">
        <v>926</v>
      </c>
      <c r="D240" t="s">
        <v>927</v>
      </c>
      <c r="E240" t="s">
        <v>928</v>
      </c>
      <c r="F240" t="s">
        <v>929</v>
      </c>
      <c r="G240" s="1">
        <v>8444.1766465194869</v>
      </c>
      <c r="H240" s="1">
        <v>117.87</v>
      </c>
      <c r="I240" s="2">
        <v>995315.10132525198</v>
      </c>
      <c r="J240" s="3">
        <v>2.6495699438910001E-3</v>
      </c>
      <c r="K240" s="4">
        <v>375651567.00999999</v>
      </c>
      <c r="L240" s="5">
        <v>16425001</v>
      </c>
      <c r="M240" s="6">
        <v>22.870718060000002</v>
      </c>
      <c r="N240" s="7" t="str">
        <f t="array" ref="N240">IF(ISNUMBER(_xlfn.SINGLE(_xll.BDP($C240,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cm="1">
        <f t="array" ref="R240">IF(OR($A240="TUA",$A240="TYA"),"",IF(ISNUMBER(_xlfn.SINGLE(_xll.BDP($C240,"DUR_ADJ_OAS_MID"))),_xll.BDP($C240,"DUR_ADJ_OAS_MID"),IF(ISNUMBER(_xlfn.SINGLE(_xll.BDP($E240&amp;" ISIN","DUR_ADJ_OAS_MID"))),_xll.BDP($E240&amp;" ISIN","DUR_ADJ_OAS_MID")," ")))</f>
        <v xml:space="preserve"> </v>
      </c>
      <c r="S240" s="7" t="str">
        <f t="shared" si="3"/>
        <v xml:space="preserve"> </v>
      </c>
      <c r="AB240" s="8" t="s">
        <v>764</v>
      </c>
      <c r="AG240">
        <v>-3.0000000000000001E-5</v>
      </c>
    </row>
    <row r="241" spans="1:33" x14ac:dyDescent="0.35">
      <c r="A241" t="s">
        <v>181</v>
      </c>
      <c r="B241" t="s">
        <v>930</v>
      </c>
      <c r="C241" t="s">
        <v>931</v>
      </c>
      <c r="D241" t="s">
        <v>932</v>
      </c>
      <c r="E241" t="s">
        <v>933</v>
      </c>
      <c r="F241" t="s">
        <v>934</v>
      </c>
      <c r="G241" s="1">
        <v>4970.2922865492828</v>
      </c>
      <c r="H241" s="1">
        <v>174.67</v>
      </c>
      <c r="I241" s="2">
        <v>868160.9536915631</v>
      </c>
      <c r="J241" s="3">
        <v>2.3110803466140002E-3</v>
      </c>
      <c r="K241" s="4">
        <v>375651567.00999999</v>
      </c>
      <c r="L241" s="5">
        <v>16425001</v>
      </c>
      <c r="M241" s="6">
        <v>22.870718060000002</v>
      </c>
      <c r="N241" s="7" t="str">
        <f t="array" ref="N241">IF(ISNUMBER(_xlfn.SINGLE(_xll.BDP($C241,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cm="1">
        <f t="array" ref="R241">IF(OR($A241="TUA",$A241="TYA"),"",IF(ISNUMBER(_xlfn.SINGLE(_xll.BDP($C241,"DUR_ADJ_OAS_MID"))),_xll.BDP($C241,"DUR_ADJ_OAS_MID"),IF(ISNUMBER(_xlfn.SINGLE(_xll.BDP($E241&amp;" ISIN","DUR_ADJ_OAS_MID"))),_xll.BDP($E241&amp;" ISIN","DUR_ADJ_OAS_MID")," ")))</f>
        <v xml:space="preserve"> </v>
      </c>
      <c r="S241" s="7" t="str">
        <f t="shared" si="3"/>
        <v xml:space="preserve"> </v>
      </c>
      <c r="AB241" s="8" t="s">
        <v>764</v>
      </c>
      <c r="AG241">
        <v>-3.0000000000000001E-5</v>
      </c>
    </row>
    <row r="242" spans="1:33" x14ac:dyDescent="0.35">
      <c r="A242" t="s">
        <v>181</v>
      </c>
      <c r="B242" t="s">
        <v>935</v>
      </c>
      <c r="C242" t="s">
        <v>936</v>
      </c>
      <c r="D242" t="s">
        <v>937</v>
      </c>
      <c r="E242" t="s">
        <v>938</v>
      </c>
      <c r="F242" t="s">
        <v>939</v>
      </c>
      <c r="G242" s="1">
        <v>1925.557610158352</v>
      </c>
      <c r="H242" s="1">
        <v>456.62</v>
      </c>
      <c r="I242" s="2">
        <v>879248.11595050676</v>
      </c>
      <c r="J242" s="3">
        <v>2.3405948308664998E-3</v>
      </c>
      <c r="K242" s="4">
        <v>375651567.00999999</v>
      </c>
      <c r="L242" s="5">
        <v>16425001</v>
      </c>
      <c r="M242" s="6">
        <v>22.870718060000002</v>
      </c>
      <c r="N242" s="7" t="str">
        <f t="array" ref="N242">IF(ISNUMBER(_xlfn.SINGLE(_xll.BDP($C242,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cm="1">
        <f t="array" ref="R242">IF(OR($A242="TUA",$A242="TYA"),"",IF(ISNUMBER(_xlfn.SINGLE(_xll.BDP($C242,"DUR_ADJ_OAS_MID"))),_xll.BDP($C242,"DUR_ADJ_OAS_MID"),IF(ISNUMBER(_xlfn.SINGLE(_xll.BDP($E242&amp;" ISIN","DUR_ADJ_OAS_MID"))),_xll.BDP($E242&amp;" ISIN","DUR_ADJ_OAS_MID")," ")))</f>
        <v xml:space="preserve"> </v>
      </c>
      <c r="S242" s="7" t="str">
        <f t="shared" si="3"/>
        <v xml:space="preserve"> </v>
      </c>
      <c r="AB242" s="8" t="s">
        <v>764</v>
      </c>
      <c r="AG242">
        <v>-3.0000000000000001E-5</v>
      </c>
    </row>
    <row r="243" spans="1:33" x14ac:dyDescent="0.35">
      <c r="A243" t="s">
        <v>181</v>
      </c>
      <c r="B243" t="s">
        <v>940</v>
      </c>
      <c r="C243" t="s">
        <v>941</v>
      </c>
      <c r="D243" t="s">
        <v>942</v>
      </c>
      <c r="E243" t="s">
        <v>943</v>
      </c>
      <c r="F243" t="s">
        <v>944</v>
      </c>
      <c r="G243" s="1">
        <v>8333.999938638588</v>
      </c>
      <c r="H243" s="1">
        <v>107.34</v>
      </c>
      <c r="I243" s="2">
        <v>894571.55341346597</v>
      </c>
      <c r="J243" s="3">
        <v>2.3813864548305002E-3</v>
      </c>
      <c r="K243" s="4">
        <v>375651567.00999999</v>
      </c>
      <c r="L243" s="5">
        <v>16425001</v>
      </c>
      <c r="M243" s="6">
        <v>22.870718060000002</v>
      </c>
      <c r="N243" s="7" t="str">
        <f t="array" ref="N243">IF(ISNUMBER(_xlfn.SINGLE(_xll.BDP($C243,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cm="1">
        <f t="array" ref="R243">IF(OR($A243="TUA",$A243="TYA"),"",IF(ISNUMBER(_xlfn.SINGLE(_xll.BDP($C243,"DUR_ADJ_OAS_MID"))),_xll.BDP($C243,"DUR_ADJ_OAS_MID"),IF(ISNUMBER(_xlfn.SINGLE(_xll.BDP($E243&amp;" ISIN","DUR_ADJ_OAS_MID"))),_xll.BDP($E243&amp;" ISIN","DUR_ADJ_OAS_MID")," ")))</f>
        <v xml:space="preserve"> </v>
      </c>
      <c r="S243" s="7" t="str">
        <f t="shared" si="3"/>
        <v xml:space="preserve"> </v>
      </c>
      <c r="AB243" s="8" t="s">
        <v>764</v>
      </c>
      <c r="AG243">
        <v>-3.0000000000000001E-5</v>
      </c>
    </row>
    <row r="244" spans="1:33" x14ac:dyDescent="0.35">
      <c r="A244" t="s">
        <v>181</v>
      </c>
      <c r="B244" t="s">
        <v>945</v>
      </c>
      <c r="C244" t="s">
        <v>946</v>
      </c>
      <c r="D244" t="s">
        <v>947</v>
      </c>
      <c r="E244" t="s">
        <v>948</v>
      </c>
      <c r="F244" t="s">
        <v>949</v>
      </c>
      <c r="G244" s="1">
        <v>3288.006938238309</v>
      </c>
      <c r="H244" s="1">
        <v>274.88</v>
      </c>
      <c r="I244" s="2">
        <v>903807.34718294651</v>
      </c>
      <c r="J244" s="3">
        <v>2.4059725196324999E-3</v>
      </c>
      <c r="K244" s="4">
        <v>375651567.00999999</v>
      </c>
      <c r="L244" s="5">
        <v>16425001</v>
      </c>
      <c r="M244" s="6">
        <v>22.870718060000002</v>
      </c>
      <c r="N244" s="7" t="str">
        <f t="array" ref="N244">IF(ISNUMBER(_xlfn.SINGLE(_xll.BDP($C244,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cm="1">
        <f t="array" ref="R244">IF(OR($A244="TUA",$A244="TYA"),"",IF(ISNUMBER(_xlfn.SINGLE(_xll.BDP($C244,"DUR_ADJ_OAS_MID"))),_xll.BDP($C244,"DUR_ADJ_OAS_MID"),IF(ISNUMBER(_xlfn.SINGLE(_xll.BDP($E244&amp;" ISIN","DUR_ADJ_OAS_MID"))),_xll.BDP($E244&amp;" ISIN","DUR_ADJ_OAS_MID")," ")))</f>
        <v xml:space="preserve"> </v>
      </c>
      <c r="S244" s="7" t="str">
        <f t="shared" si="3"/>
        <v xml:space="preserve"> </v>
      </c>
      <c r="AB244" s="8" t="s">
        <v>764</v>
      </c>
      <c r="AG244">
        <v>-3.0000000000000001E-5</v>
      </c>
    </row>
    <row r="245" spans="1:33" x14ac:dyDescent="0.35">
      <c r="A245" t="s">
        <v>181</v>
      </c>
      <c r="B245" t="s">
        <v>950</v>
      </c>
      <c r="C245" t="s">
        <v>951</v>
      </c>
      <c r="D245" t="s">
        <v>952</v>
      </c>
      <c r="E245" t="s">
        <v>953</v>
      </c>
      <c r="F245" t="s">
        <v>954</v>
      </c>
      <c r="G245" s="1">
        <v>18098.66264463446</v>
      </c>
      <c r="H245" s="1">
        <v>56.22</v>
      </c>
      <c r="I245" s="2">
        <v>1017506.81388135</v>
      </c>
      <c r="J245" s="3">
        <v>2.7086452000725002E-3</v>
      </c>
      <c r="K245" s="4">
        <v>375651567.00999999</v>
      </c>
      <c r="L245" s="5">
        <v>16425001</v>
      </c>
      <c r="M245" s="6">
        <v>22.870718060000002</v>
      </c>
      <c r="N245" s="7" t="str">
        <f t="array" ref="N245">IF(ISNUMBER(_xlfn.SINGLE(_xll.BDP($C245,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cm="1">
        <f t="array" ref="R245">IF(OR($A245="TUA",$A245="TYA"),"",IF(ISNUMBER(_xlfn.SINGLE(_xll.BDP($C245,"DUR_ADJ_OAS_MID"))),_xll.BDP($C245,"DUR_ADJ_OAS_MID"),IF(ISNUMBER(_xlfn.SINGLE(_xll.BDP($E245&amp;" ISIN","DUR_ADJ_OAS_MID"))),_xll.BDP($E245&amp;" ISIN","DUR_ADJ_OAS_MID")," ")))</f>
        <v xml:space="preserve"> </v>
      </c>
      <c r="S245" s="7" t="str">
        <f t="shared" si="3"/>
        <v xml:space="preserve"> </v>
      </c>
      <c r="AB245" s="8" t="s">
        <v>764</v>
      </c>
      <c r="AG245">
        <v>-3.0000000000000001E-5</v>
      </c>
    </row>
    <row r="246" spans="1:33" x14ac:dyDescent="0.35">
      <c r="A246" t="s">
        <v>181</v>
      </c>
      <c r="B246" t="s">
        <v>955</v>
      </c>
      <c r="C246" t="s">
        <v>956</v>
      </c>
      <c r="D246" t="s">
        <v>957</v>
      </c>
      <c r="E246" t="s">
        <v>958</v>
      </c>
      <c r="F246" t="s">
        <v>959</v>
      </c>
      <c r="G246" s="1">
        <v>2324.039411488724</v>
      </c>
      <c r="H246" s="1">
        <v>314.89</v>
      </c>
      <c r="I246" s="2">
        <v>731816.77028368425</v>
      </c>
      <c r="J246" s="3">
        <v>1.9481264942100001E-3</v>
      </c>
      <c r="K246" s="4">
        <v>375651567.00999999</v>
      </c>
      <c r="L246" s="5">
        <v>16425001</v>
      </c>
      <c r="M246" s="6">
        <v>22.870718060000002</v>
      </c>
      <c r="N246" s="7" t="str">
        <f t="array" ref="N246">IF(ISNUMBER(_xlfn.SINGLE(_xll.BDP($C246,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cm="1">
        <f t="array" ref="R246">IF(OR($A246="TUA",$A246="TYA"),"",IF(ISNUMBER(_xlfn.SINGLE(_xll.BDP($C246,"DUR_ADJ_OAS_MID"))),_xll.BDP($C246,"DUR_ADJ_OAS_MID"),IF(ISNUMBER(_xlfn.SINGLE(_xll.BDP($E246&amp;" ISIN","DUR_ADJ_OAS_MID"))),_xll.BDP($E246&amp;" ISIN","DUR_ADJ_OAS_MID")," ")))</f>
        <v xml:space="preserve"> </v>
      </c>
      <c r="S246" s="7" t="str">
        <f t="shared" si="3"/>
        <v xml:space="preserve"> </v>
      </c>
      <c r="AB246" s="8" t="s">
        <v>764</v>
      </c>
      <c r="AG246">
        <v>-3.0000000000000001E-5</v>
      </c>
    </row>
    <row r="247" spans="1:33" x14ac:dyDescent="0.35">
      <c r="A247" t="s">
        <v>181</v>
      </c>
      <c r="B247" t="s">
        <v>960</v>
      </c>
      <c r="C247" t="s">
        <v>961</v>
      </c>
      <c r="D247" t="s">
        <v>962</v>
      </c>
      <c r="E247" t="s">
        <v>963</v>
      </c>
      <c r="F247" t="s">
        <v>964</v>
      </c>
      <c r="G247" s="1">
        <v>985.27266696915467</v>
      </c>
      <c r="H247" s="1">
        <v>797.48</v>
      </c>
      <c r="I247" s="2">
        <v>785735.24645456148</v>
      </c>
      <c r="J247" s="3">
        <v>2.0916597066494998E-3</v>
      </c>
      <c r="K247" s="4">
        <v>375651567.00999999</v>
      </c>
      <c r="L247" s="5">
        <v>16425001</v>
      </c>
      <c r="M247" s="6">
        <v>22.870718060000002</v>
      </c>
      <c r="N247" s="7" t="str">
        <f t="array" ref="N247">IF(ISNUMBER(_xlfn.SINGLE(_xll.BDP($C247,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cm="1">
        <f t="array" ref="R247">IF(OR($A247="TUA",$A247="TYA"),"",IF(ISNUMBER(_xlfn.SINGLE(_xll.BDP($C247,"DUR_ADJ_OAS_MID"))),_xll.BDP($C247,"DUR_ADJ_OAS_MID"),IF(ISNUMBER(_xlfn.SINGLE(_xll.BDP($E247&amp;" ISIN","DUR_ADJ_OAS_MID"))),_xll.BDP($E247&amp;" ISIN","DUR_ADJ_OAS_MID")," ")))</f>
        <v xml:space="preserve"> </v>
      </c>
      <c r="S247" s="7" t="str">
        <f t="shared" si="3"/>
        <v xml:space="preserve"> </v>
      </c>
      <c r="AB247" s="8" t="s">
        <v>764</v>
      </c>
      <c r="AG247">
        <v>-3.0000000000000001E-5</v>
      </c>
    </row>
    <row r="248" spans="1:33" x14ac:dyDescent="0.35">
      <c r="A248" t="s">
        <v>181</v>
      </c>
      <c r="B248" t="s">
        <v>965</v>
      </c>
      <c r="C248" t="s">
        <v>966</v>
      </c>
      <c r="D248" t="s">
        <v>967</v>
      </c>
      <c r="E248" t="s">
        <v>968</v>
      </c>
      <c r="F248" t="s">
        <v>969</v>
      </c>
      <c r="G248" s="1">
        <v>40568.837261806701</v>
      </c>
      <c r="H248" s="1">
        <v>26.36</v>
      </c>
      <c r="I248" s="2">
        <v>1069394.550221225</v>
      </c>
      <c r="J248" s="3">
        <v>2.8467724991354999E-3</v>
      </c>
      <c r="K248" s="4">
        <v>375651567.00999999</v>
      </c>
      <c r="L248" s="5">
        <v>16425001</v>
      </c>
      <c r="M248" s="6">
        <v>22.870718060000002</v>
      </c>
      <c r="N248" s="7" t="str">
        <f t="array" ref="N248">IF(ISNUMBER(_xlfn.SINGLE(_xll.BDP($C248,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cm="1">
        <f t="array" ref="R248">IF(OR($A248="TUA",$A248="TYA"),"",IF(ISNUMBER(_xlfn.SINGLE(_xll.BDP($C248,"DUR_ADJ_OAS_MID"))),_xll.BDP($C248,"DUR_ADJ_OAS_MID"),IF(ISNUMBER(_xlfn.SINGLE(_xll.BDP($E248&amp;" ISIN","DUR_ADJ_OAS_MID"))),_xll.BDP($E248&amp;" ISIN","DUR_ADJ_OAS_MID")," ")))</f>
        <v xml:space="preserve"> </v>
      </c>
      <c r="S248" s="7" t="str">
        <f t="shared" si="3"/>
        <v xml:space="preserve"> </v>
      </c>
      <c r="AB248" s="8" t="s">
        <v>764</v>
      </c>
      <c r="AG248">
        <v>-3.0000000000000001E-5</v>
      </c>
    </row>
    <row r="249" spans="1:33" x14ac:dyDescent="0.35">
      <c r="A249" t="s">
        <v>181</v>
      </c>
      <c r="B249" t="s">
        <v>970</v>
      </c>
      <c r="C249" t="s">
        <v>971</v>
      </c>
      <c r="D249" t="s">
        <v>972</v>
      </c>
      <c r="E249" t="s">
        <v>973</v>
      </c>
      <c r="F249" t="s">
        <v>974</v>
      </c>
      <c r="G249" s="1">
        <v>5874.1344377285868</v>
      </c>
      <c r="H249" s="1">
        <v>148.31</v>
      </c>
      <c r="I249" s="2">
        <v>871192.87845952669</v>
      </c>
      <c r="J249" s="3">
        <v>2.3191514556795E-3</v>
      </c>
      <c r="K249" s="4">
        <v>375651567.00999999</v>
      </c>
      <c r="L249" s="5">
        <v>16425001</v>
      </c>
      <c r="M249" s="6">
        <v>22.870718060000002</v>
      </c>
      <c r="N249" s="7" t="str">
        <f t="array" ref="N249">IF(ISNUMBER(_xlfn.SINGLE(_xll.BDP($C249,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cm="1">
        <f t="array" ref="R249">IF(OR($A249="TUA",$A249="TYA"),"",IF(ISNUMBER(_xlfn.SINGLE(_xll.BDP($C249,"DUR_ADJ_OAS_MID"))),_xll.BDP($C249,"DUR_ADJ_OAS_MID"),IF(ISNUMBER(_xlfn.SINGLE(_xll.BDP($E249&amp;" ISIN","DUR_ADJ_OAS_MID"))),_xll.BDP($E249&amp;" ISIN","DUR_ADJ_OAS_MID")," ")))</f>
        <v xml:space="preserve"> </v>
      </c>
      <c r="S249" s="7" t="str">
        <f t="shared" si="3"/>
        <v xml:space="preserve"> </v>
      </c>
      <c r="AB249" s="8" t="s">
        <v>764</v>
      </c>
      <c r="AG249">
        <v>-3.0000000000000001E-5</v>
      </c>
    </row>
    <row r="250" spans="1:33" x14ac:dyDescent="0.35">
      <c r="A250" t="s">
        <v>181</v>
      </c>
      <c r="B250" t="s">
        <v>975</v>
      </c>
      <c r="C250" t="s">
        <v>976</v>
      </c>
      <c r="D250" t="s">
        <v>977</v>
      </c>
      <c r="E250" t="s">
        <v>978</v>
      </c>
      <c r="F250" t="s">
        <v>979</v>
      </c>
      <c r="G250" s="1">
        <v>5306.9900386404743</v>
      </c>
      <c r="H250" s="1">
        <v>135.69999999999999</v>
      </c>
      <c r="I250" s="2">
        <v>720158.54824351228</v>
      </c>
      <c r="J250" s="3">
        <v>1.9170918252135001E-3</v>
      </c>
      <c r="K250" s="4">
        <v>375651567.00999999</v>
      </c>
      <c r="L250" s="5">
        <v>16425001</v>
      </c>
      <c r="M250" s="6">
        <v>22.870718060000002</v>
      </c>
      <c r="N250" s="7" t="str">
        <f t="array" ref="N250">IF(ISNUMBER(_xlfn.SINGLE(_xll.BDP($C250,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cm="1">
        <f t="array" ref="R250">IF(OR($A250="TUA",$A250="TYA"),"",IF(ISNUMBER(_xlfn.SINGLE(_xll.BDP($C250,"DUR_ADJ_OAS_MID"))),_xll.BDP($C250,"DUR_ADJ_OAS_MID"),IF(ISNUMBER(_xlfn.SINGLE(_xll.BDP($E250&amp;" ISIN","DUR_ADJ_OAS_MID"))),_xll.BDP($E250&amp;" ISIN","DUR_ADJ_OAS_MID")," ")))</f>
        <v xml:space="preserve"> </v>
      </c>
      <c r="S250" s="7" t="str">
        <f t="shared" si="3"/>
        <v xml:space="preserve"> </v>
      </c>
      <c r="AB250" s="8" t="s">
        <v>764</v>
      </c>
      <c r="AG250">
        <v>-3.0000000000000001E-5</v>
      </c>
    </row>
    <row r="251" spans="1:33" x14ac:dyDescent="0.35">
      <c r="A251" t="s">
        <v>181</v>
      </c>
      <c r="B251" t="s">
        <v>980</v>
      </c>
      <c r="C251" t="s">
        <v>981</v>
      </c>
      <c r="D251" t="s">
        <v>982</v>
      </c>
      <c r="E251" t="s">
        <v>983</v>
      </c>
      <c r="F251" t="s">
        <v>984</v>
      </c>
      <c r="G251" s="1">
        <v>1746.961068616486</v>
      </c>
      <c r="H251" s="1">
        <v>764.91</v>
      </c>
      <c r="I251" s="2">
        <v>1336267.990995436</v>
      </c>
      <c r="J251" s="3">
        <v>3.5572006304444999E-3</v>
      </c>
      <c r="K251" s="4">
        <v>375651567.00999999</v>
      </c>
      <c r="L251" s="5">
        <v>16425001</v>
      </c>
      <c r="M251" s="6">
        <v>22.870718060000002</v>
      </c>
      <c r="N251" s="7" t="str">
        <f t="array" ref="N251">IF(ISNUMBER(_xlfn.SINGLE(_xll.BDP($C251,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cm="1">
        <f t="array" ref="R251">IF(OR($A251="TUA",$A251="TYA"),"",IF(ISNUMBER(_xlfn.SINGLE(_xll.BDP($C251,"DUR_ADJ_OAS_MID"))),_xll.BDP($C251,"DUR_ADJ_OAS_MID"),IF(ISNUMBER(_xlfn.SINGLE(_xll.BDP($E251&amp;" ISIN","DUR_ADJ_OAS_MID"))),_xll.BDP($E251&amp;" ISIN","DUR_ADJ_OAS_MID")," ")))</f>
        <v xml:space="preserve"> </v>
      </c>
      <c r="S251" s="7" t="str">
        <f t="shared" si="3"/>
        <v xml:space="preserve"> </v>
      </c>
      <c r="AB251" s="8" t="s">
        <v>764</v>
      </c>
      <c r="AG251">
        <v>-3.0000000000000001E-5</v>
      </c>
    </row>
    <row r="252" spans="1:33" x14ac:dyDescent="0.35">
      <c r="A252" t="s">
        <v>181</v>
      </c>
      <c r="B252" t="s">
        <v>985</v>
      </c>
      <c r="C252" t="s">
        <v>986</v>
      </c>
      <c r="D252" t="s">
        <v>987</v>
      </c>
      <c r="E252" t="s">
        <v>988</v>
      </c>
      <c r="G252" s="1">
        <v>19869.889357775799</v>
      </c>
      <c r="H252" s="1">
        <v>43.33</v>
      </c>
      <c r="I252" s="2">
        <v>860962.30587242555</v>
      </c>
      <c r="J252" s="3">
        <v>2.2919172485430001E-3</v>
      </c>
      <c r="K252" s="4">
        <v>375651567.00999999</v>
      </c>
      <c r="L252" s="5">
        <v>16425001</v>
      </c>
      <c r="M252" s="6">
        <v>22.870718060000002</v>
      </c>
      <c r="N252" s="7" t="str">
        <f t="array" ref="N252">IF(ISNUMBER(_xlfn.SINGLE(_xll.BDP($C252,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cm="1">
        <f t="array" ref="R252">IF(OR($A252="TUA",$A252="TYA"),"",IF(ISNUMBER(_xlfn.SINGLE(_xll.BDP($C252,"DUR_ADJ_OAS_MID"))),_xll.BDP($C252,"DUR_ADJ_OAS_MID"),IF(ISNUMBER(_xlfn.SINGLE(_xll.BDP($E252&amp;" ISIN","DUR_ADJ_OAS_MID"))),_xll.BDP($E252&amp;" ISIN","DUR_ADJ_OAS_MID")," ")))</f>
        <v xml:space="preserve"> </v>
      </c>
      <c r="S252" s="7" t="str">
        <f t="shared" si="3"/>
        <v xml:space="preserve"> </v>
      </c>
      <c r="AB252" s="8" t="s">
        <v>764</v>
      </c>
      <c r="AG252">
        <v>-3.0000000000000001E-5</v>
      </c>
    </row>
    <row r="253" spans="1:33" x14ac:dyDescent="0.35">
      <c r="A253" t="s">
        <v>181</v>
      </c>
      <c r="B253" t="s">
        <v>989</v>
      </c>
      <c r="C253" t="s">
        <v>990</v>
      </c>
      <c r="D253" t="s">
        <v>991</v>
      </c>
      <c r="E253" t="s">
        <v>992</v>
      </c>
      <c r="F253" t="s">
        <v>993</v>
      </c>
      <c r="G253" s="1">
        <v>16347.27663096572</v>
      </c>
      <c r="H253" s="1">
        <v>50.61</v>
      </c>
      <c r="I253" s="2">
        <v>827335.67029317492</v>
      </c>
      <c r="J253" s="3">
        <v>2.2024017545790009E-3</v>
      </c>
      <c r="K253" s="4">
        <v>375651567.00999999</v>
      </c>
      <c r="L253" s="5">
        <v>16425001</v>
      </c>
      <c r="M253" s="6">
        <v>22.870718060000002</v>
      </c>
      <c r="N253" s="7" t="str">
        <f t="array" ref="N253">IF(ISNUMBER(_xlfn.SINGLE(_xll.BDP($C253,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cm="1">
        <f t="array" ref="R253">IF(OR($A253="TUA",$A253="TYA"),"",IF(ISNUMBER(_xlfn.SINGLE(_xll.BDP($C253,"DUR_ADJ_OAS_MID"))),_xll.BDP($C253,"DUR_ADJ_OAS_MID"),IF(ISNUMBER(_xlfn.SINGLE(_xll.BDP($E253&amp;" ISIN","DUR_ADJ_OAS_MID"))),_xll.BDP($E253&amp;" ISIN","DUR_ADJ_OAS_MID")," ")))</f>
        <v xml:space="preserve"> </v>
      </c>
      <c r="S253" s="7" t="str">
        <f t="shared" si="3"/>
        <v xml:space="preserve"> </v>
      </c>
      <c r="AB253" s="8" t="s">
        <v>764</v>
      </c>
      <c r="AG253">
        <v>-3.0000000000000001E-5</v>
      </c>
    </row>
    <row r="254" spans="1:33" x14ac:dyDescent="0.35">
      <c r="A254" t="s">
        <v>181</v>
      </c>
      <c r="B254" t="s">
        <v>994</v>
      </c>
      <c r="C254" t="s">
        <v>995</v>
      </c>
      <c r="D254" t="s">
        <v>996</v>
      </c>
      <c r="E254" t="s">
        <v>997</v>
      </c>
      <c r="F254" t="s">
        <v>998</v>
      </c>
      <c r="G254" s="1">
        <v>2458.890768119737</v>
      </c>
      <c r="H254" s="1">
        <v>240.78</v>
      </c>
      <c r="I254" s="2">
        <v>592051.71914787043</v>
      </c>
      <c r="J254" s="3">
        <v>1.5760661505029999E-3</v>
      </c>
      <c r="K254" s="4">
        <v>375651567.00999999</v>
      </c>
      <c r="L254" s="5">
        <v>16425001</v>
      </c>
      <c r="M254" s="6">
        <v>22.870718060000002</v>
      </c>
      <c r="N254" s="7" t="str">
        <f t="array" ref="N254">IF(ISNUMBER(_xlfn.SINGLE(_xll.BDP($C254,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cm="1">
        <f t="array" ref="R254">IF(OR($A254="TUA",$A254="TYA"),"",IF(ISNUMBER(_xlfn.SINGLE(_xll.BDP($C254,"DUR_ADJ_OAS_MID"))),_xll.BDP($C254,"DUR_ADJ_OAS_MID"),IF(ISNUMBER(_xlfn.SINGLE(_xll.BDP($E254&amp;" ISIN","DUR_ADJ_OAS_MID"))),_xll.BDP($E254&amp;" ISIN","DUR_ADJ_OAS_MID")," ")))</f>
        <v xml:space="preserve"> </v>
      </c>
      <c r="S254" s="7" t="str">
        <f t="shared" si="3"/>
        <v xml:space="preserve"> </v>
      </c>
      <c r="AB254" s="8" t="s">
        <v>764</v>
      </c>
      <c r="AG254">
        <v>-3.0000000000000001E-5</v>
      </c>
    </row>
    <row r="255" spans="1:33" x14ac:dyDescent="0.35">
      <c r="A255" t="s">
        <v>181</v>
      </c>
      <c r="B255" t="s">
        <v>994</v>
      </c>
      <c r="C255" t="s">
        <v>999</v>
      </c>
      <c r="D255" t="s">
        <v>1000</v>
      </c>
      <c r="E255" t="s">
        <v>1001</v>
      </c>
      <c r="F255" t="s">
        <v>1002</v>
      </c>
      <c r="G255" s="1">
        <v>2475.165459620669</v>
      </c>
      <c r="H255" s="1">
        <v>240.37</v>
      </c>
      <c r="I255" s="2">
        <v>594955.52152902016</v>
      </c>
      <c r="J255" s="3">
        <v>1.5837961924785001E-3</v>
      </c>
      <c r="K255" s="4">
        <v>375651567.00999999</v>
      </c>
      <c r="L255" s="5">
        <v>16425001</v>
      </c>
      <c r="M255" s="6">
        <v>22.870718060000002</v>
      </c>
      <c r="N255" s="7" t="str">
        <f t="array" ref="N255">IF(ISNUMBER(_xlfn.SINGLE(_xll.BDP($C255,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cm="1">
        <f t="array" ref="R255">IF(OR($A255="TUA",$A255="TYA"),"",IF(ISNUMBER(_xlfn.SINGLE(_xll.BDP($C255,"DUR_ADJ_OAS_MID"))),_xll.BDP($C255,"DUR_ADJ_OAS_MID"),IF(ISNUMBER(_xlfn.SINGLE(_xll.BDP($E255&amp;" ISIN","DUR_ADJ_OAS_MID"))),_xll.BDP($E255&amp;" ISIN","DUR_ADJ_OAS_MID")," ")))</f>
        <v xml:space="preserve"> </v>
      </c>
      <c r="S255" s="7" t="str">
        <f t="shared" si="3"/>
        <v xml:space="preserve"> </v>
      </c>
      <c r="AB255" s="8" t="s">
        <v>764</v>
      </c>
      <c r="AG255">
        <v>-3.0000000000000001E-5</v>
      </c>
    </row>
    <row r="256" spans="1:33" x14ac:dyDescent="0.35">
      <c r="A256" t="s">
        <v>181</v>
      </c>
      <c r="B256" t="s">
        <v>1003</v>
      </c>
      <c r="C256" t="s">
        <v>1004</v>
      </c>
      <c r="D256" t="s">
        <v>1005</v>
      </c>
      <c r="E256" t="s">
        <v>1006</v>
      </c>
      <c r="F256" t="s">
        <v>1007</v>
      </c>
      <c r="G256" s="1">
        <v>2475.0253474697329</v>
      </c>
      <c r="H256" s="1">
        <v>423.42</v>
      </c>
      <c r="I256" s="2">
        <v>1047975.2326256339</v>
      </c>
      <c r="J256" s="3">
        <v>2.7897533902680001E-3</v>
      </c>
      <c r="K256" s="4">
        <v>375651567.00999999</v>
      </c>
      <c r="L256" s="5">
        <v>16425001</v>
      </c>
      <c r="M256" s="6">
        <v>22.870718060000002</v>
      </c>
      <c r="N256" s="7" t="str">
        <f t="array" ref="N256">IF(ISNUMBER(_xlfn.SINGLE(_xll.BDP($C256,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cm="1">
        <f t="array" ref="R256">IF(OR($A256="TUA",$A256="TYA"),"",IF(ISNUMBER(_xlfn.SINGLE(_xll.BDP($C256,"DUR_ADJ_OAS_MID"))),_xll.BDP($C256,"DUR_ADJ_OAS_MID"),IF(ISNUMBER(_xlfn.SINGLE(_xll.BDP($E256&amp;" ISIN","DUR_ADJ_OAS_MID"))),_xll.BDP($E256&amp;" ISIN","DUR_ADJ_OAS_MID")," ")))</f>
        <v xml:space="preserve"> </v>
      </c>
      <c r="S256" s="7" t="str">
        <f t="shared" si="3"/>
        <v xml:space="preserve"> </v>
      </c>
      <c r="AB256" s="8" t="s">
        <v>764</v>
      </c>
      <c r="AG256">
        <v>-3.0000000000000001E-5</v>
      </c>
    </row>
    <row r="257" spans="1:33" x14ac:dyDescent="0.35">
      <c r="A257" t="s">
        <v>181</v>
      </c>
      <c r="B257" t="s">
        <v>1008</v>
      </c>
      <c r="C257" t="s">
        <v>1009</v>
      </c>
      <c r="D257" t="s">
        <v>1010</v>
      </c>
      <c r="E257" t="s">
        <v>1011</v>
      </c>
      <c r="F257" t="s">
        <v>1012</v>
      </c>
      <c r="G257" s="1">
        <v>12366.73804975541</v>
      </c>
      <c r="H257" s="1">
        <v>69.55</v>
      </c>
      <c r="I257" s="2">
        <v>860106.63136048883</v>
      </c>
      <c r="J257" s="3">
        <v>2.2896394076204999E-3</v>
      </c>
      <c r="K257" s="4">
        <v>375651567.00999999</v>
      </c>
      <c r="L257" s="5">
        <v>16425001</v>
      </c>
      <c r="M257" s="6">
        <v>22.870718060000002</v>
      </c>
      <c r="N257" s="7" t="str">
        <f t="array" ref="N257">IF(ISNUMBER(_xlfn.SINGLE(_xll.BDP($C257,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cm="1">
        <f t="array" ref="R257">IF(OR($A257="TUA",$A257="TYA"),"",IF(ISNUMBER(_xlfn.SINGLE(_xll.BDP($C257,"DUR_ADJ_OAS_MID"))),_xll.BDP($C257,"DUR_ADJ_OAS_MID"),IF(ISNUMBER(_xlfn.SINGLE(_xll.BDP($E257&amp;" ISIN","DUR_ADJ_OAS_MID"))),_xll.BDP($E257&amp;" ISIN","DUR_ADJ_OAS_MID")," ")))</f>
        <v xml:space="preserve"> </v>
      </c>
      <c r="S257" s="7" t="str">
        <f t="shared" si="3"/>
        <v xml:space="preserve"> </v>
      </c>
      <c r="AB257" s="8" t="s">
        <v>764</v>
      </c>
      <c r="AG257">
        <v>-3.0000000000000001E-5</v>
      </c>
    </row>
    <row r="258" spans="1:33" x14ac:dyDescent="0.35">
      <c r="A258" t="s">
        <v>181</v>
      </c>
      <c r="B258" t="s">
        <v>1013</v>
      </c>
      <c r="C258" t="s">
        <v>1014</v>
      </c>
      <c r="D258" t="s">
        <v>1015</v>
      </c>
      <c r="E258" t="s">
        <v>1016</v>
      </c>
      <c r="F258" t="s">
        <v>1017</v>
      </c>
      <c r="G258" s="1">
        <v>5135.0852885972663</v>
      </c>
      <c r="H258" s="1">
        <v>185.55</v>
      </c>
      <c r="I258" s="2">
        <v>952815.07529922284</v>
      </c>
      <c r="J258" s="3">
        <v>2.5364331177510002E-3</v>
      </c>
      <c r="K258" s="4">
        <v>375651567.00999999</v>
      </c>
      <c r="L258" s="5">
        <v>16425001</v>
      </c>
      <c r="M258" s="6">
        <v>22.870718060000002</v>
      </c>
      <c r="N258" s="7" t="str">
        <f t="array" ref="N258">IF(ISNUMBER(_xlfn.SINGLE(_xll.BDP($C258,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cm="1">
        <f t="array" ref="R258">IF(OR($A258="TUA",$A258="TYA"),"",IF(ISNUMBER(_xlfn.SINGLE(_xll.BDP($C258,"DUR_ADJ_OAS_MID"))),_xll.BDP($C258,"DUR_ADJ_OAS_MID"),IF(ISNUMBER(_xlfn.SINGLE(_xll.BDP($E258&amp;" ISIN","DUR_ADJ_OAS_MID"))),_xll.BDP($E258&amp;" ISIN","DUR_ADJ_OAS_MID")," ")))</f>
        <v xml:space="preserve"> </v>
      </c>
      <c r="S258" s="7" t="str">
        <f t="shared" si="3"/>
        <v xml:space="preserve"> </v>
      </c>
      <c r="AB258" s="8" t="s">
        <v>764</v>
      </c>
      <c r="AG258">
        <v>-3.0000000000000001E-5</v>
      </c>
    </row>
    <row r="259" spans="1:33" x14ac:dyDescent="0.35">
      <c r="A259" t="s">
        <v>181</v>
      </c>
      <c r="B259" t="s">
        <v>1018</v>
      </c>
      <c r="C259" t="s">
        <v>1019</v>
      </c>
      <c r="D259" t="s">
        <v>1020</v>
      </c>
      <c r="E259" t="s">
        <v>1021</v>
      </c>
      <c r="F259" t="s">
        <v>1022</v>
      </c>
      <c r="G259" s="1">
        <v>4866.9083782636817</v>
      </c>
      <c r="H259" s="1">
        <v>176.17</v>
      </c>
      <c r="I259" s="2">
        <v>857403.24899871275</v>
      </c>
      <c r="J259" s="3">
        <v>2.2824428920215E-3</v>
      </c>
      <c r="K259" s="4">
        <v>375651567.00999999</v>
      </c>
      <c r="L259" s="5">
        <v>16425001</v>
      </c>
      <c r="M259" s="6">
        <v>22.870718060000002</v>
      </c>
      <c r="N259" s="7" t="str">
        <f t="array" ref="N259">IF(ISNUMBER(_xlfn.SINGLE(_xll.BDP($C259,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cm="1">
        <f t="array" ref="R259">IF(OR($A259="TUA",$A259="TYA"),"",IF(ISNUMBER(_xlfn.SINGLE(_xll.BDP($C259,"DUR_ADJ_OAS_MID"))),_xll.BDP($C259,"DUR_ADJ_OAS_MID"),IF(ISNUMBER(_xlfn.SINGLE(_xll.BDP($E259&amp;" ISIN","DUR_ADJ_OAS_MID"))),_xll.BDP($E259&amp;" ISIN","DUR_ADJ_OAS_MID")," ")))</f>
        <v xml:space="preserve"> </v>
      </c>
      <c r="S259" s="7" t="str">
        <f t="shared" ref="S259:S322" si="4">IF(ISNUMBER(N259),Q259*N259,IF(ISNUMBER(R259),J259*R259," "))</f>
        <v xml:space="preserve"> </v>
      </c>
      <c r="AB259" s="8" t="s">
        <v>764</v>
      </c>
      <c r="AG259">
        <v>-3.0000000000000001E-5</v>
      </c>
    </row>
    <row r="260" spans="1:33" x14ac:dyDescent="0.35">
      <c r="A260" t="s">
        <v>181</v>
      </c>
      <c r="B260" t="s">
        <v>1023</v>
      </c>
      <c r="C260" t="s">
        <v>1024</v>
      </c>
      <c r="D260" t="s">
        <v>1025</v>
      </c>
      <c r="E260" t="s">
        <v>1026</v>
      </c>
      <c r="F260" t="s">
        <v>1027</v>
      </c>
      <c r="G260" s="1">
        <v>1654.9165271825109</v>
      </c>
      <c r="H260" s="1">
        <v>645.16</v>
      </c>
      <c r="I260" s="2">
        <v>1067685.9466770689</v>
      </c>
      <c r="J260" s="3">
        <v>2.8422241258709998E-3</v>
      </c>
      <c r="K260" s="4">
        <v>375651567.00999999</v>
      </c>
      <c r="L260" s="5">
        <v>16425001</v>
      </c>
      <c r="M260" s="6">
        <v>22.870718060000002</v>
      </c>
      <c r="N260" s="7" t="str">
        <f t="array" ref="N260">IF(ISNUMBER(_xlfn.SINGLE(_xll.BDP($C260,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cm="1">
        <f t="array" ref="R260">IF(OR($A260="TUA",$A260="TYA"),"",IF(ISNUMBER(_xlfn.SINGLE(_xll.BDP($C260,"DUR_ADJ_OAS_MID"))),_xll.BDP($C260,"DUR_ADJ_OAS_MID"),IF(ISNUMBER(_xlfn.SINGLE(_xll.BDP($E260&amp;" ISIN","DUR_ADJ_OAS_MID"))),_xll.BDP($E260&amp;" ISIN","DUR_ADJ_OAS_MID")," ")))</f>
        <v xml:space="preserve"> </v>
      </c>
      <c r="S260" s="7" t="str">
        <f t="shared" si="4"/>
        <v xml:space="preserve"> </v>
      </c>
      <c r="AB260" s="8" t="s">
        <v>764</v>
      </c>
      <c r="AG260">
        <v>-3.0000000000000001E-5</v>
      </c>
    </row>
    <row r="261" spans="1:33" x14ac:dyDescent="0.35">
      <c r="A261" t="s">
        <v>181</v>
      </c>
      <c r="B261" t="s">
        <v>1028</v>
      </c>
      <c r="C261" t="s">
        <v>1029</v>
      </c>
      <c r="D261" t="s">
        <v>1030</v>
      </c>
      <c r="E261" t="s">
        <v>1031</v>
      </c>
      <c r="F261" t="s">
        <v>1032</v>
      </c>
      <c r="G261" s="1">
        <v>1139.2959397325949</v>
      </c>
      <c r="H261" s="1">
        <v>660.52</v>
      </c>
      <c r="I261" s="2">
        <v>752527.7541121738</v>
      </c>
      <c r="J261" s="3">
        <v>2.0032599893085E-3</v>
      </c>
      <c r="K261" s="4">
        <v>375651567.00999999</v>
      </c>
      <c r="L261" s="5">
        <v>16425001</v>
      </c>
      <c r="M261" s="6">
        <v>22.870718060000002</v>
      </c>
      <c r="N261" s="7" t="str">
        <f t="array" ref="N261">IF(ISNUMBER(_xlfn.SINGLE(_xll.BDP($C261,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cm="1">
        <f t="array" ref="R261">IF(OR($A261="TUA",$A261="TYA"),"",IF(ISNUMBER(_xlfn.SINGLE(_xll.BDP($C261,"DUR_ADJ_OAS_MID"))),_xll.BDP($C261,"DUR_ADJ_OAS_MID"),IF(ISNUMBER(_xlfn.SINGLE(_xll.BDP($E261&amp;" ISIN","DUR_ADJ_OAS_MID"))),_xll.BDP($E261&amp;" ISIN","DUR_ADJ_OAS_MID")," ")))</f>
        <v xml:space="preserve"> </v>
      </c>
      <c r="S261" s="7" t="str">
        <f t="shared" si="4"/>
        <v xml:space="preserve"> </v>
      </c>
      <c r="AB261" s="8" t="s">
        <v>764</v>
      </c>
      <c r="AG261">
        <v>-3.0000000000000001E-5</v>
      </c>
    </row>
    <row r="262" spans="1:33" x14ac:dyDescent="0.35">
      <c r="A262" t="s">
        <v>181</v>
      </c>
      <c r="B262" t="s">
        <v>1033</v>
      </c>
      <c r="C262" t="s">
        <v>1034</v>
      </c>
      <c r="D262" t="s">
        <v>1035</v>
      </c>
      <c r="E262" t="s">
        <v>1036</v>
      </c>
      <c r="F262" t="s">
        <v>1037</v>
      </c>
      <c r="G262" s="1">
        <v>33930.588756837657</v>
      </c>
      <c r="H262" s="1">
        <v>26.52</v>
      </c>
      <c r="I262" s="2">
        <v>899839.21383133472</v>
      </c>
      <c r="J262" s="3">
        <v>2.3954091846164999E-3</v>
      </c>
      <c r="K262" s="4">
        <v>375651567.00999999</v>
      </c>
      <c r="L262" s="5">
        <v>16425001</v>
      </c>
      <c r="M262" s="6">
        <v>22.870718060000002</v>
      </c>
      <c r="N262" s="7" t="str">
        <f t="array" ref="N262">IF(ISNUMBER(_xlfn.SINGLE(_xll.BDP($C262,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cm="1">
        <f t="array" ref="R262">IF(OR($A262="TUA",$A262="TYA"),"",IF(ISNUMBER(_xlfn.SINGLE(_xll.BDP($C262,"DUR_ADJ_OAS_MID"))),_xll.BDP($C262,"DUR_ADJ_OAS_MID"),IF(ISNUMBER(_xlfn.SINGLE(_xll.BDP($E262&amp;" ISIN","DUR_ADJ_OAS_MID"))),_xll.BDP($E262&amp;" ISIN","DUR_ADJ_OAS_MID")," ")))</f>
        <v xml:space="preserve"> </v>
      </c>
      <c r="S262" s="7" t="str">
        <f t="shared" si="4"/>
        <v xml:space="preserve"> </v>
      </c>
      <c r="AB262" s="8" t="s">
        <v>764</v>
      </c>
      <c r="AG262">
        <v>-3.0000000000000001E-5</v>
      </c>
    </row>
    <row r="263" spans="1:33" x14ac:dyDescent="0.35">
      <c r="A263" t="s">
        <v>181</v>
      </c>
      <c r="B263" t="s">
        <v>1038</v>
      </c>
      <c r="C263" t="s">
        <v>1039</v>
      </c>
      <c r="D263" t="s">
        <v>1040</v>
      </c>
      <c r="E263" t="s">
        <v>1041</v>
      </c>
      <c r="F263" t="s">
        <v>1042</v>
      </c>
      <c r="G263" s="1">
        <v>40418.947545246861</v>
      </c>
      <c r="H263" s="1">
        <v>18.850000000000001</v>
      </c>
      <c r="I263" s="2">
        <v>761897.16122790345</v>
      </c>
      <c r="J263" s="3">
        <v>2.0282017383614999E-3</v>
      </c>
      <c r="K263" s="4">
        <v>375651567.00999999</v>
      </c>
      <c r="L263" s="5">
        <v>16425001</v>
      </c>
      <c r="M263" s="6">
        <v>22.870718060000002</v>
      </c>
      <c r="N263" s="7" t="str">
        <f t="array" ref="N263">IF(ISNUMBER(_xlfn.SINGLE(_xll.BDP($C263,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cm="1">
        <f t="array" ref="R263">IF(OR($A263="TUA",$A263="TYA"),"",IF(ISNUMBER(_xlfn.SINGLE(_xll.BDP($C263,"DUR_ADJ_OAS_MID"))),_xll.BDP($C263,"DUR_ADJ_OAS_MID"),IF(ISNUMBER(_xlfn.SINGLE(_xll.BDP($E263&amp;" ISIN","DUR_ADJ_OAS_MID"))),_xll.BDP($E263&amp;" ISIN","DUR_ADJ_OAS_MID")," ")))</f>
        <v xml:space="preserve"> </v>
      </c>
      <c r="S263" s="7" t="str">
        <f t="shared" si="4"/>
        <v xml:space="preserve"> </v>
      </c>
      <c r="AB263" s="8" t="s">
        <v>764</v>
      </c>
      <c r="AG263">
        <v>-3.0000000000000001E-5</v>
      </c>
    </row>
    <row r="264" spans="1:33" x14ac:dyDescent="0.35">
      <c r="A264" t="s">
        <v>181</v>
      </c>
      <c r="B264" t="s">
        <v>1043</v>
      </c>
      <c r="C264" t="s">
        <v>1044</v>
      </c>
      <c r="D264" t="s">
        <v>1045</v>
      </c>
      <c r="E264" t="s">
        <v>1046</v>
      </c>
      <c r="F264" t="s">
        <v>1047</v>
      </c>
      <c r="G264" s="1">
        <v>5902.6652240937838</v>
      </c>
      <c r="H264" s="1">
        <v>185.13</v>
      </c>
      <c r="I264" s="2">
        <v>1092760.4129364821</v>
      </c>
      <c r="J264" s="3">
        <v>2.9089733915775001E-3</v>
      </c>
      <c r="K264" s="4">
        <v>375651567.00999999</v>
      </c>
      <c r="L264" s="5">
        <v>16425001</v>
      </c>
      <c r="M264" s="6">
        <v>22.870718060000002</v>
      </c>
      <c r="N264" s="7" t="str">
        <f t="array" ref="N264">IF(ISNUMBER(_xlfn.SINGLE(_xll.BDP($C264,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cm="1">
        <f t="array" ref="R264">IF(OR($A264="TUA",$A264="TYA"),"",IF(ISNUMBER(_xlfn.SINGLE(_xll.BDP($C264,"DUR_ADJ_OAS_MID"))),_xll.BDP($C264,"DUR_ADJ_OAS_MID"),IF(ISNUMBER(_xlfn.SINGLE(_xll.BDP($E264&amp;" ISIN","DUR_ADJ_OAS_MID"))),_xll.BDP($E264&amp;" ISIN","DUR_ADJ_OAS_MID")," ")))</f>
        <v xml:space="preserve"> </v>
      </c>
      <c r="S264" s="7" t="str">
        <f t="shared" si="4"/>
        <v xml:space="preserve"> </v>
      </c>
      <c r="AB264" s="8" t="s">
        <v>764</v>
      </c>
      <c r="AG264">
        <v>-3.0000000000000001E-5</v>
      </c>
    </row>
    <row r="265" spans="1:33" x14ac:dyDescent="0.35">
      <c r="A265" t="s">
        <v>181</v>
      </c>
      <c r="B265" t="s">
        <v>1048</v>
      </c>
      <c r="C265" t="s">
        <v>1049</v>
      </c>
      <c r="D265" t="s">
        <v>1050</v>
      </c>
      <c r="E265" t="s">
        <v>1051</v>
      </c>
      <c r="F265" t="s">
        <v>1052</v>
      </c>
      <c r="G265" s="1">
        <v>23003.956447813878</v>
      </c>
      <c r="H265" s="1">
        <v>32.92</v>
      </c>
      <c r="I265" s="2">
        <v>757290.24626203289</v>
      </c>
      <c r="J265" s="3">
        <v>2.0159379402825001E-3</v>
      </c>
      <c r="K265" s="4">
        <v>375651567.00999999</v>
      </c>
      <c r="L265" s="5">
        <v>16425001</v>
      </c>
      <c r="M265" s="6">
        <v>22.870718060000002</v>
      </c>
      <c r="N265" s="7" t="str">
        <f t="array" ref="N265">IF(ISNUMBER(_xlfn.SINGLE(_xll.BDP($C265,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cm="1">
        <f t="array" ref="R265">IF(OR($A265="TUA",$A265="TYA"),"",IF(ISNUMBER(_xlfn.SINGLE(_xll.BDP($C265,"DUR_ADJ_OAS_MID"))),_xll.BDP($C265,"DUR_ADJ_OAS_MID"),IF(ISNUMBER(_xlfn.SINGLE(_xll.BDP($E265&amp;" ISIN","DUR_ADJ_OAS_MID"))),_xll.BDP($E265&amp;" ISIN","DUR_ADJ_OAS_MID")," ")))</f>
        <v xml:space="preserve"> </v>
      </c>
      <c r="S265" s="7" t="str">
        <f t="shared" si="4"/>
        <v xml:space="preserve"> </v>
      </c>
      <c r="AB265" s="8" t="s">
        <v>764</v>
      </c>
      <c r="AG265">
        <v>-3.0000000000000001E-5</v>
      </c>
    </row>
    <row r="266" spans="1:33" x14ac:dyDescent="0.35">
      <c r="A266" t="s">
        <v>181</v>
      </c>
      <c r="B266" t="s">
        <v>1053</v>
      </c>
      <c r="C266" t="s">
        <v>1054</v>
      </c>
      <c r="D266" t="s">
        <v>1055</v>
      </c>
      <c r="E266" t="s">
        <v>1056</v>
      </c>
      <c r="F266" t="s">
        <v>1057</v>
      </c>
      <c r="G266" s="1">
        <v>14473.5383941276</v>
      </c>
      <c r="H266" s="1">
        <v>64.66</v>
      </c>
      <c r="I266" s="2">
        <v>935858.99256429053</v>
      </c>
      <c r="J266" s="3">
        <v>2.4912953245829999E-3</v>
      </c>
      <c r="K266" s="4">
        <v>375651567.00999999</v>
      </c>
      <c r="L266" s="5">
        <v>16425001</v>
      </c>
      <c r="M266" s="6">
        <v>22.870718060000002</v>
      </c>
      <c r="N266" s="7" t="str">
        <f t="array" ref="N266">IF(ISNUMBER(_xlfn.SINGLE(_xll.BDP($C266,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cm="1">
        <f t="array" ref="R266">IF(OR($A266="TUA",$A266="TYA"),"",IF(ISNUMBER(_xlfn.SINGLE(_xll.BDP($C266,"DUR_ADJ_OAS_MID"))),_xll.BDP($C266,"DUR_ADJ_OAS_MID"),IF(ISNUMBER(_xlfn.SINGLE(_xll.BDP($E266&amp;" ISIN","DUR_ADJ_OAS_MID"))),_xll.BDP($E266&amp;" ISIN","DUR_ADJ_OAS_MID")," ")))</f>
        <v xml:space="preserve"> </v>
      </c>
      <c r="S266" s="7" t="str">
        <f t="shared" si="4"/>
        <v xml:space="preserve"> </v>
      </c>
      <c r="AB266" s="8" t="s">
        <v>764</v>
      </c>
      <c r="AG266">
        <v>-3.0000000000000001E-5</v>
      </c>
    </row>
    <row r="267" spans="1:33" x14ac:dyDescent="0.35">
      <c r="A267" t="s">
        <v>181</v>
      </c>
      <c r="B267" t="s">
        <v>1058</v>
      </c>
      <c r="C267" t="s">
        <v>1059</v>
      </c>
      <c r="D267" t="s">
        <v>1060</v>
      </c>
      <c r="E267" t="s">
        <v>1061</v>
      </c>
      <c r="F267" t="s">
        <v>1062</v>
      </c>
      <c r="G267" s="1">
        <v>10663.78417576997</v>
      </c>
      <c r="H267" s="1">
        <v>79.45</v>
      </c>
      <c r="I267" s="2">
        <v>847237.65276492445</v>
      </c>
      <c r="J267" s="3">
        <v>2.2553816546234998E-3</v>
      </c>
      <c r="K267" s="4">
        <v>375651567.00999999</v>
      </c>
      <c r="L267" s="5">
        <v>16425001</v>
      </c>
      <c r="M267" s="6">
        <v>22.870718060000002</v>
      </c>
      <c r="N267" s="7" t="str">
        <f t="array" ref="N267">IF(ISNUMBER(_xlfn.SINGLE(_xll.BDP($C267,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cm="1">
        <f t="array" ref="R267">IF(OR($A267="TUA",$A267="TYA"),"",IF(ISNUMBER(_xlfn.SINGLE(_xll.BDP($C267,"DUR_ADJ_OAS_MID"))),_xll.BDP($C267,"DUR_ADJ_OAS_MID"),IF(ISNUMBER(_xlfn.SINGLE(_xll.BDP($E267&amp;" ISIN","DUR_ADJ_OAS_MID"))),_xll.BDP($E267&amp;" ISIN","DUR_ADJ_OAS_MID")," ")))</f>
        <v xml:space="preserve"> </v>
      </c>
      <c r="S267" s="7" t="str">
        <f t="shared" si="4"/>
        <v xml:space="preserve"> </v>
      </c>
      <c r="AB267" s="8" t="s">
        <v>764</v>
      </c>
      <c r="AG267">
        <v>-3.0000000000000001E-5</v>
      </c>
    </row>
    <row r="268" spans="1:33" x14ac:dyDescent="0.35">
      <c r="A268" t="s">
        <v>181</v>
      </c>
      <c r="B268" t="s">
        <v>1063</v>
      </c>
      <c r="C268" t="s">
        <v>1064</v>
      </c>
      <c r="D268" t="s">
        <v>1065</v>
      </c>
      <c r="E268" t="s">
        <v>1066</v>
      </c>
      <c r="F268" t="s">
        <v>1067</v>
      </c>
      <c r="G268" s="1">
        <v>4687.2874102957921</v>
      </c>
      <c r="H268" s="1">
        <v>209.5</v>
      </c>
      <c r="I268" s="2">
        <v>981986.71245696838</v>
      </c>
      <c r="J268" s="3">
        <v>2.6140892217569999E-3</v>
      </c>
      <c r="K268" s="4">
        <v>375651567.00999999</v>
      </c>
      <c r="L268" s="5">
        <v>16425001</v>
      </c>
      <c r="M268" s="6">
        <v>22.870718060000002</v>
      </c>
      <c r="N268" s="7" t="str">
        <f t="array" ref="N268">IF(ISNUMBER(_xlfn.SINGLE(_xll.BDP($C268,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cm="1">
        <f t="array" ref="R268">IF(OR($A268="TUA",$A268="TYA"),"",IF(ISNUMBER(_xlfn.SINGLE(_xll.BDP($C268,"DUR_ADJ_OAS_MID"))),_xll.BDP($C268,"DUR_ADJ_OAS_MID"),IF(ISNUMBER(_xlfn.SINGLE(_xll.BDP($E268&amp;" ISIN","DUR_ADJ_OAS_MID"))),_xll.BDP($E268&amp;" ISIN","DUR_ADJ_OAS_MID")," ")))</f>
        <v xml:space="preserve"> </v>
      </c>
      <c r="S268" s="7" t="str">
        <f t="shared" si="4"/>
        <v xml:space="preserve"> </v>
      </c>
      <c r="AB268" s="8" t="s">
        <v>764</v>
      </c>
      <c r="AG268">
        <v>-3.0000000000000001E-5</v>
      </c>
    </row>
    <row r="269" spans="1:33" x14ac:dyDescent="0.35">
      <c r="A269" t="s">
        <v>181</v>
      </c>
      <c r="B269" t="s">
        <v>1068</v>
      </c>
      <c r="C269" t="s">
        <v>1069</v>
      </c>
      <c r="D269" t="s">
        <v>1070</v>
      </c>
      <c r="E269" t="s">
        <v>1071</v>
      </c>
      <c r="F269" t="s">
        <v>1072</v>
      </c>
      <c r="G269" s="1">
        <v>4049.7505641226389</v>
      </c>
      <c r="H269" s="1">
        <v>272.39999999999998</v>
      </c>
      <c r="I269" s="2">
        <v>1103152.053667007</v>
      </c>
      <c r="J269" s="3">
        <v>2.9366363687700001E-3</v>
      </c>
      <c r="K269" s="4">
        <v>375651567.00999999</v>
      </c>
      <c r="L269" s="5">
        <v>16425001</v>
      </c>
      <c r="M269" s="6">
        <v>22.870718060000002</v>
      </c>
      <c r="N269" s="7" t="str">
        <f t="array" ref="N269">IF(ISNUMBER(_xlfn.SINGLE(_xll.BDP($C269,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cm="1">
        <f t="array" ref="R269">IF(OR($A269="TUA",$A269="TYA"),"",IF(ISNUMBER(_xlfn.SINGLE(_xll.BDP($C269,"DUR_ADJ_OAS_MID"))),_xll.BDP($C269,"DUR_ADJ_OAS_MID"),IF(ISNUMBER(_xlfn.SINGLE(_xll.BDP($E269&amp;" ISIN","DUR_ADJ_OAS_MID"))),_xll.BDP($E269&amp;" ISIN","DUR_ADJ_OAS_MID")," ")))</f>
        <v xml:space="preserve"> </v>
      </c>
      <c r="S269" s="7" t="str">
        <f t="shared" si="4"/>
        <v xml:space="preserve"> </v>
      </c>
      <c r="AB269" s="8" t="s">
        <v>764</v>
      </c>
      <c r="AG269">
        <v>-3.0000000000000001E-5</v>
      </c>
    </row>
    <row r="270" spans="1:33" x14ac:dyDescent="0.35">
      <c r="A270" t="s">
        <v>181</v>
      </c>
      <c r="B270" t="s">
        <v>1073</v>
      </c>
      <c r="C270" t="s">
        <v>1074</v>
      </c>
      <c r="D270" t="s">
        <v>1075</v>
      </c>
      <c r="E270" t="s">
        <v>1076</v>
      </c>
      <c r="F270" t="s">
        <v>1077</v>
      </c>
      <c r="G270" s="1">
        <v>3626.7061696387968</v>
      </c>
      <c r="H270" s="1">
        <v>165.78</v>
      </c>
      <c r="I270" s="2">
        <v>601235.34880271973</v>
      </c>
      <c r="J270" s="3">
        <v>1.6005133522755E-3</v>
      </c>
      <c r="K270" s="4">
        <v>375651567.00999999</v>
      </c>
      <c r="L270" s="5">
        <v>16425001</v>
      </c>
      <c r="M270" s="6">
        <v>22.870718060000002</v>
      </c>
      <c r="N270" s="7" t="str">
        <f t="array" ref="N270">IF(ISNUMBER(_xlfn.SINGLE(_xll.BDP($C270,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cm="1">
        <f t="array" ref="R270">IF(OR($A270="TUA",$A270="TYA"),"",IF(ISNUMBER(_xlfn.SINGLE(_xll.BDP($C270,"DUR_ADJ_OAS_MID"))),_xll.BDP($C270,"DUR_ADJ_OAS_MID"),IF(ISNUMBER(_xlfn.SINGLE(_xll.BDP($E270&amp;" ISIN","DUR_ADJ_OAS_MID"))),_xll.BDP($E270&amp;" ISIN","DUR_ADJ_OAS_MID")," ")))</f>
        <v xml:space="preserve"> </v>
      </c>
      <c r="S270" s="7" t="str">
        <f t="shared" si="4"/>
        <v xml:space="preserve"> </v>
      </c>
      <c r="AB270" s="8" t="s">
        <v>764</v>
      </c>
      <c r="AG270">
        <v>-3.0000000000000001E-5</v>
      </c>
    </row>
    <row r="271" spans="1:33" x14ac:dyDescent="0.35">
      <c r="A271" t="s">
        <v>181</v>
      </c>
      <c r="B271" t="s">
        <v>1078</v>
      </c>
      <c r="C271" t="s">
        <v>1079</v>
      </c>
      <c r="D271" t="s">
        <v>1080</v>
      </c>
      <c r="E271" t="s">
        <v>1081</v>
      </c>
      <c r="F271" t="s">
        <v>1082</v>
      </c>
      <c r="G271" s="1">
        <v>14003.35786644872</v>
      </c>
      <c r="H271" s="1">
        <v>75.22</v>
      </c>
      <c r="I271" s="2">
        <v>1053332.5787142729</v>
      </c>
      <c r="J271" s="3">
        <v>2.8040148670169999E-3</v>
      </c>
      <c r="K271" s="4">
        <v>375651567.00999999</v>
      </c>
      <c r="L271" s="5">
        <v>16425001</v>
      </c>
      <c r="M271" s="6">
        <v>22.870718060000002</v>
      </c>
      <c r="N271" s="7" t="str">
        <f t="array" ref="N271">IF(ISNUMBER(_xlfn.SINGLE(_xll.BDP($C271,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cm="1">
        <f t="array" ref="R271">IF(OR($A271="TUA",$A271="TYA"),"",IF(ISNUMBER(_xlfn.SINGLE(_xll.BDP($C271,"DUR_ADJ_OAS_MID"))),_xll.BDP($C271,"DUR_ADJ_OAS_MID"),IF(ISNUMBER(_xlfn.SINGLE(_xll.BDP($E271&amp;" ISIN","DUR_ADJ_OAS_MID"))),_xll.BDP($E271&amp;" ISIN","DUR_ADJ_OAS_MID")," ")))</f>
        <v xml:space="preserve"> </v>
      </c>
      <c r="S271" s="7" t="str">
        <f t="shared" si="4"/>
        <v xml:space="preserve"> </v>
      </c>
      <c r="AB271" s="8" t="s">
        <v>764</v>
      </c>
      <c r="AG271">
        <v>-3.0000000000000001E-5</v>
      </c>
    </row>
    <row r="272" spans="1:33" x14ac:dyDescent="0.35">
      <c r="A272" t="s">
        <v>181</v>
      </c>
      <c r="B272" t="s">
        <v>1083</v>
      </c>
      <c r="C272" t="s">
        <v>1084</v>
      </c>
      <c r="D272" t="s">
        <v>1085</v>
      </c>
      <c r="E272" t="s">
        <v>1086</v>
      </c>
      <c r="F272" t="s">
        <v>1087</v>
      </c>
      <c r="G272" s="1">
        <v>1246.324941648197</v>
      </c>
      <c r="H272" s="1">
        <v>750.9</v>
      </c>
      <c r="I272" s="2">
        <v>935865.39868363109</v>
      </c>
      <c r="J272" s="3">
        <v>2.4913123779375002E-3</v>
      </c>
      <c r="K272" s="4">
        <v>375651567.00999999</v>
      </c>
      <c r="L272" s="5">
        <v>16425001</v>
      </c>
      <c r="M272" s="6">
        <v>22.870718060000002</v>
      </c>
      <c r="N272" s="7" t="str">
        <f t="array" ref="N272">IF(ISNUMBER(_xlfn.SINGLE(_xll.BDP($C272,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cm="1">
        <f t="array" ref="R272">IF(OR($A272="TUA",$A272="TYA"),"",IF(ISNUMBER(_xlfn.SINGLE(_xll.BDP($C272,"DUR_ADJ_OAS_MID"))),_xll.BDP($C272,"DUR_ADJ_OAS_MID"),IF(ISNUMBER(_xlfn.SINGLE(_xll.BDP($E272&amp;" ISIN","DUR_ADJ_OAS_MID"))),_xll.BDP($E272&amp;" ISIN","DUR_ADJ_OAS_MID")," ")))</f>
        <v xml:space="preserve"> </v>
      </c>
      <c r="S272" s="7" t="str">
        <f t="shared" si="4"/>
        <v xml:space="preserve"> </v>
      </c>
      <c r="AB272" s="8" t="s">
        <v>764</v>
      </c>
      <c r="AG272">
        <v>-3.0000000000000001E-5</v>
      </c>
    </row>
    <row r="273" spans="1:33" x14ac:dyDescent="0.35">
      <c r="A273" t="s">
        <v>181</v>
      </c>
      <c r="B273" t="s">
        <v>1088</v>
      </c>
      <c r="C273" t="s">
        <v>1089</v>
      </c>
      <c r="D273" t="s">
        <v>1090</v>
      </c>
      <c r="E273" t="s">
        <v>1091</v>
      </c>
      <c r="F273" t="s">
        <v>1092</v>
      </c>
      <c r="G273" s="1">
        <v>3014.8846498108069</v>
      </c>
      <c r="H273" s="1">
        <v>188.44</v>
      </c>
      <c r="I273" s="2">
        <v>568124.86341034842</v>
      </c>
      <c r="J273" s="3">
        <v>1.5123718714454999E-3</v>
      </c>
      <c r="K273" s="4">
        <v>375651567.00999999</v>
      </c>
      <c r="L273" s="5">
        <v>16425001</v>
      </c>
      <c r="M273" s="6">
        <v>22.870718060000002</v>
      </c>
      <c r="N273" s="7" t="str">
        <f t="array" ref="N273">IF(ISNUMBER(_xlfn.SINGLE(_xll.BDP($C273,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cm="1">
        <f t="array" ref="R273">IF(OR($A273="TUA",$A273="TYA"),"",IF(ISNUMBER(_xlfn.SINGLE(_xll.BDP($C273,"DUR_ADJ_OAS_MID"))),_xll.BDP($C273,"DUR_ADJ_OAS_MID"),IF(ISNUMBER(_xlfn.SINGLE(_xll.BDP($E273&amp;" ISIN","DUR_ADJ_OAS_MID"))),_xll.BDP($E273&amp;" ISIN","DUR_ADJ_OAS_MID")," ")))</f>
        <v xml:space="preserve"> </v>
      </c>
      <c r="S273" s="7" t="str">
        <f t="shared" si="4"/>
        <v xml:space="preserve"> </v>
      </c>
      <c r="AB273" s="8" t="s">
        <v>764</v>
      </c>
      <c r="AG273">
        <v>-3.0000000000000001E-5</v>
      </c>
    </row>
    <row r="274" spans="1:33" x14ac:dyDescent="0.35">
      <c r="A274" t="s">
        <v>181</v>
      </c>
      <c r="B274" t="s">
        <v>1093</v>
      </c>
      <c r="C274" t="s">
        <v>1094</v>
      </c>
      <c r="D274" t="s">
        <v>1095</v>
      </c>
      <c r="E274" t="s">
        <v>1096</v>
      </c>
      <c r="F274" t="s">
        <v>1097</v>
      </c>
      <c r="G274" s="1">
        <v>1826.3341049277151</v>
      </c>
      <c r="H274" s="1">
        <v>501.01</v>
      </c>
      <c r="I274" s="2">
        <v>915011.64990983438</v>
      </c>
      <c r="J274" s="3">
        <v>2.4357988366529998E-3</v>
      </c>
      <c r="K274" s="4">
        <v>375651567.00999999</v>
      </c>
      <c r="L274" s="5">
        <v>16425001</v>
      </c>
      <c r="M274" s="6">
        <v>22.870718060000002</v>
      </c>
      <c r="N274" s="7" t="str">
        <f t="array" ref="N274">IF(ISNUMBER(_xlfn.SINGLE(_xll.BDP($C274,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cm="1">
        <f t="array" ref="R274">IF(OR($A274="TUA",$A274="TYA"),"",IF(ISNUMBER(_xlfn.SINGLE(_xll.BDP($C274,"DUR_ADJ_OAS_MID"))),_xll.BDP($C274,"DUR_ADJ_OAS_MID"),IF(ISNUMBER(_xlfn.SINGLE(_xll.BDP($E274&amp;" ISIN","DUR_ADJ_OAS_MID"))),_xll.BDP($E274&amp;" ISIN","DUR_ADJ_OAS_MID")," ")))</f>
        <v xml:space="preserve"> </v>
      </c>
      <c r="S274" s="7" t="str">
        <f t="shared" si="4"/>
        <v xml:space="preserve"> </v>
      </c>
      <c r="AB274" s="8" t="s">
        <v>764</v>
      </c>
      <c r="AG274">
        <v>-3.0000000000000001E-5</v>
      </c>
    </row>
    <row r="275" spans="1:33" x14ac:dyDescent="0.35">
      <c r="A275" t="s">
        <v>181</v>
      </c>
      <c r="B275" t="s">
        <v>1098</v>
      </c>
      <c r="C275" t="s">
        <v>1099</v>
      </c>
      <c r="D275" t="s">
        <v>1100</v>
      </c>
      <c r="E275" t="s">
        <v>1101</v>
      </c>
      <c r="F275" t="s">
        <v>1102</v>
      </c>
      <c r="G275" s="1">
        <v>2147.6225310842919</v>
      </c>
      <c r="H275" s="1">
        <v>490.3</v>
      </c>
      <c r="I275" s="2">
        <v>1052979.3269906279</v>
      </c>
      <c r="J275" s="3">
        <v>2.8030744963259998E-3</v>
      </c>
      <c r="K275" s="4">
        <v>375651567.00999999</v>
      </c>
      <c r="L275" s="5">
        <v>16425001</v>
      </c>
      <c r="M275" s="6">
        <v>22.870718060000002</v>
      </c>
      <c r="N275" s="7" t="str">
        <f t="array" ref="N275">IF(ISNUMBER(_xlfn.SINGLE(_xll.BDP($C275,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cm="1">
        <f t="array" ref="R275">IF(OR($A275="TUA",$A275="TYA"),"",IF(ISNUMBER(_xlfn.SINGLE(_xll.BDP($C275,"DUR_ADJ_OAS_MID"))),_xll.BDP($C275,"DUR_ADJ_OAS_MID"),IF(ISNUMBER(_xlfn.SINGLE(_xll.BDP($E275&amp;" ISIN","DUR_ADJ_OAS_MID"))),_xll.BDP($E275&amp;" ISIN","DUR_ADJ_OAS_MID")," ")))</f>
        <v xml:space="preserve"> </v>
      </c>
      <c r="S275" s="7" t="str">
        <f t="shared" si="4"/>
        <v xml:space="preserve"> </v>
      </c>
      <c r="AB275" s="8" t="s">
        <v>764</v>
      </c>
      <c r="AG275">
        <v>-3.0000000000000001E-5</v>
      </c>
    </row>
    <row r="276" spans="1:33" x14ac:dyDescent="0.35">
      <c r="A276" t="s">
        <v>181</v>
      </c>
      <c r="B276" t="s">
        <v>1103</v>
      </c>
      <c r="C276" t="s">
        <v>1104</v>
      </c>
      <c r="D276" t="s">
        <v>1105</v>
      </c>
      <c r="E276" t="s">
        <v>1106</v>
      </c>
      <c r="F276" t="s">
        <v>1107</v>
      </c>
      <c r="G276" s="1">
        <v>28420.601384350612</v>
      </c>
      <c r="H276" s="1">
        <v>38.020000000000003</v>
      </c>
      <c r="I276" s="2">
        <v>1080551.2646330099</v>
      </c>
      <c r="J276" s="3">
        <v>2.8764721340940008E-3</v>
      </c>
      <c r="K276" s="4">
        <v>375651567.00999999</v>
      </c>
      <c r="L276" s="5">
        <v>16425001</v>
      </c>
      <c r="M276" s="6">
        <v>22.870718060000002</v>
      </c>
      <c r="N276" s="7" t="str">
        <f t="array" ref="N276">IF(ISNUMBER(_xlfn.SINGLE(_xll.BDP($C276,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cm="1">
        <f t="array" ref="R276">IF(OR($A276="TUA",$A276="TYA"),"",IF(ISNUMBER(_xlfn.SINGLE(_xll.BDP($C276,"DUR_ADJ_OAS_MID"))),_xll.BDP($C276,"DUR_ADJ_OAS_MID"),IF(ISNUMBER(_xlfn.SINGLE(_xll.BDP($E276&amp;" ISIN","DUR_ADJ_OAS_MID"))),_xll.BDP($E276&amp;" ISIN","DUR_ADJ_OAS_MID")," ")))</f>
        <v xml:space="preserve"> </v>
      </c>
      <c r="S276" s="7" t="str">
        <f t="shared" si="4"/>
        <v xml:space="preserve"> </v>
      </c>
      <c r="AB276" s="8" t="s">
        <v>764</v>
      </c>
      <c r="AG276">
        <v>-3.0000000000000001E-5</v>
      </c>
    </row>
    <row r="277" spans="1:33" x14ac:dyDescent="0.35">
      <c r="A277" t="s">
        <v>181</v>
      </c>
      <c r="B277" t="s">
        <v>1108</v>
      </c>
      <c r="C277" t="s">
        <v>1109</v>
      </c>
      <c r="D277" t="s">
        <v>1110</v>
      </c>
      <c r="E277" t="s">
        <v>1111</v>
      </c>
      <c r="F277" t="s">
        <v>1112</v>
      </c>
      <c r="G277" s="1">
        <v>739.79825344314531</v>
      </c>
      <c r="H277" s="1">
        <v>1282.72</v>
      </c>
      <c r="I277" s="2">
        <v>948954.01565659139</v>
      </c>
      <c r="J277" s="3">
        <v>2.5261548173745002E-3</v>
      </c>
      <c r="K277" s="4">
        <v>375651567.00999999</v>
      </c>
      <c r="L277" s="5">
        <v>16425001</v>
      </c>
      <c r="M277" s="6">
        <v>22.870718060000002</v>
      </c>
      <c r="N277" s="7" t="str">
        <f t="array" ref="N277">IF(ISNUMBER(_xlfn.SINGLE(_xll.BDP($C277,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cm="1">
        <f t="array" ref="R277">IF(OR($A277="TUA",$A277="TYA"),"",IF(ISNUMBER(_xlfn.SINGLE(_xll.BDP($C277,"DUR_ADJ_OAS_MID"))),_xll.BDP($C277,"DUR_ADJ_OAS_MID"),IF(ISNUMBER(_xlfn.SINGLE(_xll.BDP($E277&amp;" ISIN","DUR_ADJ_OAS_MID"))),_xll.BDP($E277&amp;" ISIN","DUR_ADJ_OAS_MID")," ")))</f>
        <v xml:space="preserve"> </v>
      </c>
      <c r="S277" s="7" t="str">
        <f t="shared" si="4"/>
        <v xml:space="preserve"> </v>
      </c>
      <c r="AB277" s="8" t="s">
        <v>764</v>
      </c>
      <c r="AG277">
        <v>-3.0000000000000001E-5</v>
      </c>
    </row>
    <row r="278" spans="1:33" x14ac:dyDescent="0.35">
      <c r="A278" t="s">
        <v>181</v>
      </c>
      <c r="B278" t="s">
        <v>1113</v>
      </c>
      <c r="C278" t="s">
        <v>1114</v>
      </c>
      <c r="D278" t="s">
        <v>1115</v>
      </c>
      <c r="E278" t="s">
        <v>1116</v>
      </c>
      <c r="F278" t="s">
        <v>1117</v>
      </c>
      <c r="G278" s="1">
        <v>10095.412593885831</v>
      </c>
      <c r="H278" s="1">
        <v>95.88</v>
      </c>
      <c r="I278" s="2">
        <v>967948.15950177296</v>
      </c>
      <c r="J278" s="3">
        <v>2.5767180134670001E-3</v>
      </c>
      <c r="K278" s="4">
        <v>375651567.00999999</v>
      </c>
      <c r="L278" s="5">
        <v>16425001</v>
      </c>
      <c r="M278" s="6">
        <v>22.870718060000002</v>
      </c>
      <c r="N278" s="7" t="str">
        <f t="array" ref="N278">IF(ISNUMBER(_xlfn.SINGLE(_xll.BDP($C278,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cm="1">
        <f t="array" ref="R278">IF(OR($A278="TUA",$A278="TYA"),"",IF(ISNUMBER(_xlfn.SINGLE(_xll.BDP($C278,"DUR_ADJ_OAS_MID"))),_xll.BDP($C278,"DUR_ADJ_OAS_MID"),IF(ISNUMBER(_xlfn.SINGLE(_xll.BDP($E278&amp;" ISIN","DUR_ADJ_OAS_MID"))),_xll.BDP($E278&amp;" ISIN","DUR_ADJ_OAS_MID")," ")))</f>
        <v xml:space="preserve"> </v>
      </c>
      <c r="S278" s="7" t="str">
        <f t="shared" si="4"/>
        <v xml:space="preserve"> </v>
      </c>
      <c r="AB278" s="8" t="s">
        <v>764</v>
      </c>
      <c r="AG278">
        <v>-3.0000000000000001E-5</v>
      </c>
    </row>
    <row r="279" spans="1:33" x14ac:dyDescent="0.35">
      <c r="A279" t="s">
        <v>181</v>
      </c>
      <c r="B279" t="s">
        <v>1118</v>
      </c>
      <c r="C279" t="s">
        <v>1119</v>
      </c>
      <c r="D279" t="s">
        <v>1120</v>
      </c>
      <c r="E279" t="s">
        <v>1121</v>
      </c>
      <c r="F279" t="s">
        <v>1122</v>
      </c>
      <c r="G279" s="1">
        <v>4006.9135235801632</v>
      </c>
      <c r="H279" s="1">
        <v>227.98</v>
      </c>
      <c r="I279" s="2">
        <v>913496.1451058056</v>
      </c>
      <c r="J279" s="3">
        <v>2.4317645002170001E-3</v>
      </c>
      <c r="K279" s="4">
        <v>375651567.00999999</v>
      </c>
      <c r="L279" s="5">
        <v>16425001</v>
      </c>
      <c r="M279" s="6">
        <v>22.870718060000002</v>
      </c>
      <c r="N279" s="7" t="str">
        <f t="array" ref="N279">IF(ISNUMBER(_xlfn.SINGLE(_xll.BDP($C279,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cm="1">
        <f t="array" ref="R279">IF(OR($A279="TUA",$A279="TYA"),"",IF(ISNUMBER(_xlfn.SINGLE(_xll.BDP($C279,"DUR_ADJ_OAS_MID"))),_xll.BDP($C279,"DUR_ADJ_OAS_MID"),IF(ISNUMBER(_xlfn.SINGLE(_xll.BDP($E279&amp;" ISIN","DUR_ADJ_OAS_MID"))),_xll.BDP($E279&amp;" ISIN","DUR_ADJ_OAS_MID")," ")))</f>
        <v xml:space="preserve"> </v>
      </c>
      <c r="S279" s="7" t="str">
        <f t="shared" si="4"/>
        <v xml:space="preserve"> </v>
      </c>
      <c r="AB279" s="8" t="s">
        <v>764</v>
      </c>
      <c r="AG279">
        <v>-3.0000000000000001E-5</v>
      </c>
    </row>
    <row r="280" spans="1:33" x14ac:dyDescent="0.35">
      <c r="A280" t="s">
        <v>181</v>
      </c>
      <c r="B280" t="s">
        <v>1123</v>
      </c>
      <c r="C280" t="s">
        <v>1124</v>
      </c>
      <c r="D280" t="s">
        <v>1125</v>
      </c>
      <c r="E280" t="s">
        <v>1126</v>
      </c>
      <c r="F280" t="s">
        <v>1127</v>
      </c>
      <c r="G280" s="1">
        <v>5684.4863159327833</v>
      </c>
      <c r="H280" s="1">
        <v>157.91999999999999</v>
      </c>
      <c r="I280" s="2">
        <v>897694.07901210513</v>
      </c>
      <c r="J280" s="3">
        <v>2.3896987470525002E-3</v>
      </c>
      <c r="K280" s="4">
        <v>375651567.00999999</v>
      </c>
      <c r="L280" s="5">
        <v>16425001</v>
      </c>
      <c r="M280" s="6">
        <v>22.870718060000002</v>
      </c>
      <c r="N280" s="7" t="str">
        <f t="array" ref="N280">IF(ISNUMBER(_xlfn.SINGLE(_xll.BDP($C280,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cm="1">
        <f t="array" ref="R280">IF(OR($A280="TUA",$A280="TYA"),"",IF(ISNUMBER(_xlfn.SINGLE(_xll.BDP($C280,"DUR_ADJ_OAS_MID"))),_xll.BDP($C280,"DUR_ADJ_OAS_MID"),IF(ISNUMBER(_xlfn.SINGLE(_xll.BDP($E280&amp;" ISIN","DUR_ADJ_OAS_MID"))),_xll.BDP($E280&amp;" ISIN","DUR_ADJ_OAS_MID")," ")))</f>
        <v xml:space="preserve"> </v>
      </c>
      <c r="S280" s="7" t="str">
        <f t="shared" si="4"/>
        <v xml:space="preserve"> </v>
      </c>
      <c r="AB280" s="8" t="s">
        <v>764</v>
      </c>
      <c r="AG280">
        <v>-3.0000000000000001E-5</v>
      </c>
    </row>
    <row r="281" spans="1:33" x14ac:dyDescent="0.35">
      <c r="A281" t="s">
        <v>181</v>
      </c>
      <c r="B281" t="s">
        <v>1128</v>
      </c>
      <c r="C281" t="s">
        <v>1129</v>
      </c>
      <c r="D281" t="s">
        <v>1130</v>
      </c>
      <c r="E281" t="s">
        <v>1131</v>
      </c>
      <c r="G281" s="1">
        <v>12429.97702938594</v>
      </c>
      <c r="H281" s="1">
        <v>95.71</v>
      </c>
      <c r="I281" s="2">
        <v>1189673.101482528</v>
      </c>
      <c r="J281" s="3">
        <v>3.1669589746469999E-3</v>
      </c>
      <c r="K281" s="4">
        <v>375651567.00999999</v>
      </c>
      <c r="L281" s="5">
        <v>16425001</v>
      </c>
      <c r="M281" s="6">
        <v>22.870718060000002</v>
      </c>
      <c r="N281" s="7" t="str">
        <f t="array" ref="N281">IF(ISNUMBER(_xlfn.SINGLE(_xll.BDP($C281,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cm="1">
        <f t="array" ref="R281">IF(OR($A281="TUA",$A281="TYA"),"",IF(ISNUMBER(_xlfn.SINGLE(_xll.BDP($C281,"DUR_ADJ_OAS_MID"))),_xll.BDP($C281,"DUR_ADJ_OAS_MID"),IF(ISNUMBER(_xlfn.SINGLE(_xll.BDP($E281&amp;" ISIN","DUR_ADJ_OAS_MID"))),_xll.BDP($E281&amp;" ISIN","DUR_ADJ_OAS_MID")," ")))</f>
        <v xml:space="preserve"> </v>
      </c>
      <c r="S281" s="7" t="str">
        <f t="shared" si="4"/>
        <v xml:space="preserve"> </v>
      </c>
      <c r="AB281" s="8" t="s">
        <v>764</v>
      </c>
      <c r="AG281">
        <v>-3.0000000000000001E-5</v>
      </c>
    </row>
    <row r="282" spans="1:33" x14ac:dyDescent="0.35">
      <c r="A282" t="s">
        <v>181</v>
      </c>
      <c r="B282" t="s">
        <v>1132</v>
      </c>
      <c r="C282" t="s">
        <v>1133</v>
      </c>
      <c r="D282" t="s">
        <v>1134</v>
      </c>
      <c r="E282" t="s">
        <v>1135</v>
      </c>
      <c r="F282" t="s">
        <v>1136</v>
      </c>
      <c r="G282" s="1">
        <v>24260.32924061381</v>
      </c>
      <c r="H282" s="1">
        <v>42.5</v>
      </c>
      <c r="I282" s="2">
        <v>1031063.992726087</v>
      </c>
      <c r="J282" s="3">
        <v>2.7447349705815001E-3</v>
      </c>
      <c r="K282" s="4">
        <v>375651567.00999999</v>
      </c>
      <c r="L282" s="5">
        <v>16425001</v>
      </c>
      <c r="M282" s="6">
        <v>22.870718060000002</v>
      </c>
      <c r="N282" s="7" t="str">
        <f t="array" ref="N282">IF(ISNUMBER(_xlfn.SINGLE(_xll.BDP($C282,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cm="1">
        <f t="array" ref="R282">IF(OR($A282="TUA",$A282="TYA"),"",IF(ISNUMBER(_xlfn.SINGLE(_xll.BDP($C282,"DUR_ADJ_OAS_MID"))),_xll.BDP($C282,"DUR_ADJ_OAS_MID"),IF(ISNUMBER(_xlfn.SINGLE(_xll.BDP($E282&amp;" ISIN","DUR_ADJ_OAS_MID"))),_xll.BDP($E282&amp;" ISIN","DUR_ADJ_OAS_MID")," ")))</f>
        <v xml:space="preserve"> </v>
      </c>
      <c r="S282" s="7" t="str">
        <f t="shared" si="4"/>
        <v xml:space="preserve"> </v>
      </c>
      <c r="AB282" s="8" t="s">
        <v>764</v>
      </c>
      <c r="AG282">
        <v>-3.0000000000000001E-5</v>
      </c>
    </row>
    <row r="283" spans="1:33" x14ac:dyDescent="0.35">
      <c r="A283" t="s">
        <v>181</v>
      </c>
      <c r="B283" t="s">
        <v>1137</v>
      </c>
      <c r="C283" t="s">
        <v>1138</v>
      </c>
      <c r="D283" t="s">
        <v>1139</v>
      </c>
      <c r="E283" t="s">
        <v>1140</v>
      </c>
      <c r="F283" t="s">
        <v>1141</v>
      </c>
      <c r="G283" s="1">
        <v>12384.23917971761</v>
      </c>
      <c r="H283" s="1">
        <v>77.84</v>
      </c>
      <c r="I283" s="2">
        <v>963989.17774921888</v>
      </c>
      <c r="J283" s="3">
        <v>2.5661790403860001E-3</v>
      </c>
      <c r="K283" s="4">
        <v>375651567.00999999</v>
      </c>
      <c r="L283" s="5">
        <v>16425001</v>
      </c>
      <c r="M283" s="6">
        <v>22.870718060000002</v>
      </c>
      <c r="N283" s="7" t="str">
        <f t="array" ref="N283">IF(ISNUMBER(_xlfn.SINGLE(_xll.BDP($C283,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cm="1">
        <f t="array" ref="R283">IF(OR($A283="TUA",$A283="TYA"),"",IF(ISNUMBER(_xlfn.SINGLE(_xll.BDP($C283,"DUR_ADJ_OAS_MID"))),_xll.BDP($C283,"DUR_ADJ_OAS_MID"),IF(ISNUMBER(_xlfn.SINGLE(_xll.BDP($E283&amp;" ISIN","DUR_ADJ_OAS_MID"))),_xll.BDP($E283&amp;" ISIN","DUR_ADJ_OAS_MID")," ")))</f>
        <v xml:space="preserve"> </v>
      </c>
      <c r="S283" s="7" t="str">
        <f t="shared" si="4"/>
        <v xml:space="preserve"> </v>
      </c>
      <c r="AB283" s="8" t="s">
        <v>764</v>
      </c>
      <c r="AG283">
        <v>-3.0000000000000001E-5</v>
      </c>
    </row>
    <row r="284" spans="1:33" x14ac:dyDescent="0.35">
      <c r="A284" t="s">
        <v>181</v>
      </c>
      <c r="B284" t="s">
        <v>1142</v>
      </c>
      <c r="C284" t="s">
        <v>1143</v>
      </c>
      <c r="D284" t="s">
        <v>1144</v>
      </c>
      <c r="E284" t="s">
        <v>1145</v>
      </c>
      <c r="F284" t="s">
        <v>1146</v>
      </c>
      <c r="G284" s="1">
        <v>4145.2855507723689</v>
      </c>
      <c r="H284" s="1">
        <v>307.86</v>
      </c>
      <c r="I284" s="2">
        <v>1276167.609660781</v>
      </c>
      <c r="J284" s="3">
        <v>3.3972109309125002E-3</v>
      </c>
      <c r="K284" s="4">
        <v>375651567.00999999</v>
      </c>
      <c r="L284" s="5">
        <v>16425001</v>
      </c>
      <c r="M284" s="6">
        <v>22.870718060000002</v>
      </c>
      <c r="N284" s="7" t="str">
        <f t="array" ref="N284">IF(ISNUMBER(_xlfn.SINGLE(_xll.BDP($C284,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cm="1">
        <f t="array" ref="R284">IF(OR($A284="TUA",$A284="TYA"),"",IF(ISNUMBER(_xlfn.SINGLE(_xll.BDP($C284,"DUR_ADJ_OAS_MID"))),_xll.BDP($C284,"DUR_ADJ_OAS_MID"),IF(ISNUMBER(_xlfn.SINGLE(_xll.BDP($E284&amp;" ISIN","DUR_ADJ_OAS_MID"))),_xll.BDP($E284&amp;" ISIN","DUR_ADJ_OAS_MID")," ")))</f>
        <v xml:space="preserve"> </v>
      </c>
      <c r="S284" s="7" t="str">
        <f t="shared" si="4"/>
        <v xml:space="preserve"> </v>
      </c>
      <c r="AB284" s="8" t="s">
        <v>764</v>
      </c>
      <c r="AG284">
        <v>-3.0000000000000001E-5</v>
      </c>
    </row>
    <row r="285" spans="1:33" x14ac:dyDescent="0.35">
      <c r="A285" t="s">
        <v>181</v>
      </c>
      <c r="B285" t="s">
        <v>1147</v>
      </c>
      <c r="C285" t="s">
        <v>1148</v>
      </c>
      <c r="D285" t="s">
        <v>1149</v>
      </c>
      <c r="E285" t="s">
        <v>1150</v>
      </c>
      <c r="F285" t="s">
        <v>1151</v>
      </c>
      <c r="G285" s="1">
        <v>9930.4356172038242</v>
      </c>
      <c r="H285" s="1">
        <v>107.82</v>
      </c>
      <c r="I285" s="2">
        <v>1070699.5682469159</v>
      </c>
      <c r="J285" s="3">
        <v>2.8502465110665002E-3</v>
      </c>
      <c r="K285" s="4">
        <v>375651567.00999999</v>
      </c>
      <c r="L285" s="5">
        <v>16425001</v>
      </c>
      <c r="M285" s="6">
        <v>22.870718060000002</v>
      </c>
      <c r="N285" s="7" t="str">
        <f t="array" ref="N285">IF(ISNUMBER(_xlfn.SINGLE(_xll.BDP($C285,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cm="1">
        <f t="array" ref="R285">IF(OR($A285="TUA",$A285="TYA"),"",IF(ISNUMBER(_xlfn.SINGLE(_xll.BDP($C285,"DUR_ADJ_OAS_MID"))),_xll.BDP($C285,"DUR_ADJ_OAS_MID"),IF(ISNUMBER(_xlfn.SINGLE(_xll.BDP($E285&amp;" ISIN","DUR_ADJ_OAS_MID"))),_xll.BDP($E285&amp;" ISIN","DUR_ADJ_OAS_MID")," ")))</f>
        <v xml:space="preserve"> </v>
      </c>
      <c r="S285" s="7" t="str">
        <f t="shared" si="4"/>
        <v xml:space="preserve"> </v>
      </c>
      <c r="AB285" s="8" t="s">
        <v>764</v>
      </c>
      <c r="AG285">
        <v>-3.0000000000000001E-5</v>
      </c>
    </row>
    <row r="286" spans="1:33" x14ac:dyDescent="0.35">
      <c r="A286" t="s">
        <v>181</v>
      </c>
      <c r="B286" t="s">
        <v>1152</v>
      </c>
      <c r="C286" t="s">
        <v>1153</v>
      </c>
      <c r="D286" t="s">
        <v>1154</v>
      </c>
      <c r="E286" t="s">
        <v>1155</v>
      </c>
      <c r="F286" t="s">
        <v>1156</v>
      </c>
      <c r="G286" s="1">
        <v>5694.1038554391971</v>
      </c>
      <c r="H286" s="1">
        <v>135.46</v>
      </c>
      <c r="I286" s="2">
        <v>771323.30825779366</v>
      </c>
      <c r="J286" s="3">
        <v>2.0532945314115001E-3</v>
      </c>
      <c r="K286" s="4">
        <v>375651567.00999999</v>
      </c>
      <c r="L286" s="5">
        <v>16425001</v>
      </c>
      <c r="M286" s="6">
        <v>22.870718060000002</v>
      </c>
      <c r="N286" s="7" t="str">
        <f t="array" ref="N286">IF(ISNUMBER(_xlfn.SINGLE(_xll.BDP($C286,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cm="1">
        <f t="array" ref="R286">IF(OR($A286="TUA",$A286="TYA"),"",IF(ISNUMBER(_xlfn.SINGLE(_xll.BDP($C286,"DUR_ADJ_OAS_MID"))),_xll.BDP($C286,"DUR_ADJ_OAS_MID"),IF(ISNUMBER(_xlfn.SINGLE(_xll.BDP($E286&amp;" ISIN","DUR_ADJ_OAS_MID"))),_xll.BDP($E286&amp;" ISIN","DUR_ADJ_OAS_MID")," ")))</f>
        <v xml:space="preserve"> </v>
      </c>
      <c r="S286" s="7" t="str">
        <f t="shared" si="4"/>
        <v xml:space="preserve"> </v>
      </c>
      <c r="AB286" s="8" t="s">
        <v>764</v>
      </c>
      <c r="AG286">
        <v>-3.0000000000000001E-5</v>
      </c>
    </row>
    <row r="287" spans="1:33" x14ac:dyDescent="0.35">
      <c r="A287" t="s">
        <v>181</v>
      </c>
      <c r="B287" t="s">
        <v>1157</v>
      </c>
      <c r="C287" t="s">
        <v>1158</v>
      </c>
      <c r="D287" t="s">
        <v>1159</v>
      </c>
      <c r="E287" t="s">
        <v>1160</v>
      </c>
      <c r="F287" t="s">
        <v>1161</v>
      </c>
      <c r="G287" s="1">
        <v>5439.2736402950559</v>
      </c>
      <c r="H287" s="1">
        <v>158.63</v>
      </c>
      <c r="I287" s="2">
        <v>862831.97756000469</v>
      </c>
      <c r="J287" s="3">
        <v>2.2968943918634998E-3</v>
      </c>
      <c r="K287" s="4">
        <v>375651567.00999999</v>
      </c>
      <c r="L287" s="5">
        <v>16425001</v>
      </c>
      <c r="M287" s="6">
        <v>22.870718060000002</v>
      </c>
      <c r="N287" s="7" t="str">
        <f t="array" ref="N287">IF(ISNUMBER(_xlfn.SINGLE(_xll.BDP($C287,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cm="1">
        <f t="array" ref="R287">IF(OR($A287="TUA",$A287="TYA"),"",IF(ISNUMBER(_xlfn.SINGLE(_xll.BDP($C287,"DUR_ADJ_OAS_MID"))),_xll.BDP($C287,"DUR_ADJ_OAS_MID"),IF(ISNUMBER(_xlfn.SINGLE(_xll.BDP($E287&amp;" ISIN","DUR_ADJ_OAS_MID"))),_xll.BDP($E287&amp;" ISIN","DUR_ADJ_OAS_MID")," ")))</f>
        <v xml:space="preserve"> </v>
      </c>
      <c r="S287" s="7" t="str">
        <f t="shared" si="4"/>
        <v xml:space="preserve"> </v>
      </c>
      <c r="AB287" s="8" t="s">
        <v>764</v>
      </c>
      <c r="AG287">
        <v>-3.0000000000000001E-5</v>
      </c>
    </row>
    <row r="288" spans="1:33" x14ac:dyDescent="0.35">
      <c r="A288" t="s">
        <v>181</v>
      </c>
      <c r="B288" t="s">
        <v>1162</v>
      </c>
      <c r="C288" t="s">
        <v>1163</v>
      </c>
      <c r="D288" t="s">
        <v>1164</v>
      </c>
      <c r="E288" t="s">
        <v>1165</v>
      </c>
      <c r="F288" t="s">
        <v>1166</v>
      </c>
      <c r="G288" s="1">
        <v>4774.2404265772966</v>
      </c>
      <c r="H288" s="1">
        <v>167.9</v>
      </c>
      <c r="I288" s="2">
        <v>801594.9676223282</v>
      </c>
      <c r="J288" s="3">
        <v>2.1338789400045001E-3</v>
      </c>
      <c r="K288" s="4">
        <v>375651567.00999999</v>
      </c>
      <c r="L288" s="5">
        <v>16425001</v>
      </c>
      <c r="M288" s="6">
        <v>22.870718060000002</v>
      </c>
      <c r="N288" s="7" t="str">
        <f t="array" ref="N288">IF(ISNUMBER(_xlfn.SINGLE(_xll.BDP($C288,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cm="1">
        <f t="array" ref="R288">IF(OR($A288="TUA",$A288="TYA"),"",IF(ISNUMBER(_xlfn.SINGLE(_xll.BDP($C288,"DUR_ADJ_OAS_MID"))),_xll.BDP($C288,"DUR_ADJ_OAS_MID"),IF(ISNUMBER(_xlfn.SINGLE(_xll.BDP($E288&amp;" ISIN","DUR_ADJ_OAS_MID"))),_xll.BDP($E288&amp;" ISIN","DUR_ADJ_OAS_MID")," ")))</f>
        <v xml:space="preserve"> </v>
      </c>
      <c r="S288" s="7" t="str">
        <f t="shared" si="4"/>
        <v xml:space="preserve"> </v>
      </c>
      <c r="AB288" s="8" t="s">
        <v>764</v>
      </c>
      <c r="AG288">
        <v>-3.0000000000000001E-5</v>
      </c>
    </row>
    <row r="289" spans="1:33" x14ac:dyDescent="0.35">
      <c r="A289" t="s">
        <v>181</v>
      </c>
      <c r="B289" t="s">
        <v>1167</v>
      </c>
      <c r="C289" t="s">
        <v>1168</v>
      </c>
      <c r="D289" t="s">
        <v>1169</v>
      </c>
      <c r="E289" t="s">
        <v>1170</v>
      </c>
      <c r="G289" s="1">
        <v>8951.2051304616671</v>
      </c>
      <c r="H289" s="1">
        <v>112.59</v>
      </c>
      <c r="I289" s="2">
        <v>1007816.185638679</v>
      </c>
      <c r="J289" s="3">
        <v>2.6828483471010001E-3</v>
      </c>
      <c r="K289" s="4">
        <v>375651567.00999999</v>
      </c>
      <c r="L289" s="5">
        <v>16425001</v>
      </c>
      <c r="M289" s="6">
        <v>22.870718060000002</v>
      </c>
      <c r="N289" s="7" t="str">
        <f t="array" ref="N289">IF(ISNUMBER(_xlfn.SINGLE(_xll.BDP($C289,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cm="1">
        <f t="array" ref="R289">IF(OR($A289="TUA",$A289="TYA"),"",IF(ISNUMBER(_xlfn.SINGLE(_xll.BDP($C289,"DUR_ADJ_OAS_MID"))),_xll.BDP($C289,"DUR_ADJ_OAS_MID"),IF(ISNUMBER(_xlfn.SINGLE(_xll.BDP($E289&amp;" ISIN","DUR_ADJ_OAS_MID"))),_xll.BDP($E289&amp;" ISIN","DUR_ADJ_OAS_MID")," ")))</f>
        <v xml:space="preserve"> </v>
      </c>
      <c r="S289" s="7" t="str">
        <f t="shared" si="4"/>
        <v xml:space="preserve"> </v>
      </c>
      <c r="AB289" s="8" t="s">
        <v>764</v>
      </c>
      <c r="AG289">
        <v>-3.0000000000000001E-5</v>
      </c>
    </row>
    <row r="290" spans="1:33" x14ac:dyDescent="0.35">
      <c r="A290" t="s">
        <v>181</v>
      </c>
      <c r="B290" t="s">
        <v>1171</v>
      </c>
      <c r="C290" t="s">
        <v>1172</v>
      </c>
      <c r="D290" t="s">
        <v>1173</v>
      </c>
      <c r="E290" t="s">
        <v>1174</v>
      </c>
      <c r="F290" t="s">
        <v>1175</v>
      </c>
      <c r="G290" s="1">
        <v>3012.5992990490308</v>
      </c>
      <c r="H290" s="1">
        <v>329.8</v>
      </c>
      <c r="I290" s="2">
        <v>993555.24882637057</v>
      </c>
      <c r="J290" s="3">
        <v>2.6448851437904999E-3</v>
      </c>
      <c r="K290" s="4">
        <v>375651567.00999999</v>
      </c>
      <c r="L290" s="5">
        <v>16425001</v>
      </c>
      <c r="M290" s="6">
        <v>22.870718060000002</v>
      </c>
      <c r="N290" s="7" t="str">
        <f t="array" ref="N290">IF(ISNUMBER(_xlfn.SINGLE(_xll.BDP($C290,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cm="1">
        <f t="array" ref="R290">IF(OR($A290="TUA",$A290="TYA"),"",IF(ISNUMBER(_xlfn.SINGLE(_xll.BDP($C290,"DUR_ADJ_OAS_MID"))),_xll.BDP($C290,"DUR_ADJ_OAS_MID"),IF(ISNUMBER(_xlfn.SINGLE(_xll.BDP($E290&amp;" ISIN","DUR_ADJ_OAS_MID"))),_xll.BDP($E290&amp;" ISIN","DUR_ADJ_OAS_MID")," ")))</f>
        <v xml:space="preserve"> </v>
      </c>
      <c r="S290" s="7" t="str">
        <f t="shared" si="4"/>
        <v xml:space="preserve"> </v>
      </c>
      <c r="AB290" s="8" t="s">
        <v>764</v>
      </c>
      <c r="AG290">
        <v>-3.0000000000000001E-5</v>
      </c>
    </row>
    <row r="291" spans="1:33" x14ac:dyDescent="0.35">
      <c r="A291" t="s">
        <v>181</v>
      </c>
      <c r="B291" t="s">
        <v>1176</v>
      </c>
      <c r="C291" t="s">
        <v>1177</v>
      </c>
      <c r="D291" t="s">
        <v>1178</v>
      </c>
      <c r="E291" t="s">
        <v>1179</v>
      </c>
      <c r="F291" t="s">
        <v>1180</v>
      </c>
      <c r="G291" s="1">
        <v>12429.971929494401</v>
      </c>
      <c r="H291" s="1">
        <v>72.239999999999995</v>
      </c>
      <c r="I291" s="2">
        <v>897941.17218667525</v>
      </c>
      <c r="J291" s="3">
        <v>2.3903565192975001E-3</v>
      </c>
      <c r="K291" s="4">
        <v>375651567.00999999</v>
      </c>
      <c r="L291" s="5">
        <v>16425001</v>
      </c>
      <c r="M291" s="6">
        <v>22.870718060000002</v>
      </c>
      <c r="N291" s="7" t="str">
        <f t="array" ref="N291">IF(ISNUMBER(_xlfn.SINGLE(_xll.BDP($C291,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cm="1">
        <f t="array" ref="R291">IF(OR($A291="TUA",$A291="TYA"),"",IF(ISNUMBER(_xlfn.SINGLE(_xll.BDP($C291,"DUR_ADJ_OAS_MID"))),_xll.BDP($C291,"DUR_ADJ_OAS_MID"),IF(ISNUMBER(_xlfn.SINGLE(_xll.BDP($E291&amp;" ISIN","DUR_ADJ_OAS_MID"))),_xll.BDP($E291&amp;" ISIN","DUR_ADJ_OAS_MID")," ")))</f>
        <v xml:space="preserve"> </v>
      </c>
      <c r="S291" s="7" t="str">
        <f t="shared" si="4"/>
        <v xml:space="preserve"> </v>
      </c>
      <c r="AB291" s="8" t="s">
        <v>764</v>
      </c>
      <c r="AG291">
        <v>-3.0000000000000001E-5</v>
      </c>
    </row>
    <row r="292" spans="1:33" x14ac:dyDescent="0.35">
      <c r="A292" t="s">
        <v>181</v>
      </c>
      <c r="B292" t="s">
        <v>1181</v>
      </c>
      <c r="C292" t="s">
        <v>1182</v>
      </c>
      <c r="D292" t="s">
        <v>1183</v>
      </c>
      <c r="E292" t="s">
        <v>1184</v>
      </c>
      <c r="F292" t="s">
        <v>1185</v>
      </c>
      <c r="G292" s="1">
        <v>3476.9144653705462</v>
      </c>
      <c r="H292" s="1">
        <v>274.61</v>
      </c>
      <c r="I292" s="2">
        <v>954795.48133540573</v>
      </c>
      <c r="J292" s="3">
        <v>2.5417050404849999E-3</v>
      </c>
      <c r="K292" s="4">
        <v>375651567.00999999</v>
      </c>
      <c r="L292" s="5">
        <v>16425001</v>
      </c>
      <c r="M292" s="6">
        <v>22.870718060000002</v>
      </c>
      <c r="N292" s="7" t="str">
        <f t="array" ref="N292">IF(ISNUMBER(_xlfn.SINGLE(_xll.BDP($C292,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cm="1">
        <f t="array" ref="R292">IF(OR($A292="TUA",$A292="TYA"),"",IF(ISNUMBER(_xlfn.SINGLE(_xll.BDP($C292,"DUR_ADJ_OAS_MID"))),_xll.BDP($C292,"DUR_ADJ_OAS_MID"),IF(ISNUMBER(_xlfn.SINGLE(_xll.BDP($E292&amp;" ISIN","DUR_ADJ_OAS_MID"))),_xll.BDP($E292&amp;" ISIN","DUR_ADJ_OAS_MID")," ")))</f>
        <v xml:space="preserve"> </v>
      </c>
      <c r="S292" s="7" t="str">
        <f t="shared" si="4"/>
        <v xml:space="preserve"> </v>
      </c>
      <c r="AB292" s="8" t="s">
        <v>764</v>
      </c>
      <c r="AG292">
        <v>-3.0000000000000001E-5</v>
      </c>
    </row>
    <row r="293" spans="1:33" x14ac:dyDescent="0.35">
      <c r="A293" t="s">
        <v>181</v>
      </c>
      <c r="B293" t="s">
        <v>1186</v>
      </c>
      <c r="C293" t="s">
        <v>1187</v>
      </c>
      <c r="D293" t="s">
        <v>1188</v>
      </c>
      <c r="E293" t="s">
        <v>1189</v>
      </c>
      <c r="F293" t="s">
        <v>1190</v>
      </c>
      <c r="G293" s="1">
        <v>15427.895216743331</v>
      </c>
      <c r="H293" s="1">
        <v>58.22</v>
      </c>
      <c r="I293" s="2">
        <v>898212.05951879639</v>
      </c>
      <c r="J293" s="3">
        <v>2.3910776325734998E-3</v>
      </c>
      <c r="K293" s="4">
        <v>375651567.00999999</v>
      </c>
      <c r="L293" s="5">
        <v>16425001</v>
      </c>
      <c r="M293" s="6">
        <v>22.870718060000002</v>
      </c>
      <c r="N293" s="7" t="str">
        <f t="array" ref="N293">IF(ISNUMBER(_xlfn.SINGLE(_xll.BDP($C293,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cm="1">
        <f t="array" ref="R293">IF(OR($A293="TUA",$A293="TYA"),"",IF(ISNUMBER(_xlfn.SINGLE(_xll.BDP($C293,"DUR_ADJ_OAS_MID"))),_xll.BDP($C293,"DUR_ADJ_OAS_MID"),IF(ISNUMBER(_xlfn.SINGLE(_xll.BDP($E293&amp;" ISIN","DUR_ADJ_OAS_MID"))),_xll.BDP($E293&amp;" ISIN","DUR_ADJ_OAS_MID")," ")))</f>
        <v xml:space="preserve"> </v>
      </c>
      <c r="S293" s="7" t="str">
        <f t="shared" si="4"/>
        <v xml:space="preserve"> </v>
      </c>
      <c r="AB293" s="8" t="s">
        <v>764</v>
      </c>
      <c r="AG293">
        <v>-3.0000000000000001E-5</v>
      </c>
    </row>
    <row r="294" spans="1:33" x14ac:dyDescent="0.35">
      <c r="A294" t="s">
        <v>181</v>
      </c>
      <c r="B294" t="s">
        <v>1191</v>
      </c>
      <c r="C294" t="s">
        <v>1192</v>
      </c>
      <c r="D294" t="s">
        <v>1193</v>
      </c>
      <c r="E294" t="s">
        <v>1194</v>
      </c>
      <c r="F294" t="s">
        <v>1195</v>
      </c>
      <c r="G294" s="1">
        <v>2606.2372987698959</v>
      </c>
      <c r="H294" s="1">
        <v>368.68</v>
      </c>
      <c r="I294" s="2">
        <v>960867.56731048529</v>
      </c>
      <c r="J294" s="3">
        <v>2.5578691843575001E-3</v>
      </c>
      <c r="K294" s="4">
        <v>375651567.00999999</v>
      </c>
      <c r="L294" s="5">
        <v>16425001</v>
      </c>
      <c r="M294" s="6">
        <v>22.870718060000002</v>
      </c>
      <c r="N294" s="7" t="str">
        <f t="array" ref="N294">IF(ISNUMBER(_xlfn.SINGLE(_xll.BDP($C294,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cm="1">
        <f t="array" ref="R294">IF(OR($A294="TUA",$A294="TYA"),"",IF(ISNUMBER(_xlfn.SINGLE(_xll.BDP($C294,"DUR_ADJ_OAS_MID"))),_xll.BDP($C294,"DUR_ADJ_OAS_MID"),IF(ISNUMBER(_xlfn.SINGLE(_xll.BDP($E294&amp;" ISIN","DUR_ADJ_OAS_MID"))),_xll.BDP($E294&amp;" ISIN","DUR_ADJ_OAS_MID")," ")))</f>
        <v xml:space="preserve"> </v>
      </c>
      <c r="S294" s="7" t="str">
        <f t="shared" si="4"/>
        <v xml:space="preserve"> </v>
      </c>
      <c r="AB294" s="8" t="s">
        <v>764</v>
      </c>
      <c r="AG294">
        <v>-3.0000000000000001E-5</v>
      </c>
    </row>
    <row r="295" spans="1:33" x14ac:dyDescent="0.35">
      <c r="A295" t="s">
        <v>181</v>
      </c>
      <c r="B295" t="s">
        <v>1196</v>
      </c>
      <c r="C295" t="s">
        <v>1197</v>
      </c>
      <c r="D295" t="s">
        <v>1198</v>
      </c>
      <c r="E295" t="s">
        <v>1199</v>
      </c>
      <c r="F295" t="s">
        <v>1200</v>
      </c>
      <c r="G295" s="1">
        <v>24368.424837067461</v>
      </c>
      <c r="H295" s="1">
        <v>36.03</v>
      </c>
      <c r="I295" s="2">
        <v>877994.34687954083</v>
      </c>
      <c r="J295" s="3">
        <v>2.3372572457715009E-3</v>
      </c>
      <c r="K295" s="4">
        <v>375651567.00999999</v>
      </c>
      <c r="L295" s="5">
        <v>16425001</v>
      </c>
      <c r="M295" s="6">
        <v>22.870718060000002</v>
      </c>
      <c r="N295" s="7" t="str">
        <f t="array" ref="N295">IF(ISNUMBER(_xlfn.SINGLE(_xll.BDP($C295,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cm="1">
        <f t="array" ref="R295">IF(OR($A295="TUA",$A295="TYA"),"",IF(ISNUMBER(_xlfn.SINGLE(_xll.BDP($C295,"DUR_ADJ_OAS_MID"))),_xll.BDP($C295,"DUR_ADJ_OAS_MID"),IF(ISNUMBER(_xlfn.SINGLE(_xll.BDP($E295&amp;" ISIN","DUR_ADJ_OAS_MID"))),_xll.BDP($E295&amp;" ISIN","DUR_ADJ_OAS_MID")," ")))</f>
        <v xml:space="preserve"> </v>
      </c>
      <c r="S295" s="7" t="str">
        <f t="shared" si="4"/>
        <v xml:space="preserve"> </v>
      </c>
      <c r="AB295" s="8" t="s">
        <v>764</v>
      </c>
      <c r="AG295">
        <v>-3.0000000000000001E-5</v>
      </c>
    </row>
    <row r="296" spans="1:33" x14ac:dyDescent="0.35">
      <c r="A296" t="s">
        <v>181</v>
      </c>
      <c r="B296" t="s">
        <v>1201</v>
      </c>
      <c r="C296" t="s">
        <v>1202</v>
      </c>
      <c r="D296" t="s">
        <v>1203</v>
      </c>
      <c r="E296" t="s">
        <v>1204</v>
      </c>
      <c r="F296" t="s">
        <v>1205</v>
      </c>
      <c r="G296" s="1">
        <v>1732.811623508715</v>
      </c>
      <c r="H296" s="1">
        <v>550.88</v>
      </c>
      <c r="I296" s="2">
        <v>954571.26715848118</v>
      </c>
      <c r="J296" s="3">
        <v>2.5411081730775001E-3</v>
      </c>
      <c r="K296" s="4">
        <v>375651567.00999999</v>
      </c>
      <c r="L296" s="5">
        <v>16425001</v>
      </c>
      <c r="M296" s="6">
        <v>22.870718060000002</v>
      </c>
      <c r="N296" s="7" t="str">
        <f t="array" ref="N296">IF(ISNUMBER(_xlfn.SINGLE(_xll.BDP($C296,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cm="1">
        <f t="array" ref="R296">IF(OR($A296="TUA",$A296="TYA"),"",IF(ISNUMBER(_xlfn.SINGLE(_xll.BDP($C296,"DUR_ADJ_OAS_MID"))),_xll.BDP($C296,"DUR_ADJ_OAS_MID"),IF(ISNUMBER(_xlfn.SINGLE(_xll.BDP($E296&amp;" ISIN","DUR_ADJ_OAS_MID"))),_xll.BDP($E296&amp;" ISIN","DUR_ADJ_OAS_MID")," ")))</f>
        <v xml:space="preserve"> </v>
      </c>
      <c r="S296" s="7" t="str">
        <f t="shared" si="4"/>
        <v xml:space="preserve"> </v>
      </c>
      <c r="AB296" s="8" t="s">
        <v>764</v>
      </c>
      <c r="AG296">
        <v>-3.0000000000000001E-5</v>
      </c>
    </row>
    <row r="297" spans="1:33" x14ac:dyDescent="0.35">
      <c r="A297" t="s">
        <v>181</v>
      </c>
      <c r="B297" t="s">
        <v>1206</v>
      </c>
      <c r="C297" t="s">
        <v>1207</v>
      </c>
      <c r="D297" t="s">
        <v>1208</v>
      </c>
      <c r="E297" t="s">
        <v>1209</v>
      </c>
      <c r="F297" t="s">
        <v>1210</v>
      </c>
      <c r="G297" s="1">
        <v>10869.080638741631</v>
      </c>
      <c r="H297" s="1">
        <v>90.09</v>
      </c>
      <c r="I297" s="2">
        <v>979195.47474423388</v>
      </c>
      <c r="J297" s="3">
        <v>2.6066588315819999E-3</v>
      </c>
      <c r="K297" s="4">
        <v>375651567.00999999</v>
      </c>
      <c r="L297" s="5">
        <v>16425001</v>
      </c>
      <c r="M297" s="6">
        <v>22.870718060000002</v>
      </c>
      <c r="N297" s="7" t="str">
        <f t="array" ref="N297">IF(ISNUMBER(_xlfn.SINGLE(_xll.BDP($C297,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cm="1">
        <f t="array" ref="R297">IF(OR($A297="TUA",$A297="TYA"),"",IF(ISNUMBER(_xlfn.SINGLE(_xll.BDP($C297,"DUR_ADJ_OAS_MID"))),_xll.BDP($C297,"DUR_ADJ_OAS_MID"),IF(ISNUMBER(_xlfn.SINGLE(_xll.BDP($E297&amp;" ISIN","DUR_ADJ_OAS_MID"))),_xll.BDP($E297&amp;" ISIN","DUR_ADJ_OAS_MID")," ")))</f>
        <v xml:space="preserve"> </v>
      </c>
      <c r="S297" s="7" t="str">
        <f t="shared" si="4"/>
        <v xml:space="preserve"> </v>
      </c>
      <c r="AB297" s="8" t="s">
        <v>764</v>
      </c>
      <c r="AG297">
        <v>-3.0000000000000001E-5</v>
      </c>
    </row>
    <row r="298" spans="1:33" x14ac:dyDescent="0.35">
      <c r="A298" t="s">
        <v>181</v>
      </c>
      <c r="B298" t="s">
        <v>1211</v>
      </c>
      <c r="C298" t="s">
        <v>1212</v>
      </c>
      <c r="D298" t="s">
        <v>1213</v>
      </c>
      <c r="E298" t="s">
        <v>1214</v>
      </c>
      <c r="F298" t="s">
        <v>1215</v>
      </c>
      <c r="G298" s="1">
        <v>2320.4019584701518</v>
      </c>
      <c r="H298" s="1">
        <v>388.79</v>
      </c>
      <c r="I298" s="2">
        <v>902149.07743361057</v>
      </c>
      <c r="J298" s="3">
        <v>2.4015581370105E-3</v>
      </c>
      <c r="K298" s="4">
        <v>375651567.00999999</v>
      </c>
      <c r="L298" s="5">
        <v>16425001</v>
      </c>
      <c r="M298" s="6">
        <v>22.870718060000002</v>
      </c>
      <c r="N298" s="7" t="str">
        <f t="array" ref="N298">IF(ISNUMBER(_xlfn.SINGLE(_xll.BDP($C298,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cm="1">
        <f t="array" ref="R298">IF(OR($A298="TUA",$A298="TYA"),"",IF(ISNUMBER(_xlfn.SINGLE(_xll.BDP($C298,"DUR_ADJ_OAS_MID"))),_xll.BDP($C298,"DUR_ADJ_OAS_MID"),IF(ISNUMBER(_xlfn.SINGLE(_xll.BDP($E298&amp;" ISIN","DUR_ADJ_OAS_MID"))),_xll.BDP($E298&amp;" ISIN","DUR_ADJ_OAS_MID")," ")))</f>
        <v xml:space="preserve"> </v>
      </c>
      <c r="S298" s="7" t="str">
        <f t="shared" si="4"/>
        <v xml:space="preserve"> </v>
      </c>
      <c r="AB298" s="8" t="s">
        <v>764</v>
      </c>
      <c r="AG298">
        <v>-3.0000000000000001E-5</v>
      </c>
    </row>
    <row r="299" spans="1:33" x14ac:dyDescent="0.35">
      <c r="A299" t="s">
        <v>181</v>
      </c>
      <c r="B299" t="s">
        <v>1216</v>
      </c>
      <c r="C299" t="s">
        <v>1217</v>
      </c>
      <c r="D299" t="s">
        <v>1218</v>
      </c>
      <c r="E299" t="s">
        <v>1219</v>
      </c>
      <c r="F299" t="s">
        <v>1220</v>
      </c>
      <c r="G299" s="1">
        <v>800.61263296780783</v>
      </c>
      <c r="H299" s="1">
        <v>938.99</v>
      </c>
      <c r="I299" s="2">
        <v>751767.25623044185</v>
      </c>
      <c r="J299" s="3">
        <v>2.0012355125099998E-3</v>
      </c>
      <c r="K299" s="4">
        <v>375651567.00999999</v>
      </c>
      <c r="L299" s="5">
        <v>16425001</v>
      </c>
      <c r="M299" s="6">
        <v>22.870718060000002</v>
      </c>
      <c r="N299" s="7" t="str">
        <f t="array" ref="N299">IF(ISNUMBER(_xlfn.SINGLE(_xll.BDP($C299,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cm="1">
        <f t="array" ref="R299">IF(OR($A299="TUA",$A299="TYA"),"",IF(ISNUMBER(_xlfn.SINGLE(_xll.BDP($C299,"DUR_ADJ_OAS_MID"))),_xll.BDP($C299,"DUR_ADJ_OAS_MID"),IF(ISNUMBER(_xlfn.SINGLE(_xll.BDP($E299&amp;" ISIN","DUR_ADJ_OAS_MID"))),_xll.BDP($E299&amp;" ISIN","DUR_ADJ_OAS_MID")," ")))</f>
        <v xml:space="preserve"> </v>
      </c>
      <c r="S299" s="7" t="str">
        <f t="shared" si="4"/>
        <v xml:space="preserve"> </v>
      </c>
      <c r="AB299" s="8" t="s">
        <v>764</v>
      </c>
      <c r="AG299">
        <v>-3.0000000000000001E-5</v>
      </c>
    </row>
    <row r="300" spans="1:33" x14ac:dyDescent="0.35">
      <c r="A300" t="s">
        <v>181</v>
      </c>
      <c r="B300" t="s">
        <v>1221</v>
      </c>
      <c r="C300" t="s">
        <v>1222</v>
      </c>
      <c r="D300" t="s">
        <v>1223</v>
      </c>
      <c r="E300" t="s">
        <v>1224</v>
      </c>
      <c r="F300" t="s">
        <v>1225</v>
      </c>
      <c r="G300" s="1">
        <v>1485.359421203143</v>
      </c>
      <c r="H300" s="1">
        <v>553.99</v>
      </c>
      <c r="I300" s="2">
        <v>822874.26575232891</v>
      </c>
      <c r="J300" s="3">
        <v>2.1905253112665E-3</v>
      </c>
      <c r="K300" s="4">
        <v>375651567.00999999</v>
      </c>
      <c r="L300" s="5">
        <v>16425001</v>
      </c>
      <c r="M300" s="6">
        <v>22.870718060000002</v>
      </c>
      <c r="N300" s="7" t="str">
        <f t="array" ref="N300">IF(ISNUMBER(_xlfn.SINGLE(_xll.BDP($C300,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cm="1">
        <f t="array" ref="R300">IF(OR($A300="TUA",$A300="TYA"),"",IF(ISNUMBER(_xlfn.SINGLE(_xll.BDP($C300,"DUR_ADJ_OAS_MID"))),_xll.BDP($C300,"DUR_ADJ_OAS_MID"),IF(ISNUMBER(_xlfn.SINGLE(_xll.BDP($E300&amp;" ISIN","DUR_ADJ_OAS_MID"))),_xll.BDP($E300&amp;" ISIN","DUR_ADJ_OAS_MID")," ")))</f>
        <v xml:space="preserve"> </v>
      </c>
      <c r="S300" s="7" t="str">
        <f t="shared" si="4"/>
        <v xml:space="preserve"> </v>
      </c>
      <c r="AB300" s="8" t="s">
        <v>764</v>
      </c>
      <c r="AG300">
        <v>-3.0000000000000001E-5</v>
      </c>
    </row>
    <row r="301" spans="1:33" x14ac:dyDescent="0.35">
      <c r="A301" t="s">
        <v>181</v>
      </c>
      <c r="B301" t="s">
        <v>1226</v>
      </c>
      <c r="C301" t="s">
        <v>1227</v>
      </c>
      <c r="D301" t="s">
        <v>1228</v>
      </c>
      <c r="E301" t="s">
        <v>1229</v>
      </c>
      <c r="F301" t="s">
        <v>1230</v>
      </c>
      <c r="G301" s="1">
        <v>2844.2758890581231</v>
      </c>
      <c r="H301" s="1">
        <v>353.61</v>
      </c>
      <c r="I301" s="2">
        <v>1005764.397129843</v>
      </c>
      <c r="J301" s="3">
        <v>2.6773864012740001E-3</v>
      </c>
      <c r="K301" s="4">
        <v>375651567.00999999</v>
      </c>
      <c r="L301" s="5">
        <v>16425001</v>
      </c>
      <c r="M301" s="6">
        <v>22.870718060000002</v>
      </c>
      <c r="N301" s="7" t="str">
        <f t="array" ref="N301">IF(ISNUMBER(_xlfn.SINGLE(_xll.BDP($C301,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cm="1">
        <f t="array" ref="R301">IF(OR($A301="TUA",$A301="TYA"),"",IF(ISNUMBER(_xlfn.SINGLE(_xll.BDP($C301,"DUR_ADJ_OAS_MID"))),_xll.BDP($C301,"DUR_ADJ_OAS_MID"),IF(ISNUMBER(_xlfn.SINGLE(_xll.BDP($E301&amp;" ISIN","DUR_ADJ_OAS_MID"))),_xll.BDP($E301&amp;" ISIN","DUR_ADJ_OAS_MID")," ")))</f>
        <v xml:space="preserve"> </v>
      </c>
      <c r="S301" s="7" t="str">
        <f t="shared" si="4"/>
        <v xml:space="preserve"> </v>
      </c>
      <c r="AB301" s="8" t="s">
        <v>764</v>
      </c>
      <c r="AG301">
        <v>-3.0000000000000001E-5</v>
      </c>
    </row>
    <row r="302" spans="1:33" x14ac:dyDescent="0.35">
      <c r="A302" t="s">
        <v>181</v>
      </c>
      <c r="B302" t="s">
        <v>1231</v>
      </c>
      <c r="C302" t="s">
        <v>1232</v>
      </c>
      <c r="D302" t="s">
        <v>1233</v>
      </c>
      <c r="E302" t="s">
        <v>1234</v>
      </c>
      <c r="F302" t="s">
        <v>1235</v>
      </c>
      <c r="G302" s="1">
        <v>2827.6392429424518</v>
      </c>
      <c r="H302" s="1">
        <v>266.24</v>
      </c>
      <c r="I302" s="2">
        <v>752830.67204099847</v>
      </c>
      <c r="J302" s="3">
        <v>2.0040663693569999E-3</v>
      </c>
      <c r="K302" s="4">
        <v>375651567.00999999</v>
      </c>
      <c r="L302" s="5">
        <v>16425001</v>
      </c>
      <c r="M302" s="6">
        <v>22.870718060000002</v>
      </c>
      <c r="N302" s="7" t="str">
        <f t="array" ref="N302">IF(ISNUMBER(_xlfn.SINGLE(_xll.BDP($C302,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cm="1">
        <f t="array" ref="R302">IF(OR($A302="TUA",$A302="TYA"),"",IF(ISNUMBER(_xlfn.SINGLE(_xll.BDP($C302,"DUR_ADJ_OAS_MID"))),_xll.BDP($C302,"DUR_ADJ_OAS_MID"),IF(ISNUMBER(_xlfn.SINGLE(_xll.BDP($E302&amp;" ISIN","DUR_ADJ_OAS_MID"))),_xll.BDP($E302&amp;" ISIN","DUR_ADJ_OAS_MID")," ")))</f>
        <v xml:space="preserve"> </v>
      </c>
      <c r="S302" s="7" t="str">
        <f t="shared" si="4"/>
        <v xml:space="preserve"> </v>
      </c>
      <c r="AB302" s="8" t="s">
        <v>764</v>
      </c>
      <c r="AG302">
        <v>-3.0000000000000001E-5</v>
      </c>
    </row>
    <row r="303" spans="1:33" x14ac:dyDescent="0.35">
      <c r="A303" t="s">
        <v>181</v>
      </c>
      <c r="B303" t="s">
        <v>1236</v>
      </c>
      <c r="C303" t="s">
        <v>1237</v>
      </c>
      <c r="D303" t="s">
        <v>1238</v>
      </c>
      <c r="E303" t="s">
        <v>1239</v>
      </c>
      <c r="F303" t="s">
        <v>1240</v>
      </c>
      <c r="G303" s="1">
        <v>23410.120652418362</v>
      </c>
      <c r="H303" s="1">
        <v>38.24</v>
      </c>
      <c r="I303" s="2">
        <v>895203.01374847803</v>
      </c>
      <c r="J303" s="3">
        <v>2.3830674283455001E-3</v>
      </c>
      <c r="K303" s="4">
        <v>375651567.00999999</v>
      </c>
      <c r="L303" s="5">
        <v>16425001</v>
      </c>
      <c r="M303" s="6">
        <v>22.870718060000002</v>
      </c>
      <c r="N303" s="7" t="str">
        <f t="array" ref="N303">IF(ISNUMBER(_xlfn.SINGLE(_xll.BDP($C303,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cm="1">
        <f t="array" ref="R303">IF(OR($A303="TUA",$A303="TYA"),"",IF(ISNUMBER(_xlfn.SINGLE(_xll.BDP($C303,"DUR_ADJ_OAS_MID"))),_xll.BDP($C303,"DUR_ADJ_OAS_MID"),IF(ISNUMBER(_xlfn.SINGLE(_xll.BDP($E303&amp;" ISIN","DUR_ADJ_OAS_MID"))),_xll.BDP($E303&amp;" ISIN","DUR_ADJ_OAS_MID")," ")))</f>
        <v xml:space="preserve"> </v>
      </c>
      <c r="S303" s="7" t="str">
        <f t="shared" si="4"/>
        <v xml:space="preserve"> </v>
      </c>
      <c r="AB303" s="8" t="s">
        <v>764</v>
      </c>
      <c r="AG303">
        <v>-3.0000000000000001E-5</v>
      </c>
    </row>
    <row r="304" spans="1:33" x14ac:dyDescent="0.35">
      <c r="A304" t="s">
        <v>181</v>
      </c>
      <c r="B304" t="s">
        <v>1241</v>
      </c>
      <c r="C304" t="s">
        <v>1242</v>
      </c>
      <c r="D304" t="s">
        <v>1243</v>
      </c>
      <c r="E304" t="s">
        <v>1244</v>
      </c>
      <c r="F304" t="s">
        <v>1245</v>
      </c>
      <c r="G304" s="1">
        <v>101164.1905449141</v>
      </c>
      <c r="H304" s="1">
        <v>8.49</v>
      </c>
      <c r="I304" s="2">
        <v>858883.97772632085</v>
      </c>
      <c r="J304" s="3">
        <v>2.2863846531045E-3</v>
      </c>
      <c r="K304" s="4">
        <v>375651567.00999999</v>
      </c>
      <c r="L304" s="5">
        <v>16425001</v>
      </c>
      <c r="M304" s="6">
        <v>22.870718060000002</v>
      </c>
      <c r="N304" s="7" t="str">
        <f t="array" ref="N304">IF(ISNUMBER(_xlfn.SINGLE(_xll.BDP($C304,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cm="1">
        <f t="array" ref="R304">IF(OR($A304="TUA",$A304="TYA"),"",IF(ISNUMBER(_xlfn.SINGLE(_xll.BDP($C304,"DUR_ADJ_OAS_MID"))),_xll.BDP($C304,"DUR_ADJ_OAS_MID"),IF(ISNUMBER(_xlfn.SINGLE(_xll.BDP($E304&amp;" ISIN","DUR_ADJ_OAS_MID"))),_xll.BDP($E304&amp;" ISIN","DUR_ADJ_OAS_MID")," ")))</f>
        <v xml:space="preserve"> </v>
      </c>
      <c r="S304" s="7" t="str">
        <f t="shared" si="4"/>
        <v xml:space="preserve"> </v>
      </c>
      <c r="AB304" s="8" t="s">
        <v>764</v>
      </c>
      <c r="AG304">
        <v>-3.0000000000000001E-5</v>
      </c>
    </row>
    <row r="305" spans="1:33" x14ac:dyDescent="0.35">
      <c r="A305" t="s">
        <v>181</v>
      </c>
      <c r="B305" t="s">
        <v>1246</v>
      </c>
      <c r="C305" t="s">
        <v>1247</v>
      </c>
      <c r="D305" t="s">
        <v>1248</v>
      </c>
      <c r="E305" t="s">
        <v>1249</v>
      </c>
      <c r="F305" t="s">
        <v>1250</v>
      </c>
      <c r="G305" s="1">
        <v>32774.168555749071</v>
      </c>
      <c r="H305" s="1">
        <v>25.83</v>
      </c>
      <c r="I305" s="2">
        <v>846556.77379499841</v>
      </c>
      <c r="J305" s="3">
        <v>2.2535691266595001E-3</v>
      </c>
      <c r="K305" s="4">
        <v>375651567.00999999</v>
      </c>
      <c r="L305" s="5">
        <v>16425001</v>
      </c>
      <c r="M305" s="6">
        <v>22.870718060000002</v>
      </c>
      <c r="N305" s="7" t="str">
        <f t="array" ref="N305">IF(ISNUMBER(_xlfn.SINGLE(_xll.BDP($C305,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cm="1">
        <f t="array" ref="R305">IF(OR($A305="TUA",$A305="TYA"),"",IF(ISNUMBER(_xlfn.SINGLE(_xll.BDP($C305,"DUR_ADJ_OAS_MID"))),_xll.BDP($C305,"DUR_ADJ_OAS_MID"),IF(ISNUMBER(_xlfn.SINGLE(_xll.BDP($E305&amp;" ISIN","DUR_ADJ_OAS_MID"))),_xll.BDP($E305&amp;" ISIN","DUR_ADJ_OAS_MID")," ")))</f>
        <v xml:space="preserve"> </v>
      </c>
      <c r="S305" s="7" t="str">
        <f t="shared" si="4"/>
        <v xml:space="preserve"> </v>
      </c>
      <c r="AB305" s="8" t="s">
        <v>764</v>
      </c>
      <c r="AG305">
        <v>-3.0000000000000001E-5</v>
      </c>
    </row>
    <row r="306" spans="1:33" x14ac:dyDescent="0.35">
      <c r="A306" t="s">
        <v>181</v>
      </c>
      <c r="B306" t="s">
        <v>1251</v>
      </c>
      <c r="C306" t="s">
        <v>1252</v>
      </c>
      <c r="D306" t="s">
        <v>1253</v>
      </c>
      <c r="E306" t="s">
        <v>1254</v>
      </c>
      <c r="F306" t="s">
        <v>1255</v>
      </c>
      <c r="G306" s="1">
        <v>6165.0691423641374</v>
      </c>
      <c r="H306" s="1">
        <v>149.13999999999999</v>
      </c>
      <c r="I306" s="2">
        <v>919458.41189218743</v>
      </c>
      <c r="J306" s="3">
        <v>2.4476363008694999E-3</v>
      </c>
      <c r="K306" s="4">
        <v>375651567.00999999</v>
      </c>
      <c r="L306" s="5">
        <v>16425001</v>
      </c>
      <c r="M306" s="6">
        <v>22.870718060000002</v>
      </c>
      <c r="N306" s="7" t="str">
        <f t="array" ref="N306">IF(ISNUMBER(_xlfn.SINGLE(_xll.BDP($C306,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cm="1">
        <f t="array" ref="R306">IF(OR($A306="TUA",$A306="TYA"),"",IF(ISNUMBER(_xlfn.SINGLE(_xll.BDP($C306,"DUR_ADJ_OAS_MID"))),_xll.BDP($C306,"DUR_ADJ_OAS_MID"),IF(ISNUMBER(_xlfn.SINGLE(_xll.BDP($E306&amp;" ISIN","DUR_ADJ_OAS_MID"))),_xll.BDP($E306&amp;" ISIN","DUR_ADJ_OAS_MID")," ")))</f>
        <v xml:space="preserve"> </v>
      </c>
      <c r="S306" s="7" t="str">
        <f t="shared" si="4"/>
        <v xml:space="preserve"> </v>
      </c>
      <c r="AB306" s="8" t="s">
        <v>764</v>
      </c>
      <c r="AG306">
        <v>-3.0000000000000001E-5</v>
      </c>
    </row>
    <row r="307" spans="1:33" x14ac:dyDescent="0.35">
      <c r="A307" t="s">
        <v>181</v>
      </c>
      <c r="B307" t="s">
        <v>1256</v>
      </c>
      <c r="C307" t="s">
        <v>1257</v>
      </c>
      <c r="F307" t="s">
        <v>1257</v>
      </c>
      <c r="G307" s="1">
        <v>-89487414</v>
      </c>
      <c r="H307" s="1">
        <v>100</v>
      </c>
      <c r="I307" s="2">
        <v>-89487414</v>
      </c>
      <c r="J307" s="3">
        <v>-0.23821919999999999</v>
      </c>
      <c r="K307" s="4">
        <v>375651567.00999999</v>
      </c>
      <c r="L307" s="5">
        <v>16425001</v>
      </c>
      <c r="M307" s="6">
        <v>22.870718060000002</v>
      </c>
      <c r="N307" s="7" t="str" cm="1">
        <f t="array" ref="N307">IF(ISNUMBER(_xlfn.SINGLE(_xll.BDP($C307,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cm="1">
        <f t="array" ref="R307">IF(OR($A307="TUA",$A307="TYA"),"",IF(ISNUMBER(_xlfn.SINGLE(_xll.BDP($C307,"DUR_ADJ_OAS_MID"))),_xll.BDP($C307,"DUR_ADJ_OAS_MID"),IF(ISNUMBER(_xlfn.SINGLE(_xll.BDP($E307&amp;" ISIN","DUR_ADJ_OAS_MID"))),_xll.BDP($E307&amp;" ISIN","DUR_ADJ_OAS_MID")," ")))</f>
        <v xml:space="preserve"> </v>
      </c>
      <c r="S307" s="7" t="str">
        <f t="shared" si="4"/>
        <v xml:space="preserve"> </v>
      </c>
      <c r="T307" t="s">
        <v>1257</v>
      </c>
      <c r="U307" t="s">
        <v>82</v>
      </c>
      <c r="AC307" s="8" t="s">
        <v>206</v>
      </c>
      <c r="AD307" s="8" t="s">
        <v>207</v>
      </c>
      <c r="AE307" s="8">
        <v>35</v>
      </c>
      <c r="AG307">
        <v>-3.0000000000000001E-5</v>
      </c>
    </row>
    <row r="308" spans="1:33" x14ac:dyDescent="0.35">
      <c r="A308" t="s">
        <v>181</v>
      </c>
      <c r="B308" t="s">
        <v>107</v>
      </c>
      <c r="C308" t="s">
        <v>108</v>
      </c>
      <c r="D308" t="s">
        <v>109</v>
      </c>
      <c r="E308" t="s">
        <v>110</v>
      </c>
      <c r="F308" t="s">
        <v>111</v>
      </c>
      <c r="G308" s="1">
        <v>2347700</v>
      </c>
      <c r="H308" s="1">
        <v>100.24</v>
      </c>
      <c r="I308" s="2">
        <v>235333448</v>
      </c>
      <c r="J308" s="3">
        <v>0.62646736999999997</v>
      </c>
      <c r="K308" s="4">
        <v>375651567.00999999</v>
      </c>
      <c r="L308" s="5">
        <v>16425001</v>
      </c>
      <c r="M308" s="6">
        <v>22.870718060000002</v>
      </c>
      <c r="N308" s="7" t="str">
        <f t="array" ref="N308">IF(ISNUMBER(_xlfn.SINGLE(_xll.BDP($C308,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cm="1">
        <f t="array" ref="R308">IF(OR($A308="TUA",$A308="TYA"),"",IF(ISNUMBER(_xlfn.SINGLE(_xll.BDP($C308,"DUR_ADJ_OAS_MID"))),_xll.BDP($C308,"DUR_ADJ_OAS_MID"),IF(ISNUMBER(_xlfn.SINGLE(_xll.BDP($E308&amp;" ISIN","DUR_ADJ_OAS_MID"))),_xll.BDP($E308&amp;" ISIN","DUR_ADJ_OAS_MID")," ")))</f>
        <v xml:space="preserve"> </v>
      </c>
      <c r="S308" s="7" t="str">
        <f t="shared" si="4"/>
        <v xml:space="preserve"> </v>
      </c>
      <c r="T308" t="s">
        <v>111</v>
      </c>
      <c r="U308" t="s">
        <v>41</v>
      </c>
      <c r="AG308">
        <v>-3.0000000000000001E-5</v>
      </c>
    </row>
    <row r="309" spans="1:33" x14ac:dyDescent="0.35">
      <c r="A309" t="s">
        <v>181</v>
      </c>
      <c r="B309" t="s">
        <v>88</v>
      </c>
      <c r="C309" t="s">
        <v>88</v>
      </c>
      <c r="D309" t="s">
        <v>89</v>
      </c>
      <c r="E309" t="s">
        <v>90</v>
      </c>
      <c r="F309" t="s">
        <v>91</v>
      </c>
      <c r="G309" s="1">
        <v>58300000</v>
      </c>
      <c r="H309" s="1">
        <v>99.793237000000005</v>
      </c>
      <c r="I309" s="2">
        <v>58179457.170000002</v>
      </c>
      <c r="J309" s="3">
        <v>0.15487612000000001</v>
      </c>
      <c r="K309" s="4">
        <v>375651567.00999999</v>
      </c>
      <c r="L309" s="5">
        <v>16425001</v>
      </c>
      <c r="M309" s="6">
        <v>22.870718060000002</v>
      </c>
      <c r="N309" s="7" t="str" cm="1">
        <f t="array" ref="N309">IF(ISNUMBER(_xlfn.SINGLE(_xll.BDP($C309,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cm="1">
        <f t="array" ref="R309">IF(OR($A309="TUA",$A309="TYA"),"",IF(ISNUMBER(_xlfn.SINGLE(_xll.BDP($C309,"DUR_ADJ_OAS_MID"))),_xll.BDP($C309,"DUR_ADJ_OAS_MID"),IF(ISNUMBER(_xlfn.SINGLE(_xll.BDP($E309&amp;" ISIN","DUR_ADJ_OAS_MID"))),_xll.BDP($E309&amp;" ISIN","DUR_ADJ_OAS_MID")," ")))</f>
        <v>4.9179207187611734E-2</v>
      </c>
      <c r="S309" s="7">
        <f t="shared" si="4"/>
        <v>7.6166847938934175E-3</v>
      </c>
      <c r="T309" t="s">
        <v>91</v>
      </c>
      <c r="U309" t="s">
        <v>92</v>
      </c>
      <c r="AG309">
        <v>-3.0000000000000001E-5</v>
      </c>
    </row>
    <row r="310" spans="1:33" x14ac:dyDescent="0.35">
      <c r="A310" t="s">
        <v>181</v>
      </c>
      <c r="B310" t="s">
        <v>93</v>
      </c>
      <c r="C310" t="s">
        <v>93</v>
      </c>
      <c r="D310" t="s">
        <v>94</v>
      </c>
      <c r="E310" t="s">
        <v>95</v>
      </c>
      <c r="F310" t="s">
        <v>96</v>
      </c>
      <c r="G310" s="1">
        <v>72300000</v>
      </c>
      <c r="H310" s="1">
        <v>99.485173000000003</v>
      </c>
      <c r="I310" s="2">
        <v>71927780.079999998</v>
      </c>
      <c r="J310" s="3">
        <v>0.19147471999999999</v>
      </c>
      <c r="K310" s="4">
        <v>375651567.00999999</v>
      </c>
      <c r="L310" s="5">
        <v>16425001</v>
      </c>
      <c r="M310" s="6">
        <v>22.870718060000002</v>
      </c>
      <c r="N310" s="7" t="str" cm="1">
        <f t="array" ref="N310">IF(ISNUMBER(_xlfn.SINGLE(_xll.BDP($C310,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cm="1">
        <f t="array" ref="R310">IF(OR($A310="TUA",$A310="TYA"),"",IF(ISNUMBER(_xlfn.SINGLE(_xll.BDP($C310,"DUR_ADJ_OAS_MID"))),_xll.BDP($C310,"DUR_ADJ_OAS_MID"),IF(ISNUMBER(_xlfn.SINGLE(_xll.BDP($E310&amp;" ISIN","DUR_ADJ_OAS_MID"))),_xll.BDP($E310&amp;" ISIN","DUR_ADJ_OAS_MID")," ")))</f>
        <v>0.12525512126324356</v>
      </c>
      <c r="S310" s="7">
        <f t="shared" si="4"/>
        <v>2.3983189272445606E-2</v>
      </c>
      <c r="T310" t="s">
        <v>96</v>
      </c>
      <c r="U310" t="s">
        <v>92</v>
      </c>
      <c r="AG310">
        <v>-3.0000000000000001E-5</v>
      </c>
    </row>
    <row r="311" spans="1:33" x14ac:dyDescent="0.35">
      <c r="A311" t="s">
        <v>181</v>
      </c>
      <c r="B311" t="s">
        <v>97</v>
      </c>
      <c r="C311" t="s">
        <v>97</v>
      </c>
      <c r="D311" t="s">
        <v>98</v>
      </c>
      <c r="E311" t="s">
        <v>99</v>
      </c>
      <c r="F311" t="s">
        <v>100</v>
      </c>
      <c r="G311" s="1">
        <v>4000000</v>
      </c>
      <c r="H311" s="1">
        <v>99.321444</v>
      </c>
      <c r="I311" s="2">
        <v>3972857.76</v>
      </c>
      <c r="J311" s="3">
        <v>1.0575910000000001E-2</v>
      </c>
      <c r="K311" s="4">
        <v>375651567.00999999</v>
      </c>
      <c r="L311" s="5">
        <v>16425001</v>
      </c>
      <c r="M311" s="6">
        <v>22.870718060000002</v>
      </c>
      <c r="N311" s="7" t="str" cm="1">
        <f t="array" ref="N311">IF(ISNUMBER(_xlfn.SINGLE(_xll.BDP($C311,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cm="1">
        <f t="array" ref="R311">IF(OR($A311="TUA",$A311="TYA"),"",IF(ISNUMBER(_xlfn.SINGLE(_xll.BDP($C311,"DUR_ADJ_OAS_MID"))),_xll.BDP($C311,"DUR_ADJ_OAS_MID"),IF(ISNUMBER(_xlfn.SINGLE(_xll.BDP($E311&amp;" ISIN","DUR_ADJ_OAS_MID"))),_xll.BDP($E311&amp;" ISIN","DUR_ADJ_OAS_MID")," ")))</f>
        <v>0.1686663286518699</v>
      </c>
      <c r="S311" s="7">
        <f t="shared" si="4"/>
        <v>1.7837999118525975E-3</v>
      </c>
      <c r="T311" t="s">
        <v>100</v>
      </c>
      <c r="U311" t="s">
        <v>92</v>
      </c>
      <c r="AG311">
        <v>-3.0000000000000001E-5</v>
      </c>
    </row>
    <row r="312" spans="1:33" x14ac:dyDescent="0.35">
      <c r="A312" t="s">
        <v>181</v>
      </c>
      <c r="B312" t="s">
        <v>101</v>
      </c>
      <c r="C312" t="s">
        <v>101</v>
      </c>
      <c r="D312" t="s">
        <v>102</v>
      </c>
      <c r="E312" t="s">
        <v>103</v>
      </c>
      <c r="F312" t="s">
        <v>104</v>
      </c>
      <c r="G312" s="1">
        <v>2500000</v>
      </c>
      <c r="H312" s="1">
        <v>99.096221999999997</v>
      </c>
      <c r="I312" s="2">
        <v>2477405.5499999998</v>
      </c>
      <c r="J312" s="3">
        <v>6.5949600000000004E-3</v>
      </c>
      <c r="K312" s="4">
        <v>375651567.00999999</v>
      </c>
      <c r="L312" s="5">
        <v>16425001</v>
      </c>
      <c r="M312" s="6">
        <v>22.870718060000002</v>
      </c>
      <c r="N312" s="7" t="str" cm="1">
        <f t="array" ref="N312">IF(ISNUMBER(_xlfn.SINGLE(_xll.BDP($C312,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cm="1">
        <f t="array" ref="R312">IF(OR($A312="TUA",$A312="TYA"),"",IF(ISNUMBER(_xlfn.SINGLE(_xll.BDP($C312,"DUR_ADJ_OAS_MID"))),_xll.BDP($C312,"DUR_ADJ_OAS_MID"),IF(ISNUMBER(_xlfn.SINGLE(_xll.BDP($E312&amp;" ISIN","DUR_ADJ_OAS_MID"))),_xll.BDP($E312&amp;" ISIN","DUR_ADJ_OAS_MID")," ")))</f>
        <v>0.22524541657339703</v>
      </c>
      <c r="S312" s="7">
        <f t="shared" si="4"/>
        <v>1.4854845124848905E-3</v>
      </c>
      <c r="T312" t="s">
        <v>104</v>
      </c>
      <c r="U312" t="s">
        <v>92</v>
      </c>
      <c r="AG312">
        <v>-3.0000000000000001E-5</v>
      </c>
    </row>
    <row r="313" spans="1:33" x14ac:dyDescent="0.35">
      <c r="A313" t="s">
        <v>181</v>
      </c>
      <c r="B313" t="s">
        <v>105</v>
      </c>
      <c r="C313" t="s">
        <v>105</v>
      </c>
      <c r="G313" s="1">
        <v>5083656.66</v>
      </c>
      <c r="H313" s="1">
        <v>1</v>
      </c>
      <c r="I313" s="2">
        <v>5083656.66</v>
      </c>
      <c r="J313" s="3">
        <v>1.35329E-2</v>
      </c>
      <c r="K313" s="4">
        <v>375651567.00999999</v>
      </c>
      <c r="L313" s="5">
        <v>16425001</v>
      </c>
      <c r="M313" s="6">
        <v>22.870718060000002</v>
      </c>
      <c r="N313" s="7" t="str">
        <f t="array" ref="N313">IF(ISNUMBER(_xlfn.SINGLE(_xll.BDP($C313,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 t="array" ref="R313">IF(OR($A313="TUA",$A313="TYA"),"",IF(ISNUMBER(_xlfn.SINGLE(_xll.BDP($C313,"DUR_ADJ_OAS_MID"))),_xll.BDP($C313,"DUR_ADJ_OAS_MID"),IF(ISNUMBER(_xlfn.SINGLE(_xll.BDP($E313&amp;" ISIN","DUR_ADJ_OAS_MID"))),_xll.BDP($E313&amp;" ISIN","DUR_ADJ_OAS_MID")," ")))</f>
        <v xml:space="preserve"> </v>
      </c>
      <c r="S313" s="7" t="str">
        <f t="shared" si="4"/>
        <v xml:space="preserve"> </v>
      </c>
      <c r="T313" t="s">
        <v>105</v>
      </c>
      <c r="U313" t="s">
        <v>105</v>
      </c>
      <c r="AG313">
        <v>-3.0000000000000001E-5</v>
      </c>
    </row>
    <row r="314" spans="1:33" x14ac:dyDescent="0.35">
      <c r="N314" s="7" t="str">
        <f t="array" ref="N314">IF(ISNUMBER(_xlfn.SINGLE(_xll.BDP($C314,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 t="array" ref="R314">IF(OR($A314="TUA",$A314="TYA"),"",IF(ISNUMBER(_xlfn.SINGLE(_xll.BDP($C314,"DUR_ADJ_OAS_MID"))),_xll.BDP($C314,"DUR_ADJ_OAS_MID"),IF(ISNUMBER(_xlfn.SINGLE(_xll.BDP($E314&amp;" ISIN","DUR_ADJ_OAS_MID"))),_xll.BDP($E314&amp;" ISIN","DUR_ADJ_OAS_MID")," ")))</f>
        <v xml:space="preserve"> </v>
      </c>
      <c r="S314" s="7" t="str">
        <f t="shared" si="4"/>
        <v xml:space="preserve"> </v>
      </c>
    </row>
    <row r="315" spans="1:33" x14ac:dyDescent="0.35">
      <c r="A315" t="s">
        <v>1258</v>
      </c>
      <c r="B315" t="s">
        <v>1259</v>
      </c>
      <c r="C315" t="s">
        <v>1259</v>
      </c>
      <c r="D315" t="s">
        <v>1260</v>
      </c>
      <c r="E315" t="s">
        <v>1261</v>
      </c>
      <c r="F315" t="s">
        <v>1262</v>
      </c>
      <c r="G315" s="1">
        <v>22060</v>
      </c>
      <c r="H315" s="1">
        <v>25.16</v>
      </c>
      <c r="I315" s="2">
        <v>555029.6</v>
      </c>
      <c r="J315" s="3">
        <v>6.3710399999999997E-3</v>
      </c>
      <c r="K315" s="4">
        <v>87117540.730000004</v>
      </c>
      <c r="L315" s="5">
        <v>3650001</v>
      </c>
      <c r="M315" s="6">
        <v>23.867812839999999</v>
      </c>
      <c r="N315" s="7" t="str" cm="1">
        <f t="array" ref="N315">IF(ISNUMBER(_xlfn.SINGLE(_xll.BDP($C315,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cm="1">
        <f t="array" ref="R315">IF(OR($A315="TUA",$A315="TYA"),"",IF(ISNUMBER(_xlfn.SINGLE(_xll.BDP($C315,"DUR_ADJ_OAS_MID"))),_xll.BDP($C315,"DUR_ADJ_OAS_MID"),IF(ISNUMBER(_xlfn.SINGLE(_xll.BDP($E315&amp;" ISIN","DUR_ADJ_OAS_MID"))),_xll.BDP($E315&amp;" ISIN","DUR_ADJ_OAS_MID")," ")))</f>
        <v>1.8721472010736857</v>
      </c>
      <c r="S315" s="7">
        <f t="shared" si="4"/>
        <v>1.1927524703928494E-2</v>
      </c>
      <c r="T315" t="s">
        <v>1262</v>
      </c>
      <c r="U315" t="s">
        <v>1263</v>
      </c>
    </row>
    <row r="316" spans="1:33" x14ac:dyDescent="0.35">
      <c r="A316" t="s">
        <v>1258</v>
      </c>
      <c r="B316" t="s">
        <v>1264</v>
      </c>
      <c r="C316" t="s">
        <v>1264</v>
      </c>
      <c r="D316" t="s">
        <v>1265</v>
      </c>
      <c r="E316" t="s">
        <v>1266</v>
      </c>
      <c r="F316" t="s">
        <v>1267</v>
      </c>
      <c r="G316" s="1">
        <v>38000</v>
      </c>
      <c r="H316" s="1">
        <v>23.13</v>
      </c>
      <c r="I316" s="2">
        <v>878940</v>
      </c>
      <c r="J316" s="3">
        <v>1.008913E-2</v>
      </c>
      <c r="K316" s="4">
        <v>87117540.730000004</v>
      </c>
      <c r="L316" s="5">
        <v>3650001</v>
      </c>
      <c r="M316" s="6">
        <v>23.867812839999999</v>
      </c>
      <c r="N316" s="7" t="str" cm="1">
        <f t="array" ref="N316">IF(ISNUMBER(_xlfn.SINGLE(_xll.BDP($C316,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cm="1">
        <f t="array" ref="R316">IF(OR($A316="TUA",$A316="TYA"),"",IF(ISNUMBER(_xlfn.SINGLE(_xll.BDP($C316,"DUR_ADJ_OAS_MID"))),_xll.BDP($C316,"DUR_ADJ_OAS_MID"),IF(ISNUMBER(_xlfn.SINGLE(_xll.BDP($E316&amp;" ISIN","DUR_ADJ_OAS_MID"))),_xll.BDP($E316&amp;" ISIN","DUR_ADJ_OAS_MID")," ")))</f>
        <v>-0.99059280524999938</v>
      </c>
      <c r="S316" s="7">
        <f t="shared" si="4"/>
        <v>-9.9942195892319258E-3</v>
      </c>
      <c r="T316" t="s">
        <v>1267</v>
      </c>
      <c r="U316" t="s">
        <v>1263</v>
      </c>
    </row>
    <row r="317" spans="1:33" x14ac:dyDescent="0.35">
      <c r="A317" t="s">
        <v>1258</v>
      </c>
      <c r="B317" t="s">
        <v>1268</v>
      </c>
      <c r="C317" t="s">
        <v>1268</v>
      </c>
      <c r="D317" t="s">
        <v>1269</v>
      </c>
      <c r="E317" t="s">
        <v>1270</v>
      </c>
      <c r="F317" t="s">
        <v>1271</v>
      </c>
      <c r="G317" s="1">
        <v>74800</v>
      </c>
      <c r="H317" s="1">
        <v>24.27</v>
      </c>
      <c r="I317" s="2">
        <v>1815396</v>
      </c>
      <c r="J317" s="3">
        <v>2.0838470000000001E-2</v>
      </c>
      <c r="K317" s="4">
        <v>87117540.730000004</v>
      </c>
      <c r="L317" s="5">
        <v>3650001</v>
      </c>
      <c r="M317" s="6">
        <v>23.867812839999999</v>
      </c>
      <c r="N317" s="7" t="str" cm="1">
        <f t="array" ref="N317">IF(ISNUMBER(_xlfn.SINGLE(_xll.BDP($C317,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cm="1">
        <f t="array" ref="R317">IF(OR($A317="TUA",$A317="TYA"),"",IF(ISNUMBER(_xlfn.SINGLE(_xll.BDP($C317,"DUR_ADJ_OAS_MID"))),_xll.BDP($C317,"DUR_ADJ_OAS_MID"),IF(ISNUMBER(_xlfn.SINGLE(_xll.BDP($E317&amp;" ISIN","DUR_ADJ_OAS_MID"))),_xll.BDP($E317&amp;" ISIN","DUR_ADJ_OAS_MID")," ")))</f>
        <v>-0.50296323599434833</v>
      </c>
      <c r="S317" s="7">
        <f t="shared" si="4"/>
        <v>-1.0480984304371149E-2</v>
      </c>
      <c r="T317" t="s">
        <v>1271</v>
      </c>
      <c r="U317" t="s">
        <v>1263</v>
      </c>
    </row>
    <row r="318" spans="1:33" x14ac:dyDescent="0.35">
      <c r="A318" t="s">
        <v>1258</v>
      </c>
      <c r="B318" t="s">
        <v>1272</v>
      </c>
      <c r="C318" t="s">
        <v>1272</v>
      </c>
      <c r="D318" t="s">
        <v>1273</v>
      </c>
      <c r="E318" t="s">
        <v>1274</v>
      </c>
      <c r="F318" t="s">
        <v>1275</v>
      </c>
      <c r="G318" s="1">
        <v>11300</v>
      </c>
      <c r="H318" s="1">
        <v>21.43</v>
      </c>
      <c r="I318" s="2">
        <v>242159</v>
      </c>
      <c r="J318" s="3">
        <v>2.7796800000000001E-3</v>
      </c>
      <c r="K318" s="4">
        <v>87117540.730000004</v>
      </c>
      <c r="L318" s="5">
        <v>3650001</v>
      </c>
      <c r="M318" s="6">
        <v>23.867812839999999</v>
      </c>
      <c r="N318" s="7" t="str" cm="1">
        <f t="array" ref="N318">IF(ISNUMBER(_xlfn.SINGLE(_xll.BDP($C318,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cm="1">
        <f t="array" ref="R318">IF(OR($A318="TUA",$A318="TYA"),"",IF(ISNUMBER(_xlfn.SINGLE(_xll.BDP($C318,"DUR_ADJ_OAS_MID"))),_xll.BDP($C318,"DUR_ADJ_OAS_MID"),IF(ISNUMBER(_xlfn.SINGLE(_xll.BDP($E318&amp;" ISIN","DUR_ADJ_OAS_MID"))),_xll.BDP($E318&amp;" ISIN","DUR_ADJ_OAS_MID")," ")))</f>
        <v>9.5754039329513674</v>
      </c>
      <c r="S318" s="7">
        <f t="shared" si="4"/>
        <v>2.6616558804346258E-2</v>
      </c>
      <c r="T318" t="s">
        <v>1275</v>
      </c>
      <c r="U318" t="s">
        <v>1263</v>
      </c>
    </row>
    <row r="319" spans="1:33" x14ac:dyDescent="0.35">
      <c r="A319" t="s">
        <v>1258</v>
      </c>
      <c r="B319" t="s">
        <v>1276</v>
      </c>
      <c r="C319" t="s">
        <v>1276</v>
      </c>
      <c r="D319" t="s">
        <v>1277</v>
      </c>
      <c r="E319" t="s">
        <v>1278</v>
      </c>
      <c r="F319" t="s">
        <v>1279</v>
      </c>
      <c r="G319" s="1">
        <v>20000</v>
      </c>
      <c r="H319" s="1">
        <v>25.14</v>
      </c>
      <c r="I319" s="2">
        <v>502800</v>
      </c>
      <c r="J319" s="3">
        <v>5.7715099999999997E-3</v>
      </c>
      <c r="K319" s="4">
        <v>87117540.730000004</v>
      </c>
      <c r="L319" s="5">
        <v>3650001</v>
      </c>
      <c r="M319" s="6">
        <v>23.867812839999999</v>
      </c>
      <c r="N319" s="7" t="str" cm="1">
        <f t="array" ref="N319">IF(ISNUMBER(_xlfn.SINGLE(_xll.BDP($C319,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cm="1">
        <f t="array" ref="R319">IF(OR($A319="TUA",$A319="TYA"),"",IF(ISNUMBER(_xlfn.SINGLE(_xll.BDP($C319,"DUR_ADJ_OAS_MID"))),_xll.BDP($C319,"DUR_ADJ_OAS_MID"),IF(ISNUMBER(_xlfn.SINGLE(_xll.BDP($E319&amp;" ISIN","DUR_ADJ_OAS_MID"))),_xll.BDP($E319&amp;" ISIN","DUR_ADJ_OAS_MID")," ")))</f>
        <v>1.0067431851610724</v>
      </c>
      <c r="S319" s="7">
        <f t="shared" si="4"/>
        <v>5.8104283605889808E-3</v>
      </c>
      <c r="T319" t="s">
        <v>1279</v>
      </c>
      <c r="U319" t="s">
        <v>1263</v>
      </c>
    </row>
    <row r="320" spans="1:33" x14ac:dyDescent="0.35">
      <c r="A320" t="s">
        <v>1258</v>
      </c>
      <c r="B320" t="s">
        <v>1280</v>
      </c>
      <c r="C320" t="s">
        <v>1280</v>
      </c>
      <c r="D320" t="s">
        <v>1281</v>
      </c>
      <c r="E320" t="s">
        <v>1282</v>
      </c>
      <c r="F320" t="s">
        <v>1283</v>
      </c>
      <c r="G320" s="1">
        <v>12000</v>
      </c>
      <c r="H320" s="1">
        <v>23.791</v>
      </c>
      <c r="I320" s="2">
        <v>285492</v>
      </c>
      <c r="J320" s="3">
        <v>3.2770899999999999E-3</v>
      </c>
      <c r="K320" s="4">
        <v>87117540.730000004</v>
      </c>
      <c r="L320" s="5">
        <v>3650001</v>
      </c>
      <c r="M320" s="6">
        <v>23.867812839999999</v>
      </c>
      <c r="N320" s="7" t="str" cm="1">
        <f t="array" ref="N320">IF(ISNUMBER(_xlfn.SINGLE(_xll.BDP($C320,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cm="1">
        <f t="array" ref="R320">IF(OR($A320="TUA",$A320="TYA"),"",IF(ISNUMBER(_xlfn.SINGLE(_xll.BDP($C320,"DUR_ADJ_OAS_MID"))),_xll.BDP($C320,"DUR_ADJ_OAS_MID"),IF(ISNUMBER(_xlfn.SINGLE(_xll.BDP($E320&amp;" ISIN","DUR_ADJ_OAS_MID"))),_xll.BDP($E320&amp;" ISIN","DUR_ADJ_OAS_MID")," ")))</f>
        <v>-0.76190571160643972</v>
      </c>
      <c r="S320" s="7">
        <f t="shared" si="4"/>
        <v>-2.4968335884483473E-3</v>
      </c>
      <c r="T320" t="s">
        <v>1283</v>
      </c>
      <c r="U320" t="s">
        <v>1263</v>
      </c>
    </row>
    <row r="321" spans="1:21" x14ac:dyDescent="0.35">
      <c r="A321" t="s">
        <v>1258</v>
      </c>
      <c r="B321" t="s">
        <v>1284</v>
      </c>
      <c r="C321" t="s">
        <v>1284</v>
      </c>
      <c r="D321" t="s">
        <v>1285</v>
      </c>
      <c r="E321" t="s">
        <v>1286</v>
      </c>
      <c r="F321" t="s">
        <v>1287</v>
      </c>
      <c r="G321" s="1">
        <v>33000</v>
      </c>
      <c r="H321" s="1">
        <v>25.7</v>
      </c>
      <c r="I321" s="2">
        <v>848100</v>
      </c>
      <c r="J321" s="3">
        <v>9.7351199999999999E-3</v>
      </c>
      <c r="K321" s="4">
        <v>87117540.730000004</v>
      </c>
      <c r="L321" s="5">
        <v>3650001</v>
      </c>
      <c r="M321" s="6">
        <v>23.867812839999999</v>
      </c>
      <c r="N321" s="7" t="str" cm="1">
        <f t="array" ref="N321">IF(ISNUMBER(_xlfn.SINGLE(_xll.BDP($C321,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cm="1">
        <f t="array" ref="R321">IF(OR($A321="TUA",$A321="TYA"),"",IF(ISNUMBER(_xlfn.SINGLE(_xll.BDP($C321,"DUR_ADJ_OAS_MID"))),_xll.BDP($C321,"DUR_ADJ_OAS_MID"),IF(ISNUMBER(_xlfn.SINGLE(_xll.BDP($E321&amp;" ISIN","DUR_ADJ_OAS_MID"))),_xll.BDP($E321&amp;" ISIN","DUR_ADJ_OAS_MID")," ")))</f>
        <v>7.6290737760129819</v>
      </c>
      <c r="S321" s="7">
        <f t="shared" si="4"/>
        <v>7.42699486983395E-2</v>
      </c>
      <c r="T321" t="s">
        <v>1287</v>
      </c>
      <c r="U321" t="s">
        <v>1263</v>
      </c>
    </row>
    <row r="322" spans="1:21" x14ac:dyDescent="0.35">
      <c r="A322" t="s">
        <v>1258</v>
      </c>
      <c r="B322" t="s">
        <v>1288</v>
      </c>
      <c r="C322" t="s">
        <v>1288</v>
      </c>
      <c r="D322" t="s">
        <v>1289</v>
      </c>
      <c r="E322" t="s">
        <v>1290</v>
      </c>
      <c r="F322" t="s">
        <v>1291</v>
      </c>
      <c r="G322" s="1">
        <v>78266</v>
      </c>
      <c r="H322" s="1">
        <v>7.1</v>
      </c>
      <c r="I322" s="2">
        <v>555688.6</v>
      </c>
      <c r="J322" s="3">
        <v>6.3786099999999998E-3</v>
      </c>
      <c r="K322" s="4">
        <v>87117540.730000004</v>
      </c>
      <c r="L322" s="5">
        <v>3650001</v>
      </c>
      <c r="M322" s="6">
        <v>23.867812839999999</v>
      </c>
      <c r="N322" s="7" t="str" cm="1">
        <f t="array" ref="N322">IF(ISNUMBER(_xlfn.SINGLE(_xll.BDP($C322,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cm="1">
        <f t="array" ref="R322">IF(OR($A322="TUA",$A322="TYA"),"",IF(ISNUMBER(_xlfn.SINGLE(_xll.BDP($C322,"DUR_ADJ_OAS_MID"))),_xll.BDP($C322,"DUR_ADJ_OAS_MID"),IF(ISNUMBER(_xlfn.SINGLE(_xll.BDP($E322&amp;" ISIN","DUR_ADJ_OAS_MID"))),_xll.BDP($E322&amp;" ISIN","DUR_ADJ_OAS_MID")," ")))</f>
        <v>0.35581077487715435</v>
      </c>
      <c r="S322" s="7">
        <f t="shared" si="4"/>
        <v>2.2695781667391654E-3</v>
      </c>
      <c r="T322" t="s">
        <v>1291</v>
      </c>
      <c r="U322" t="s">
        <v>1263</v>
      </c>
    </row>
    <row r="323" spans="1:21" x14ac:dyDescent="0.35">
      <c r="A323" t="s">
        <v>1258</v>
      </c>
      <c r="B323" t="s">
        <v>1292</v>
      </c>
      <c r="C323" t="s">
        <v>1292</v>
      </c>
      <c r="D323" t="s">
        <v>1293</v>
      </c>
      <c r="E323" t="s">
        <v>1294</v>
      </c>
      <c r="F323" t="s">
        <v>1295</v>
      </c>
      <c r="G323" s="1">
        <v>74272</v>
      </c>
      <c r="H323" s="1">
        <v>12.85</v>
      </c>
      <c r="I323" s="2">
        <v>954395.2</v>
      </c>
      <c r="J323" s="3">
        <v>1.095526E-2</v>
      </c>
      <c r="K323" s="4">
        <v>87117540.730000004</v>
      </c>
      <c r="L323" s="5">
        <v>3650001</v>
      </c>
      <c r="M323" s="6">
        <v>23.867812839999999</v>
      </c>
      <c r="N323" s="7" t="str" cm="1">
        <f t="array" ref="N323">IF(ISNUMBER(_xlfn.SINGLE(_xll.BDP($C323,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cm="1">
        <f t="array" ref="R323">IF(OR($A323="TUA",$A323="TYA"),"",IF(ISNUMBER(_xlfn.SINGLE(_xll.BDP($C323,"DUR_ADJ_OAS_MID"))),_xll.BDP($C323,"DUR_ADJ_OAS_MID"),IF(ISNUMBER(_xlfn.SINGLE(_xll.BDP($E323&amp;" ISIN","DUR_ADJ_OAS_MID"))),_xll.BDP($E323&amp;" ISIN","DUR_ADJ_OAS_MID")," ")))</f>
        <v>2.2570862588552232</v>
      </c>
      <c r="S323" s="7">
        <f t="shared" ref="S323:S386" si="5">IF(ISNUMBER(N323),Q323*N323,IF(ISNUMBER(R323),J323*R323," "))</f>
        <v>2.4726966808186271E-2</v>
      </c>
      <c r="T323" t="s">
        <v>1295</v>
      </c>
      <c r="U323" t="s">
        <v>1263</v>
      </c>
    </row>
    <row r="324" spans="1:21" x14ac:dyDescent="0.35">
      <c r="A324" t="s">
        <v>1258</v>
      </c>
      <c r="B324" t="s">
        <v>1296</v>
      </c>
      <c r="C324" t="s">
        <v>1296</v>
      </c>
      <c r="D324" t="s">
        <v>1297</v>
      </c>
      <c r="E324" t="s">
        <v>1298</v>
      </c>
      <c r="F324" t="s">
        <v>1299</v>
      </c>
      <c r="G324" s="1">
        <v>109696</v>
      </c>
      <c r="H324" s="1">
        <v>24.88</v>
      </c>
      <c r="I324" s="2">
        <v>2729236.48</v>
      </c>
      <c r="J324" s="3">
        <v>3.1328210000000002E-2</v>
      </c>
      <c r="K324" s="4">
        <v>87117540.730000004</v>
      </c>
      <c r="L324" s="5">
        <v>3650001</v>
      </c>
      <c r="M324" s="6">
        <v>23.867812839999999</v>
      </c>
      <c r="N324" s="7" t="str" cm="1">
        <f t="array" ref="N324">IF(ISNUMBER(_xlfn.SINGLE(_xll.BDP($C324,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cm="1">
        <f t="array" ref="R324">IF(OR($A324="TUA",$A324="TYA"),"",IF(ISNUMBER(_xlfn.SINGLE(_xll.BDP($C324,"DUR_ADJ_OAS_MID"))),_xll.BDP($C324,"DUR_ADJ_OAS_MID"),IF(ISNUMBER(_xlfn.SINGLE(_xll.BDP($E324&amp;" ISIN","DUR_ADJ_OAS_MID"))),_xll.BDP($E324&amp;" ISIN","DUR_ADJ_OAS_MID")," ")))</f>
        <v>-0.30051026525696617</v>
      </c>
      <c r="S324" s="7">
        <f t="shared" si="5"/>
        <v>-9.4144486971259409E-3</v>
      </c>
      <c r="T324" t="s">
        <v>1299</v>
      </c>
      <c r="U324" t="s">
        <v>1263</v>
      </c>
    </row>
    <row r="325" spans="1:21" x14ac:dyDescent="0.35">
      <c r="A325" t="s">
        <v>1258</v>
      </c>
      <c r="B325" t="s">
        <v>1300</v>
      </c>
      <c r="C325" t="s">
        <v>1300</v>
      </c>
      <c r="D325" t="s">
        <v>1301</v>
      </c>
      <c r="E325" t="s">
        <v>1302</v>
      </c>
      <c r="F325" t="s">
        <v>1303</v>
      </c>
      <c r="G325" s="1">
        <v>112564</v>
      </c>
      <c r="H325" s="1">
        <v>24.57</v>
      </c>
      <c r="I325" s="2">
        <v>2765697.48</v>
      </c>
      <c r="J325" s="3">
        <v>3.1746740000000002E-2</v>
      </c>
      <c r="K325" s="4">
        <v>87117540.730000004</v>
      </c>
      <c r="L325" s="5">
        <v>3650001</v>
      </c>
      <c r="M325" s="6">
        <v>23.867812839999999</v>
      </c>
      <c r="N325" s="7" t="str" cm="1">
        <f t="array" ref="N325">IF(ISNUMBER(_xlfn.SINGLE(_xll.BDP($C325,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cm="1">
        <f t="array" ref="R325">IF(OR($A325="TUA",$A325="TYA"),"",IF(ISNUMBER(_xlfn.SINGLE(_xll.BDP($C325,"DUR_ADJ_OAS_MID"))),_xll.BDP($C325,"DUR_ADJ_OAS_MID"),IF(ISNUMBER(_xlfn.SINGLE(_xll.BDP($E325&amp;" ISIN","DUR_ADJ_OAS_MID"))),_xll.BDP($E325&amp;" ISIN","DUR_ADJ_OAS_MID")," ")))</f>
        <v>1.0822230427601132</v>
      </c>
      <c r="S325" s="7">
        <f t="shared" si="5"/>
        <v>3.4357053560514196E-2</v>
      </c>
      <c r="T325" t="s">
        <v>1303</v>
      </c>
      <c r="U325" t="s">
        <v>1263</v>
      </c>
    </row>
    <row r="326" spans="1:21" x14ac:dyDescent="0.35">
      <c r="A326" t="s">
        <v>1258</v>
      </c>
      <c r="B326" t="s">
        <v>1304</v>
      </c>
      <c r="C326" t="s">
        <v>1304</v>
      </c>
      <c r="D326" t="s">
        <v>1305</v>
      </c>
      <c r="E326" t="s">
        <v>1306</v>
      </c>
      <c r="F326" t="s">
        <v>1307</v>
      </c>
      <c r="G326" s="1">
        <v>16561</v>
      </c>
      <c r="H326" s="1">
        <v>23.71</v>
      </c>
      <c r="I326" s="2">
        <v>392661.31</v>
      </c>
      <c r="J326" s="3">
        <v>4.5072599999999999E-3</v>
      </c>
      <c r="K326" s="4">
        <v>87117540.730000004</v>
      </c>
      <c r="L326" s="5">
        <v>3650001</v>
      </c>
      <c r="M326" s="6">
        <v>23.867812839999999</v>
      </c>
      <c r="N326" s="7" t="str" cm="1">
        <f t="array" ref="N326">IF(ISNUMBER(_xlfn.SINGLE(_xll.BDP($C326,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cm="1">
        <f t="array" ref="R326">IF(OR($A326="TUA",$A326="TYA"),"",IF(ISNUMBER(_xlfn.SINGLE(_xll.BDP($C326,"DUR_ADJ_OAS_MID"))),_xll.BDP($C326,"DUR_ADJ_OAS_MID"),IF(ISNUMBER(_xlfn.SINGLE(_xll.BDP($E326&amp;" ISIN","DUR_ADJ_OAS_MID"))),_xll.BDP($E326&amp;" ISIN","DUR_ADJ_OAS_MID")," ")))</f>
        <v>0.86069143937798387</v>
      </c>
      <c r="S326" s="7">
        <f t="shared" si="5"/>
        <v>3.8793600970508115E-3</v>
      </c>
      <c r="T326" t="s">
        <v>1307</v>
      </c>
      <c r="U326" t="s">
        <v>1263</v>
      </c>
    </row>
    <row r="327" spans="1:21" x14ac:dyDescent="0.35">
      <c r="A327" t="s">
        <v>1258</v>
      </c>
      <c r="B327" t="s">
        <v>1308</v>
      </c>
      <c r="C327" t="s">
        <v>1309</v>
      </c>
      <c r="D327" t="s">
        <v>1310</v>
      </c>
      <c r="E327" t="s">
        <v>1311</v>
      </c>
      <c r="F327" t="s">
        <v>1312</v>
      </c>
      <c r="G327" s="1">
        <v>86000</v>
      </c>
      <c r="H327" s="1">
        <v>10.23</v>
      </c>
      <c r="I327" s="2">
        <v>879780</v>
      </c>
      <c r="J327" s="3">
        <v>1.009877E-2</v>
      </c>
      <c r="K327" s="4">
        <v>87117540.730000004</v>
      </c>
      <c r="L327" s="5">
        <v>3650001</v>
      </c>
      <c r="M327" s="6">
        <v>23.867812839999999</v>
      </c>
      <c r="N327" s="7" t="str" cm="1">
        <f t="array" ref="N327">IF(ISNUMBER(_xlfn.SINGLE(_xll.BDP($C327,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cm="1">
        <f t="array" ref="R327">IF(OR($A327="TUA",$A327="TYA"),"",IF(ISNUMBER(_xlfn.SINGLE(_xll.BDP($C327,"DUR_ADJ_OAS_MID"))),_xll.BDP($C327,"DUR_ADJ_OAS_MID"),IF(ISNUMBER(_xlfn.SINGLE(_xll.BDP($E327&amp;" ISIN","DUR_ADJ_OAS_MID"))),_xll.BDP($E327&amp;" ISIN","DUR_ADJ_OAS_MID")," ")))</f>
        <v xml:space="preserve"> </v>
      </c>
      <c r="S327" s="7" t="str">
        <f t="shared" si="5"/>
        <v xml:space="preserve"> </v>
      </c>
      <c r="T327" t="s">
        <v>1312</v>
      </c>
      <c r="U327" t="s">
        <v>1313</v>
      </c>
    </row>
    <row r="328" spans="1:21" x14ac:dyDescent="0.35">
      <c r="A328" t="s">
        <v>1258</v>
      </c>
      <c r="B328" t="s">
        <v>1314</v>
      </c>
      <c r="C328" t="s">
        <v>1315</v>
      </c>
      <c r="D328" t="s">
        <v>1316</v>
      </c>
      <c r="E328" t="s">
        <v>1317</v>
      </c>
      <c r="F328" t="s">
        <v>1318</v>
      </c>
      <c r="G328" s="1">
        <v>51025</v>
      </c>
      <c r="H328" s="1">
        <v>14.43</v>
      </c>
      <c r="I328" s="2">
        <v>736290.75</v>
      </c>
      <c r="J328" s="3">
        <v>8.4516899999999996E-3</v>
      </c>
      <c r="K328" s="4">
        <v>87117540.730000004</v>
      </c>
      <c r="L328" s="5">
        <v>3650001</v>
      </c>
      <c r="M328" s="6">
        <v>23.867812839999999</v>
      </c>
      <c r="N328" s="7" t="str" cm="1">
        <f t="array" ref="N328">IF(ISNUMBER(_xlfn.SINGLE(_xll.BDP($C328,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cm="1">
        <f t="array" ref="R328">IF(OR($A328="TUA",$A328="TYA"),"",IF(ISNUMBER(_xlfn.SINGLE(_xll.BDP($C328,"DUR_ADJ_OAS_MID"))),_xll.BDP($C328,"DUR_ADJ_OAS_MID"),IF(ISNUMBER(_xlfn.SINGLE(_xll.BDP($E328&amp;" ISIN","DUR_ADJ_OAS_MID"))),_xll.BDP($E328&amp;" ISIN","DUR_ADJ_OAS_MID")," ")))</f>
        <v xml:space="preserve"> </v>
      </c>
      <c r="S328" s="7" t="str">
        <f t="shared" si="5"/>
        <v xml:space="preserve"> </v>
      </c>
      <c r="T328" t="s">
        <v>1318</v>
      </c>
      <c r="U328" t="s">
        <v>1313</v>
      </c>
    </row>
    <row r="329" spans="1:21" x14ac:dyDescent="0.35">
      <c r="A329" t="s">
        <v>1258</v>
      </c>
      <c r="B329" t="s">
        <v>1319</v>
      </c>
      <c r="C329" t="s">
        <v>1319</v>
      </c>
      <c r="F329" t="s">
        <v>1320</v>
      </c>
      <c r="G329" s="1">
        <v>2754</v>
      </c>
      <c r="H329" s="1">
        <v>15</v>
      </c>
      <c r="I329" s="2">
        <v>41310</v>
      </c>
      <c r="J329" s="3">
        <v>4.7418999999999998E-4</v>
      </c>
      <c r="K329" s="4">
        <v>87117540.730000004</v>
      </c>
      <c r="L329" s="5">
        <v>3650001</v>
      </c>
      <c r="M329" s="6">
        <v>23.867812839999999</v>
      </c>
      <c r="N329" s="7" t="str" cm="1">
        <f t="array" ref="N329">IF(ISNUMBER(_xlfn.SINGLE(_xll.BDP($C329,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cm="1">
        <f t="array" ref="R329">IF(OR($A329="TUA",$A329="TYA"),"",IF(ISNUMBER(_xlfn.SINGLE(_xll.BDP($C329,"DUR_ADJ_OAS_MID"))),_xll.BDP($C329,"DUR_ADJ_OAS_MID"),IF(ISNUMBER(_xlfn.SINGLE(_xll.BDP($E329&amp;" ISIN","DUR_ADJ_OAS_MID"))),_xll.BDP($E329&amp;" ISIN","DUR_ADJ_OAS_MID")," ")))</f>
        <v xml:space="preserve"> </v>
      </c>
      <c r="S329" s="7" t="str">
        <f t="shared" si="5"/>
        <v xml:space="preserve"> </v>
      </c>
      <c r="T329" t="s">
        <v>1320</v>
      </c>
      <c r="U329" t="s">
        <v>1313</v>
      </c>
    </row>
    <row r="330" spans="1:21" x14ac:dyDescent="0.35">
      <c r="A330" t="s">
        <v>1258</v>
      </c>
      <c r="B330" t="s">
        <v>1321</v>
      </c>
      <c r="C330" t="s">
        <v>1322</v>
      </c>
      <c r="D330" t="s">
        <v>1323</v>
      </c>
      <c r="E330" t="s">
        <v>1324</v>
      </c>
      <c r="F330" t="s">
        <v>1325</v>
      </c>
      <c r="G330" s="1">
        <v>62900</v>
      </c>
      <c r="H330" s="1">
        <v>22.15</v>
      </c>
      <c r="I330" s="2">
        <v>1393235</v>
      </c>
      <c r="J330" s="3">
        <v>1.5992590000000001E-2</v>
      </c>
      <c r="K330" s="4">
        <v>87117540.730000004</v>
      </c>
      <c r="L330" s="5">
        <v>3650001</v>
      </c>
      <c r="M330" s="6">
        <v>23.867812839999999</v>
      </c>
      <c r="N330" s="7" t="str" cm="1">
        <f t="array" ref="N330">IF(ISNUMBER(_xlfn.SINGLE(_xll.BDP($C330,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cm="1">
        <f t="array" ref="R330">IF(OR($A330="TUA",$A330="TYA"),"",IF(ISNUMBER(_xlfn.SINGLE(_xll.BDP($C330,"DUR_ADJ_OAS_MID"))),_xll.BDP($C330,"DUR_ADJ_OAS_MID"),IF(ISNUMBER(_xlfn.SINGLE(_xll.BDP($E330&amp;" ISIN","DUR_ADJ_OAS_MID"))),_xll.BDP($E330&amp;" ISIN","DUR_ADJ_OAS_MID")," ")))</f>
        <v xml:space="preserve"> </v>
      </c>
      <c r="S330" s="7" t="str">
        <f t="shared" si="5"/>
        <v xml:space="preserve"> </v>
      </c>
      <c r="T330" t="s">
        <v>1325</v>
      </c>
      <c r="U330" t="s">
        <v>1313</v>
      </c>
    </row>
    <row r="331" spans="1:21" x14ac:dyDescent="0.35">
      <c r="A331" t="s">
        <v>1258</v>
      </c>
      <c r="B331" t="s">
        <v>1326</v>
      </c>
      <c r="C331" t="s">
        <v>1327</v>
      </c>
      <c r="D331" t="s">
        <v>1328</v>
      </c>
      <c r="E331" t="s">
        <v>1329</v>
      </c>
      <c r="F331" t="s">
        <v>1330</v>
      </c>
      <c r="G331" s="1">
        <v>142085</v>
      </c>
      <c r="H331" s="1">
        <v>12.54</v>
      </c>
      <c r="I331" s="2">
        <v>1781745.9</v>
      </c>
      <c r="J331" s="3">
        <v>2.0452209999999998E-2</v>
      </c>
      <c r="K331" s="4">
        <v>87117540.730000004</v>
      </c>
      <c r="L331" s="5">
        <v>3650001</v>
      </c>
      <c r="M331" s="6">
        <v>23.867812839999999</v>
      </c>
      <c r="N331" s="7" t="str" cm="1">
        <f t="array" ref="N331">IF(ISNUMBER(_xlfn.SINGLE(_xll.BDP($C331,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cm="1">
        <f t="array" ref="R331">IF(OR($A331="TUA",$A331="TYA"),"",IF(ISNUMBER(_xlfn.SINGLE(_xll.BDP($C331,"DUR_ADJ_OAS_MID"))),_xll.BDP($C331,"DUR_ADJ_OAS_MID"),IF(ISNUMBER(_xlfn.SINGLE(_xll.BDP($E331&amp;" ISIN","DUR_ADJ_OAS_MID"))),_xll.BDP($E331&amp;" ISIN","DUR_ADJ_OAS_MID")," ")))</f>
        <v xml:space="preserve"> </v>
      </c>
      <c r="S331" s="7" t="str">
        <f t="shared" si="5"/>
        <v xml:space="preserve"> </v>
      </c>
      <c r="T331" t="s">
        <v>1330</v>
      </c>
      <c r="U331" t="s">
        <v>1313</v>
      </c>
    </row>
    <row r="332" spans="1:21" x14ac:dyDescent="0.35">
      <c r="A332" t="s">
        <v>1258</v>
      </c>
      <c r="B332" t="s">
        <v>1331</v>
      </c>
      <c r="C332" t="s">
        <v>1332</v>
      </c>
      <c r="D332" t="s">
        <v>1333</v>
      </c>
      <c r="E332" t="s">
        <v>1334</v>
      </c>
      <c r="F332" t="s">
        <v>1335</v>
      </c>
      <c r="G332" s="1">
        <v>12000</v>
      </c>
      <c r="H332" s="1">
        <v>10.83</v>
      </c>
      <c r="I332" s="2">
        <v>129960</v>
      </c>
      <c r="J332" s="3">
        <v>1.4917800000000001E-3</v>
      </c>
      <c r="K332" s="4">
        <v>87117540.730000004</v>
      </c>
      <c r="L332" s="5">
        <v>3650001</v>
      </c>
      <c r="M332" s="6">
        <v>23.867812839999999</v>
      </c>
      <c r="N332" s="7" t="str" cm="1">
        <f t="array" ref="N332">IF(ISNUMBER(_xlfn.SINGLE(_xll.BDP($C332,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cm="1">
        <f t="array" ref="R332">IF(OR($A332="TUA",$A332="TYA"),"",IF(ISNUMBER(_xlfn.SINGLE(_xll.BDP($C332,"DUR_ADJ_OAS_MID"))),_xll.BDP($C332,"DUR_ADJ_OAS_MID"),IF(ISNUMBER(_xlfn.SINGLE(_xll.BDP($E332&amp;" ISIN","DUR_ADJ_OAS_MID"))),_xll.BDP($E332&amp;" ISIN","DUR_ADJ_OAS_MID")," ")))</f>
        <v xml:space="preserve"> </v>
      </c>
      <c r="S332" s="7" t="str">
        <f t="shared" si="5"/>
        <v xml:space="preserve"> </v>
      </c>
      <c r="T332" t="s">
        <v>1335</v>
      </c>
      <c r="U332" t="s">
        <v>1313</v>
      </c>
    </row>
    <row r="333" spans="1:21" x14ac:dyDescent="0.35">
      <c r="A333" t="s">
        <v>1258</v>
      </c>
      <c r="B333" t="s">
        <v>1336</v>
      </c>
      <c r="C333" t="s">
        <v>1337</v>
      </c>
      <c r="D333" t="s">
        <v>1338</v>
      </c>
      <c r="E333" t="s">
        <v>1339</v>
      </c>
      <c r="F333" t="s">
        <v>1340</v>
      </c>
      <c r="G333" s="1">
        <v>53250</v>
      </c>
      <c r="H333" s="1">
        <v>10.050000000000001</v>
      </c>
      <c r="I333" s="2">
        <v>535162.5</v>
      </c>
      <c r="J333" s="3">
        <v>6.1429900000000001E-3</v>
      </c>
      <c r="K333" s="4">
        <v>87117540.730000004</v>
      </c>
      <c r="L333" s="5">
        <v>3650001</v>
      </c>
      <c r="M333" s="6">
        <v>23.867812839999999</v>
      </c>
      <c r="N333" s="7" t="str" cm="1">
        <f t="array" ref="N333">IF(ISNUMBER(_xlfn.SINGLE(_xll.BDP($C333,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cm="1">
        <f t="array" ref="R333">IF(OR($A333="TUA",$A333="TYA"),"",IF(ISNUMBER(_xlfn.SINGLE(_xll.BDP($C333,"DUR_ADJ_OAS_MID"))),_xll.BDP($C333,"DUR_ADJ_OAS_MID"),IF(ISNUMBER(_xlfn.SINGLE(_xll.BDP($E333&amp;" ISIN","DUR_ADJ_OAS_MID"))),_xll.BDP($E333&amp;" ISIN","DUR_ADJ_OAS_MID")," ")))</f>
        <v xml:space="preserve"> </v>
      </c>
      <c r="S333" s="7" t="str">
        <f t="shared" si="5"/>
        <v xml:space="preserve"> </v>
      </c>
      <c r="T333" t="s">
        <v>1340</v>
      </c>
      <c r="U333" t="s">
        <v>1313</v>
      </c>
    </row>
    <row r="334" spans="1:21" x14ac:dyDescent="0.35">
      <c r="A334" t="s">
        <v>1258</v>
      </c>
      <c r="B334" t="s">
        <v>1341</v>
      </c>
      <c r="D334" t="s">
        <v>1342</v>
      </c>
      <c r="E334" t="s">
        <v>1343</v>
      </c>
      <c r="F334" t="s">
        <v>1344</v>
      </c>
      <c r="G334" s="1">
        <v>110068833</v>
      </c>
      <c r="H334" s="1">
        <v>9.4799999999999995E-4</v>
      </c>
      <c r="I334" s="2">
        <v>104345.25</v>
      </c>
      <c r="J334" s="3">
        <v>1.19775E-3</v>
      </c>
      <c r="K334" s="4">
        <v>87117540.730000004</v>
      </c>
      <c r="L334" s="5">
        <v>3650001</v>
      </c>
      <c r="M334" s="6">
        <v>23.867812839999999</v>
      </c>
      <c r="N334" s="7" t="str">
        <f t="array" ref="N334">IF(ISNUMBER(_xlfn.SINGLE(_xll.BDP($C334,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cm="1">
        <f t="array" ref="R334">IF(OR($A334="TUA",$A334="TYA"),"",IF(ISNUMBER(_xlfn.SINGLE(_xll.BDP($C334,"DUR_ADJ_OAS_MID"))),_xll.BDP($C334,"DUR_ADJ_OAS_MID"),IF(ISNUMBER(_xlfn.SINGLE(_xll.BDP($E334&amp;" ISIN","DUR_ADJ_OAS_MID"))),_xll.BDP($E334&amp;" ISIN","DUR_ADJ_OAS_MID")," ")))</f>
        <v xml:space="preserve"> </v>
      </c>
      <c r="S334" s="7" t="str">
        <f t="shared" si="5"/>
        <v xml:space="preserve"> </v>
      </c>
      <c r="T334" t="s">
        <v>1344</v>
      </c>
      <c r="U334" t="s">
        <v>1313</v>
      </c>
    </row>
    <row r="335" spans="1:21" x14ac:dyDescent="0.35">
      <c r="A335" t="s">
        <v>1258</v>
      </c>
      <c r="B335" t="s">
        <v>1345</v>
      </c>
      <c r="C335" t="s">
        <v>1346</v>
      </c>
      <c r="F335" t="s">
        <v>1345</v>
      </c>
      <c r="G335" s="1">
        <v>545</v>
      </c>
      <c r="H335" s="1">
        <v>109.898438</v>
      </c>
      <c r="I335" s="2">
        <v>59894648.710000001</v>
      </c>
      <c r="J335" s="3">
        <v>0.68751538000000001</v>
      </c>
      <c r="K335" s="4">
        <v>87117540.730000004</v>
      </c>
      <c r="L335" s="5">
        <v>3650001</v>
      </c>
      <c r="M335" s="6">
        <v>23.867812839999999</v>
      </c>
      <c r="N335" s="7" t="str" cm="1">
        <f t="array" ref="N335">IF(ISNUMBER(_xlfn.SINGLE(_xll.BDP($C335,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cm="1">
        <f t="array" ref="R335">IF(OR($A335="TUA",$A335="TYA"),"",IF(ISNUMBER(_xlfn.SINGLE(_xll.BDP($C335,"DUR_ADJ_OAS_MID"))),_xll.BDP($C335,"DUR_ADJ_OAS_MID"),IF(ISNUMBER(_xlfn.SINGLE(_xll.BDP($E335&amp;" ISIN","DUR_ADJ_OAS_MID"))),_xll.BDP($E335&amp;" ISIN","DUR_ADJ_OAS_MID")," ")))</f>
        <v>4.0592822789375225</v>
      </c>
      <c r="S335" s="7">
        <f t="shared" si="5"/>
        <v>2.7908189985309968</v>
      </c>
      <c r="T335" t="s">
        <v>1347</v>
      </c>
      <c r="U335" t="s">
        <v>45</v>
      </c>
    </row>
    <row r="336" spans="1:21" x14ac:dyDescent="0.35">
      <c r="A336" t="s">
        <v>1258</v>
      </c>
      <c r="B336" t="s">
        <v>42</v>
      </c>
      <c r="C336" t="s">
        <v>43</v>
      </c>
      <c r="F336" t="s">
        <v>42</v>
      </c>
      <c r="G336" s="1">
        <v>314</v>
      </c>
      <c r="H336" s="1">
        <v>113.65625</v>
      </c>
      <c r="I336" s="2">
        <v>35688062.5</v>
      </c>
      <c r="J336" s="3">
        <v>0.40965414999999999</v>
      </c>
      <c r="K336" s="4">
        <v>87117540.730000004</v>
      </c>
      <c r="L336" s="5">
        <v>3650001</v>
      </c>
      <c r="M336" s="6">
        <v>23.867812839999999</v>
      </c>
      <c r="N336" s="7" t="str" cm="1">
        <f t="array" ref="N336">IF(ISNUMBER(_xlfn.SINGLE(_xll.BDP($C336,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cm="1">
        <f t="array" ref="R336">IF(OR($A336="TUA",$A336="TYA"),"",IF(ISNUMBER(_xlfn.SINGLE(_xll.BDP($C336,"DUR_ADJ_OAS_MID"))),_xll.BDP($C336,"DUR_ADJ_OAS_MID"),IF(ISNUMBER(_xlfn.SINGLE(_xll.BDP($E336&amp;" ISIN","DUR_ADJ_OAS_MID"))),_xll.BDP($E336&amp;" ISIN","DUR_ADJ_OAS_MID")," ")))</f>
        <v>6.0835429310808165</v>
      </c>
      <c r="S336" s="7">
        <f t="shared" si="5"/>
        <v>2.4921486084204205</v>
      </c>
      <c r="T336" t="s">
        <v>44</v>
      </c>
      <c r="U336" t="s">
        <v>45</v>
      </c>
    </row>
    <row r="337" spans="1:32" x14ac:dyDescent="0.35">
      <c r="A337" t="s">
        <v>1258</v>
      </c>
      <c r="B337" t="s">
        <v>46</v>
      </c>
      <c r="C337" t="s">
        <v>47</v>
      </c>
      <c r="F337" t="s">
        <v>46</v>
      </c>
      <c r="G337" s="1">
        <v>-140</v>
      </c>
      <c r="H337" s="1">
        <v>117.96875</v>
      </c>
      <c r="I337" s="2">
        <v>-16515625</v>
      </c>
      <c r="J337" s="3">
        <v>-0.18957863999999999</v>
      </c>
      <c r="K337" s="4">
        <v>87117540.730000004</v>
      </c>
      <c r="L337" s="5">
        <v>3650001</v>
      </c>
      <c r="M337" s="6">
        <v>23.867812839999999</v>
      </c>
      <c r="N337" s="7" t="str" cm="1">
        <f t="array" ref="N337">IF(ISNUMBER(_xlfn.SINGLE(_xll.BDP($C337,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cm="1">
        <f t="array" ref="R337">IF(OR($A337="TUA",$A337="TYA"),"",IF(ISNUMBER(_xlfn.SINGLE(_xll.BDP($C337,"DUR_ADJ_OAS_MID"))),_xll.BDP($C337,"DUR_ADJ_OAS_MID"),IF(ISNUMBER(_xlfn.SINGLE(_xll.BDP($E337&amp;" ISIN","DUR_ADJ_OAS_MID"))),_xll.BDP($E337&amp;" ISIN","DUR_ADJ_OAS_MID")," ")))</f>
        <v>12.305078382358902</v>
      </c>
      <c r="S337" s="7">
        <f t="shared" si="5"/>
        <v>-2.3327800248210004</v>
      </c>
      <c r="T337" t="s">
        <v>48</v>
      </c>
      <c r="U337" t="s">
        <v>45</v>
      </c>
    </row>
    <row r="338" spans="1:32" x14ac:dyDescent="0.35">
      <c r="A338" t="s">
        <v>1258</v>
      </c>
      <c r="B338" t="s">
        <v>1348</v>
      </c>
      <c r="C338" t="s">
        <v>1349</v>
      </c>
      <c r="F338" t="s">
        <v>1348</v>
      </c>
      <c r="G338" s="1">
        <v>-196</v>
      </c>
      <c r="H338" s="1">
        <v>121.6875</v>
      </c>
      <c r="I338" s="2">
        <v>-23850750</v>
      </c>
      <c r="J338" s="3">
        <v>-0.27377667</v>
      </c>
      <c r="K338" s="4">
        <v>87117540.730000004</v>
      </c>
      <c r="L338" s="5">
        <v>3650001</v>
      </c>
      <c r="M338" s="6">
        <v>23.867812839999999</v>
      </c>
      <c r="N338" s="7" t="str" cm="1">
        <f t="array" ref="N338">IF(ISNUMBER(_xlfn.SINGLE(_xll.BDP($C338,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cm="1">
        <f t="array" ref="R338">IF(OR($A338="TUA",$A338="TYA"),"",IF(ISNUMBER(_xlfn.SINGLE(_xll.BDP($C338,"DUR_ADJ_OAS_MID"))),_xll.BDP($C338,"DUR_ADJ_OAS_MID"),IF(ISNUMBER(_xlfn.SINGLE(_xll.BDP($E338&amp;" ISIN","DUR_ADJ_OAS_MID"))),_xll.BDP($E338&amp;" ISIN","DUR_ADJ_OAS_MID")," ")))</f>
        <v>15.612811350641234</v>
      </c>
      <c r="S338" s="7">
        <f t="shared" si="5"/>
        <v>-4.2744235009167593</v>
      </c>
      <c r="T338" t="s">
        <v>1350</v>
      </c>
      <c r="U338" t="s">
        <v>45</v>
      </c>
    </row>
    <row r="339" spans="1:32" x14ac:dyDescent="0.35">
      <c r="A339" t="s">
        <v>1258</v>
      </c>
      <c r="B339" t="s">
        <v>1351</v>
      </c>
      <c r="C339" t="s">
        <v>1351</v>
      </c>
      <c r="F339" t="s">
        <v>1352</v>
      </c>
      <c r="G339" s="1">
        <v>75000000</v>
      </c>
      <c r="H339" s="1">
        <v>4.0273999999999997E-2</v>
      </c>
      <c r="I339" s="2">
        <v>30205.22</v>
      </c>
      <c r="J339" s="3">
        <v>3.4672000000000001E-4</v>
      </c>
      <c r="K339" s="4">
        <v>87117540.730000004</v>
      </c>
      <c r="L339" s="5">
        <v>3650001</v>
      </c>
      <c r="M339" s="6">
        <v>23.867812839999999</v>
      </c>
      <c r="N339" s="7" t="str" cm="1">
        <f t="array" ref="N339">IF(ISNUMBER(_xlfn.SINGLE(_xll.BDP($C339,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cm="1">
        <f t="array" ref="R339">IF(OR($A339="TUA",$A339="TYA"),"",IF(ISNUMBER(_xlfn.SINGLE(_xll.BDP($C339,"DUR_ADJ_OAS_MID"))),_xll.BDP($C339,"DUR_ADJ_OAS_MID"),IF(ISNUMBER(_xlfn.SINGLE(_xll.BDP($E339&amp;" ISIN","DUR_ADJ_OAS_MID"))),_xll.BDP($E339&amp;" ISIN","DUR_ADJ_OAS_MID")," ")))</f>
        <v xml:space="preserve"> </v>
      </c>
      <c r="S339" s="7" t="str">
        <f t="shared" si="5"/>
        <v xml:space="preserve"> </v>
      </c>
      <c r="T339" t="s">
        <v>1352</v>
      </c>
      <c r="U339" t="s">
        <v>52</v>
      </c>
    </row>
    <row r="340" spans="1:32" x14ac:dyDescent="0.35">
      <c r="A340" t="s">
        <v>1258</v>
      </c>
      <c r="B340" t="s">
        <v>194</v>
      </c>
      <c r="C340" t="s">
        <v>194</v>
      </c>
      <c r="F340" t="s">
        <v>195</v>
      </c>
      <c r="G340" s="1">
        <v>-15000000</v>
      </c>
      <c r="H340" s="1">
        <v>-7.7235690000000004</v>
      </c>
      <c r="I340" s="2">
        <v>-1158535.3700000001</v>
      </c>
      <c r="J340" s="3">
        <v>-1.3298529999999999E-2</v>
      </c>
      <c r="K340" s="4">
        <v>87117540.730000004</v>
      </c>
      <c r="L340" s="5">
        <v>3650001</v>
      </c>
      <c r="M340" s="6">
        <v>23.867812839999999</v>
      </c>
      <c r="N340" s="7" t="str" cm="1">
        <f t="array" ref="N340">IF(ISNUMBER(_xlfn.SINGLE(_xll.BDP($C340,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cm="1">
        <f t="array" ref="R340">IF(OR($A340="TUA",$A340="TYA"),"",IF(ISNUMBER(_xlfn.SINGLE(_xll.BDP($C340,"DUR_ADJ_OAS_MID"))),_xll.BDP($C340,"DUR_ADJ_OAS_MID"),IF(ISNUMBER(_xlfn.SINGLE(_xll.BDP($E340&amp;" ISIN","DUR_ADJ_OAS_MID"))),_xll.BDP($E340&amp;" ISIN","DUR_ADJ_OAS_MID")," ")))</f>
        <v xml:space="preserve"> </v>
      </c>
      <c r="S340" s="7" t="str">
        <f t="shared" si="5"/>
        <v xml:space="preserve"> </v>
      </c>
      <c r="T340" t="s">
        <v>195</v>
      </c>
      <c r="U340" t="s">
        <v>82</v>
      </c>
    </row>
    <row r="341" spans="1:32" x14ac:dyDescent="0.35">
      <c r="A341" t="s">
        <v>1258</v>
      </c>
      <c r="B341" t="s">
        <v>1353</v>
      </c>
      <c r="C341" t="s">
        <v>1353</v>
      </c>
      <c r="F341" t="s">
        <v>1354</v>
      </c>
      <c r="G341" s="1">
        <v>-25000000</v>
      </c>
      <c r="H341" s="1">
        <v>-2.683935</v>
      </c>
      <c r="I341" s="2">
        <v>-670983.71</v>
      </c>
      <c r="J341" s="3">
        <v>-7.7020500000000002E-3</v>
      </c>
      <c r="K341" s="4">
        <v>87117540.730000004</v>
      </c>
      <c r="L341" s="5">
        <v>3650001</v>
      </c>
      <c r="M341" s="6">
        <v>23.867812839999999</v>
      </c>
      <c r="N341" s="7" t="str" cm="1">
        <f t="array" ref="N341">IF(ISNUMBER(_xlfn.SINGLE(_xll.BDP($C341,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cm="1">
        <f t="array" ref="R341">IF(OR($A341="TUA",$A341="TYA"),"",IF(ISNUMBER(_xlfn.SINGLE(_xll.BDP($C341,"DUR_ADJ_OAS_MID"))),_xll.BDP($C341,"DUR_ADJ_OAS_MID"),IF(ISNUMBER(_xlfn.SINGLE(_xll.BDP($E341&amp;" ISIN","DUR_ADJ_OAS_MID"))),_xll.BDP($E341&amp;" ISIN","DUR_ADJ_OAS_MID")," ")))</f>
        <v xml:space="preserve"> </v>
      </c>
      <c r="S341" s="7" t="str">
        <f t="shared" si="5"/>
        <v xml:space="preserve"> </v>
      </c>
      <c r="T341" t="s">
        <v>1354</v>
      </c>
      <c r="U341" t="s">
        <v>82</v>
      </c>
    </row>
    <row r="342" spans="1:32" x14ac:dyDescent="0.35">
      <c r="A342" t="s">
        <v>1258</v>
      </c>
      <c r="B342" t="s">
        <v>1355</v>
      </c>
      <c r="C342" t="s">
        <v>1355</v>
      </c>
      <c r="F342" t="s">
        <v>1355</v>
      </c>
      <c r="G342" s="1">
        <v>24334631</v>
      </c>
      <c r="H342" s="1">
        <v>100</v>
      </c>
      <c r="I342" s="2">
        <v>24334631</v>
      </c>
      <c r="J342" s="3">
        <v>0.27933100999999999</v>
      </c>
      <c r="K342" s="4">
        <v>87117540.730000004</v>
      </c>
      <c r="L342" s="5">
        <v>3650001</v>
      </c>
      <c r="M342" s="6">
        <v>23.867812839999999</v>
      </c>
      <c r="N342" s="7" t="str" cm="1">
        <f t="array" ref="N342">IF(ISNUMBER(_xlfn.SINGLE(_xll.BDP($C342,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cm="1">
        <f t="array" ref="R342">IF(OR($A342="TUA",$A342="TYA"),"",IF(ISNUMBER(_xlfn.SINGLE(_xll.BDP($C342,"DUR_ADJ_OAS_MID"))),_xll.BDP($C342,"DUR_ADJ_OAS_MID"),IF(ISNUMBER(_xlfn.SINGLE(_xll.BDP($E342&amp;" ISIN","DUR_ADJ_OAS_MID"))),_xll.BDP($E342&amp;" ISIN","DUR_ADJ_OAS_MID")," ")))</f>
        <v xml:space="preserve"> </v>
      </c>
      <c r="S342" s="7" t="str">
        <f t="shared" si="5"/>
        <v xml:space="preserve"> </v>
      </c>
      <c r="T342" t="s">
        <v>1355</v>
      </c>
      <c r="U342" t="s">
        <v>82</v>
      </c>
      <c r="AC342" s="8" t="s">
        <v>206</v>
      </c>
      <c r="AD342" s="8" t="s">
        <v>207</v>
      </c>
      <c r="AE342" s="8">
        <v>-25</v>
      </c>
    </row>
    <row r="343" spans="1:32" x14ac:dyDescent="0.35">
      <c r="A343" t="s">
        <v>1258</v>
      </c>
      <c r="B343" t="s">
        <v>1356</v>
      </c>
      <c r="C343" t="s">
        <v>1357</v>
      </c>
      <c r="F343" t="s">
        <v>1357</v>
      </c>
      <c r="G343" s="1">
        <v>-24461</v>
      </c>
      <c r="H343" s="1">
        <v>1034.23</v>
      </c>
      <c r="I343" s="2">
        <v>-25298300.030000001</v>
      </c>
      <c r="J343" s="3">
        <v>-0.29039271999999999</v>
      </c>
      <c r="K343" s="4">
        <v>87117540.730000004</v>
      </c>
      <c r="L343" s="5">
        <v>3650001</v>
      </c>
      <c r="M343" s="6">
        <v>23.867812839999999</v>
      </c>
      <c r="N343" s="7" t="str" cm="1">
        <f t="array" ref="N343">IF(ISNUMBER(_xlfn.SINGLE(_xll.BDP($C343,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cm="1">
        <f t="array" ref="R343">IF(OR($A343="TUA",$A343="TYA"),"",IF(ISNUMBER(_xlfn.SINGLE(_xll.BDP($C343,"DUR_ADJ_OAS_MID"))),_xll.BDP($C343,"DUR_ADJ_OAS_MID"),IF(ISNUMBER(_xlfn.SINGLE(_xll.BDP($E343&amp;" ISIN","DUR_ADJ_OAS_MID"))),_xll.BDP($E343&amp;" ISIN","DUR_ADJ_OAS_MID")," ")))</f>
        <v xml:space="preserve"> </v>
      </c>
      <c r="S343" s="7" t="str">
        <f t="shared" si="5"/>
        <v xml:space="preserve"> </v>
      </c>
      <c r="T343" t="s">
        <v>1357</v>
      </c>
      <c r="U343" t="s">
        <v>82</v>
      </c>
      <c r="AC343" s="8" t="s">
        <v>206</v>
      </c>
      <c r="AD343" s="8" t="s">
        <v>207</v>
      </c>
      <c r="AE343" s="8">
        <v>-25</v>
      </c>
      <c r="AF343" s="8" t="s">
        <v>212</v>
      </c>
    </row>
    <row r="344" spans="1:32" x14ac:dyDescent="0.35">
      <c r="A344" t="s">
        <v>1258</v>
      </c>
      <c r="B344" t="s">
        <v>213</v>
      </c>
      <c r="C344" t="s">
        <v>214</v>
      </c>
      <c r="D344" t="s">
        <v>215</v>
      </c>
      <c r="E344" t="s">
        <v>216</v>
      </c>
      <c r="F344" t="s">
        <v>217</v>
      </c>
      <c r="G344" s="1">
        <v>-7613.5973063913507</v>
      </c>
      <c r="H344" s="1">
        <v>32.29</v>
      </c>
      <c r="I344" s="2">
        <v>-245843.05702337669</v>
      </c>
      <c r="J344" s="3">
        <v>-2.8219696626344002E-3</v>
      </c>
      <c r="K344" s="4">
        <v>87117540.730000004</v>
      </c>
      <c r="L344" s="5">
        <v>3650001</v>
      </c>
      <c r="M344" s="6">
        <v>23.867812839999999</v>
      </c>
      <c r="N344" s="7" t="str">
        <f t="array" ref="N344">IF(ISNUMBER(_xlfn.SINGLE(_xll.BDP($C344,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cm="1">
        <f t="array" ref="R344">IF(OR($A344="TUA",$A344="TYA"),"",IF(ISNUMBER(_xlfn.SINGLE(_xll.BDP($C344,"DUR_ADJ_OAS_MID"))),_xll.BDP($C344,"DUR_ADJ_OAS_MID"),IF(ISNUMBER(_xlfn.SINGLE(_xll.BDP($E344&amp;" ISIN","DUR_ADJ_OAS_MID"))),_xll.BDP($E344&amp;" ISIN","DUR_ADJ_OAS_MID")," ")))</f>
        <v xml:space="preserve"> </v>
      </c>
      <c r="S344" s="7" t="str">
        <f t="shared" si="5"/>
        <v xml:space="preserve"> </v>
      </c>
      <c r="AB344" s="8" t="s">
        <v>218</v>
      </c>
    </row>
    <row r="345" spans="1:32" x14ac:dyDescent="0.35">
      <c r="A345" t="s">
        <v>1258</v>
      </c>
      <c r="B345" t="s">
        <v>219</v>
      </c>
      <c r="C345" t="s">
        <v>220</v>
      </c>
      <c r="D345" t="s">
        <v>221</v>
      </c>
      <c r="E345" t="s">
        <v>222</v>
      </c>
      <c r="F345" t="s">
        <v>223</v>
      </c>
      <c r="G345" s="1">
        <v>-20263.351928453809</v>
      </c>
      <c r="H345" s="1">
        <v>12.95</v>
      </c>
      <c r="I345" s="2">
        <v>-262410.40747347678</v>
      </c>
      <c r="J345" s="3">
        <v>-3.012142047108E-3</v>
      </c>
      <c r="K345" s="4">
        <v>87117540.730000004</v>
      </c>
      <c r="L345" s="5">
        <v>3650001</v>
      </c>
      <c r="M345" s="6">
        <v>23.867812839999999</v>
      </c>
      <c r="N345" s="7" t="str">
        <f t="array" ref="N345">IF(ISNUMBER(_xlfn.SINGLE(_xll.BDP($C345,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cm="1">
        <f t="array" ref="R345">IF(OR($A345="TUA",$A345="TYA"),"",IF(ISNUMBER(_xlfn.SINGLE(_xll.BDP($C345,"DUR_ADJ_OAS_MID"))),_xll.BDP($C345,"DUR_ADJ_OAS_MID"),IF(ISNUMBER(_xlfn.SINGLE(_xll.BDP($E345&amp;" ISIN","DUR_ADJ_OAS_MID"))),_xll.BDP($E345&amp;" ISIN","DUR_ADJ_OAS_MID")," ")))</f>
        <v xml:space="preserve"> </v>
      </c>
      <c r="S345" s="7" t="str">
        <f t="shared" si="5"/>
        <v xml:space="preserve"> </v>
      </c>
      <c r="AB345" s="8" t="s">
        <v>218</v>
      </c>
    </row>
    <row r="346" spans="1:32" x14ac:dyDescent="0.35">
      <c r="A346" t="s">
        <v>1258</v>
      </c>
      <c r="B346" t="s">
        <v>224</v>
      </c>
      <c r="C346" t="s">
        <v>225</v>
      </c>
      <c r="D346" t="s">
        <v>226</v>
      </c>
      <c r="E346" t="s">
        <v>227</v>
      </c>
      <c r="F346" t="s">
        <v>228</v>
      </c>
      <c r="G346" s="1">
        <v>-4557.7896517099043</v>
      </c>
      <c r="H346" s="1">
        <v>62.2</v>
      </c>
      <c r="I346" s="2">
        <v>-283494.51633635612</v>
      </c>
      <c r="J346" s="3">
        <v>-3.2541611478104E-3</v>
      </c>
      <c r="K346" s="4">
        <v>87117540.730000004</v>
      </c>
      <c r="L346" s="5">
        <v>3650001</v>
      </c>
      <c r="M346" s="6">
        <v>23.867812839999999</v>
      </c>
      <c r="N346" s="7" t="str">
        <f t="array" ref="N346">IF(ISNUMBER(_xlfn.SINGLE(_xll.BDP($C346,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cm="1">
        <f t="array" ref="R346">IF(OR($A346="TUA",$A346="TYA"),"",IF(ISNUMBER(_xlfn.SINGLE(_xll.BDP($C346,"DUR_ADJ_OAS_MID"))),_xll.BDP($C346,"DUR_ADJ_OAS_MID"),IF(ISNUMBER(_xlfn.SINGLE(_xll.BDP($E346&amp;" ISIN","DUR_ADJ_OAS_MID"))),_xll.BDP($E346&amp;" ISIN","DUR_ADJ_OAS_MID")," ")))</f>
        <v xml:space="preserve"> </v>
      </c>
      <c r="S346" s="7" t="str">
        <f t="shared" si="5"/>
        <v xml:space="preserve"> </v>
      </c>
      <c r="AB346" s="8" t="s">
        <v>218</v>
      </c>
    </row>
    <row r="347" spans="1:32" x14ac:dyDescent="0.35">
      <c r="A347" t="s">
        <v>1258</v>
      </c>
      <c r="B347" t="s">
        <v>229</v>
      </c>
      <c r="C347" t="s">
        <v>230</v>
      </c>
      <c r="D347" t="s">
        <v>231</v>
      </c>
      <c r="E347" t="s">
        <v>232</v>
      </c>
      <c r="F347" t="s">
        <v>233</v>
      </c>
      <c r="G347" s="1">
        <v>-10457.881625072519</v>
      </c>
      <c r="H347" s="1">
        <v>22.31</v>
      </c>
      <c r="I347" s="2">
        <v>-233315.33905536789</v>
      </c>
      <c r="J347" s="3">
        <v>-2.6781671876904001E-3</v>
      </c>
      <c r="K347" s="4">
        <v>87117540.730000004</v>
      </c>
      <c r="L347" s="5">
        <v>3650001</v>
      </c>
      <c r="M347" s="6">
        <v>23.867812839999999</v>
      </c>
      <c r="N347" s="7" t="str">
        <f t="array" ref="N347">IF(ISNUMBER(_xlfn.SINGLE(_xll.BDP($C347,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cm="1">
        <f t="array" ref="R347">IF(OR($A347="TUA",$A347="TYA"),"",IF(ISNUMBER(_xlfn.SINGLE(_xll.BDP($C347,"DUR_ADJ_OAS_MID"))),_xll.BDP($C347,"DUR_ADJ_OAS_MID"),IF(ISNUMBER(_xlfn.SINGLE(_xll.BDP($E347&amp;" ISIN","DUR_ADJ_OAS_MID"))),_xll.BDP($E347&amp;" ISIN","DUR_ADJ_OAS_MID")," ")))</f>
        <v xml:space="preserve"> </v>
      </c>
      <c r="S347" s="7" t="str">
        <f t="shared" si="5"/>
        <v xml:space="preserve"> </v>
      </c>
      <c r="AB347" s="8" t="s">
        <v>218</v>
      </c>
    </row>
    <row r="348" spans="1:32" x14ac:dyDescent="0.35">
      <c r="A348" t="s">
        <v>1258</v>
      </c>
      <c r="B348" t="s">
        <v>234</v>
      </c>
      <c r="C348" t="s">
        <v>235</v>
      </c>
      <c r="D348" t="s">
        <v>236</v>
      </c>
      <c r="E348" t="s">
        <v>237</v>
      </c>
      <c r="F348" t="s">
        <v>238</v>
      </c>
      <c r="G348" s="1">
        <v>-22913.54182115904</v>
      </c>
      <c r="H348" s="1">
        <v>8.85</v>
      </c>
      <c r="I348" s="2">
        <v>-202784.8451172575</v>
      </c>
      <c r="J348" s="3">
        <v>-2.3277154453399999E-3</v>
      </c>
      <c r="K348" s="4">
        <v>87117540.730000004</v>
      </c>
      <c r="L348" s="5">
        <v>3650001</v>
      </c>
      <c r="M348" s="6">
        <v>23.867812839999999</v>
      </c>
      <c r="N348" s="7" t="str">
        <f t="array" ref="N348">IF(ISNUMBER(_xlfn.SINGLE(_xll.BDP($C348,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cm="1">
        <f t="array" ref="R348">IF(OR($A348="TUA",$A348="TYA"),"",IF(ISNUMBER(_xlfn.SINGLE(_xll.BDP($C348,"DUR_ADJ_OAS_MID"))),_xll.BDP($C348,"DUR_ADJ_OAS_MID"),IF(ISNUMBER(_xlfn.SINGLE(_xll.BDP($E348&amp;" ISIN","DUR_ADJ_OAS_MID"))),_xll.BDP($E348&amp;" ISIN","DUR_ADJ_OAS_MID")," ")))</f>
        <v xml:space="preserve"> </v>
      </c>
      <c r="S348" s="7" t="str">
        <f t="shared" si="5"/>
        <v xml:space="preserve"> </v>
      </c>
      <c r="AB348" s="8" t="s">
        <v>218</v>
      </c>
    </row>
    <row r="349" spans="1:32" x14ac:dyDescent="0.35">
      <c r="A349" t="s">
        <v>1258</v>
      </c>
      <c r="B349" t="s">
        <v>239</v>
      </c>
      <c r="C349" t="s">
        <v>240</v>
      </c>
      <c r="D349" t="s">
        <v>241</v>
      </c>
      <c r="E349" t="s">
        <v>242</v>
      </c>
      <c r="F349" t="s">
        <v>243</v>
      </c>
      <c r="G349" s="1">
        <v>-3885.1454725967069</v>
      </c>
      <c r="H349" s="1">
        <v>63.57</v>
      </c>
      <c r="I349" s="2">
        <v>-246978.6976929727</v>
      </c>
      <c r="J349" s="3">
        <v>-2.8350053918352E-3</v>
      </c>
      <c r="K349" s="4">
        <v>87117540.730000004</v>
      </c>
      <c r="L349" s="5">
        <v>3650001</v>
      </c>
      <c r="M349" s="6">
        <v>23.867812839999999</v>
      </c>
      <c r="N349" s="7" t="str">
        <f t="array" ref="N349">IF(ISNUMBER(_xlfn.SINGLE(_xll.BDP($C349,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cm="1">
        <f t="array" ref="R349">IF(OR($A349="TUA",$A349="TYA"),"",IF(ISNUMBER(_xlfn.SINGLE(_xll.BDP($C349,"DUR_ADJ_OAS_MID"))),_xll.BDP($C349,"DUR_ADJ_OAS_MID"),IF(ISNUMBER(_xlfn.SINGLE(_xll.BDP($E349&amp;" ISIN","DUR_ADJ_OAS_MID"))),_xll.BDP($E349&amp;" ISIN","DUR_ADJ_OAS_MID")," ")))</f>
        <v xml:space="preserve"> </v>
      </c>
      <c r="S349" s="7" t="str">
        <f t="shared" si="5"/>
        <v xml:space="preserve"> </v>
      </c>
      <c r="AB349" s="8" t="s">
        <v>218</v>
      </c>
    </row>
    <row r="350" spans="1:32" x14ac:dyDescent="0.35">
      <c r="A350" t="s">
        <v>1258</v>
      </c>
      <c r="B350" t="s">
        <v>244</v>
      </c>
      <c r="C350" t="s">
        <v>245</v>
      </c>
      <c r="D350" t="s">
        <v>246</v>
      </c>
      <c r="E350" t="s">
        <v>247</v>
      </c>
      <c r="F350" t="s">
        <v>248</v>
      </c>
      <c r="G350" s="1">
        <v>-3677.4525190182831</v>
      </c>
      <c r="H350" s="1">
        <v>75.05</v>
      </c>
      <c r="I350" s="2">
        <v>-275992.81155232212</v>
      </c>
      <c r="J350" s="3">
        <v>-3.1680509945488E-3</v>
      </c>
      <c r="K350" s="4">
        <v>87117540.730000004</v>
      </c>
      <c r="L350" s="5">
        <v>3650001</v>
      </c>
      <c r="M350" s="6">
        <v>23.867812839999999</v>
      </c>
      <c r="N350" s="7" t="str">
        <f t="array" ref="N350">IF(ISNUMBER(_xlfn.SINGLE(_xll.BDP($C350,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cm="1">
        <f t="array" ref="R350">IF(OR($A350="TUA",$A350="TYA"),"",IF(ISNUMBER(_xlfn.SINGLE(_xll.BDP($C350,"DUR_ADJ_OAS_MID"))),_xll.BDP($C350,"DUR_ADJ_OAS_MID"),IF(ISNUMBER(_xlfn.SINGLE(_xll.BDP($E350&amp;" ISIN","DUR_ADJ_OAS_MID"))),_xll.BDP($E350&amp;" ISIN","DUR_ADJ_OAS_MID")," ")))</f>
        <v xml:space="preserve"> </v>
      </c>
      <c r="S350" s="7" t="str">
        <f t="shared" si="5"/>
        <v xml:space="preserve"> </v>
      </c>
      <c r="AB350" s="8" t="s">
        <v>218</v>
      </c>
    </row>
    <row r="351" spans="1:32" x14ac:dyDescent="0.35">
      <c r="A351" t="s">
        <v>1258</v>
      </c>
      <c r="B351" t="s">
        <v>249</v>
      </c>
      <c r="C351" t="s">
        <v>250</v>
      </c>
      <c r="D351" t="s">
        <v>251</v>
      </c>
      <c r="E351" t="s">
        <v>252</v>
      </c>
      <c r="F351" t="s">
        <v>253</v>
      </c>
      <c r="G351" s="1">
        <v>-4526.9615584963431</v>
      </c>
      <c r="H351" s="1">
        <v>63.86</v>
      </c>
      <c r="I351" s="2">
        <v>-289091.76512557652</v>
      </c>
      <c r="J351" s="3">
        <v>-3.3184105371103999E-3</v>
      </c>
      <c r="K351" s="4">
        <v>87117540.730000004</v>
      </c>
      <c r="L351" s="5">
        <v>3650001</v>
      </c>
      <c r="M351" s="6">
        <v>23.867812839999999</v>
      </c>
      <c r="N351" s="7" t="str">
        <f t="array" ref="N351">IF(ISNUMBER(_xlfn.SINGLE(_xll.BDP($C351,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cm="1">
        <f t="array" ref="R351">IF(OR($A351="TUA",$A351="TYA"),"",IF(ISNUMBER(_xlfn.SINGLE(_xll.BDP($C351,"DUR_ADJ_OAS_MID"))),_xll.BDP($C351,"DUR_ADJ_OAS_MID"),IF(ISNUMBER(_xlfn.SINGLE(_xll.BDP($E351&amp;" ISIN","DUR_ADJ_OAS_MID"))),_xll.BDP($E351&amp;" ISIN","DUR_ADJ_OAS_MID")," ")))</f>
        <v xml:space="preserve"> </v>
      </c>
      <c r="S351" s="7" t="str">
        <f t="shared" si="5"/>
        <v xml:space="preserve"> </v>
      </c>
      <c r="AB351" s="8" t="s">
        <v>218</v>
      </c>
    </row>
    <row r="352" spans="1:32" x14ac:dyDescent="0.35">
      <c r="A352" t="s">
        <v>1258</v>
      </c>
      <c r="B352" t="s">
        <v>254</v>
      </c>
      <c r="C352" t="s">
        <v>255</v>
      </c>
      <c r="D352" t="s">
        <v>256</v>
      </c>
      <c r="E352" t="s">
        <v>257</v>
      </c>
      <c r="F352" t="s">
        <v>258</v>
      </c>
      <c r="G352" s="1">
        <v>-9786.0266308610917</v>
      </c>
      <c r="H352" s="1">
        <v>23.95</v>
      </c>
      <c r="I352" s="2">
        <v>-234375.33780912319</v>
      </c>
      <c r="J352" s="3">
        <v>-2.6903346426584E-3</v>
      </c>
      <c r="K352" s="4">
        <v>87117540.730000004</v>
      </c>
      <c r="L352" s="5">
        <v>3650001</v>
      </c>
      <c r="M352" s="6">
        <v>23.867812839999999</v>
      </c>
      <c r="N352" s="7" t="str">
        <f t="array" ref="N352">IF(ISNUMBER(_xlfn.SINGLE(_xll.BDP($C352,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cm="1">
        <f t="array" ref="R352">IF(OR($A352="TUA",$A352="TYA"),"",IF(ISNUMBER(_xlfn.SINGLE(_xll.BDP($C352,"DUR_ADJ_OAS_MID"))),_xll.BDP($C352,"DUR_ADJ_OAS_MID"),IF(ISNUMBER(_xlfn.SINGLE(_xll.BDP($E352&amp;" ISIN","DUR_ADJ_OAS_MID"))),_xll.BDP($E352&amp;" ISIN","DUR_ADJ_OAS_MID")," ")))</f>
        <v xml:space="preserve"> </v>
      </c>
      <c r="S352" s="7" t="str">
        <f t="shared" si="5"/>
        <v xml:space="preserve"> </v>
      </c>
      <c r="AB352" s="8" t="s">
        <v>218</v>
      </c>
    </row>
    <row r="353" spans="1:28" x14ac:dyDescent="0.35">
      <c r="A353" t="s">
        <v>1258</v>
      </c>
      <c r="B353" t="s">
        <v>259</v>
      </c>
      <c r="C353" t="s">
        <v>260</v>
      </c>
      <c r="D353" t="s">
        <v>261</v>
      </c>
      <c r="E353" t="s">
        <v>262</v>
      </c>
      <c r="F353" t="s">
        <v>263</v>
      </c>
      <c r="G353" s="1">
        <v>-10003.077184985679</v>
      </c>
      <c r="H353" s="1">
        <v>17.97</v>
      </c>
      <c r="I353" s="2">
        <v>-179755.29701419271</v>
      </c>
      <c r="J353" s="3">
        <v>-2.0633651444696001E-3</v>
      </c>
      <c r="K353" s="4">
        <v>87117540.730000004</v>
      </c>
      <c r="L353" s="5">
        <v>3650001</v>
      </c>
      <c r="M353" s="6">
        <v>23.867812839999999</v>
      </c>
      <c r="N353" s="7" t="str">
        <f t="array" ref="N353">IF(ISNUMBER(_xlfn.SINGLE(_xll.BDP($C353,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cm="1">
        <f t="array" ref="R353">IF(OR($A353="TUA",$A353="TYA"),"",IF(ISNUMBER(_xlfn.SINGLE(_xll.BDP($C353,"DUR_ADJ_OAS_MID"))),_xll.BDP($C353,"DUR_ADJ_OAS_MID"),IF(ISNUMBER(_xlfn.SINGLE(_xll.BDP($E353&amp;" ISIN","DUR_ADJ_OAS_MID"))),_xll.BDP($E353&amp;" ISIN","DUR_ADJ_OAS_MID")," ")))</f>
        <v xml:space="preserve"> </v>
      </c>
      <c r="S353" s="7" t="str">
        <f t="shared" si="5"/>
        <v xml:space="preserve"> </v>
      </c>
      <c r="AB353" s="8" t="s">
        <v>218</v>
      </c>
    </row>
    <row r="354" spans="1:28" x14ac:dyDescent="0.35">
      <c r="A354" t="s">
        <v>1258</v>
      </c>
      <c r="B354" t="s">
        <v>264</v>
      </c>
      <c r="C354" t="s">
        <v>265</v>
      </c>
      <c r="D354" t="s">
        <v>266</v>
      </c>
      <c r="E354" t="s">
        <v>267</v>
      </c>
      <c r="F354" t="s">
        <v>268</v>
      </c>
      <c r="G354" s="1">
        <v>-10927.12603680288</v>
      </c>
      <c r="H354" s="1">
        <v>22.98</v>
      </c>
      <c r="I354" s="2">
        <v>-251105.3563257303</v>
      </c>
      <c r="J354" s="3">
        <v>-2.8823742523215999E-3</v>
      </c>
      <c r="K354" s="4">
        <v>87117540.730000004</v>
      </c>
      <c r="L354" s="5">
        <v>3650001</v>
      </c>
      <c r="M354" s="6">
        <v>23.867812839999999</v>
      </c>
      <c r="N354" s="7" t="str">
        <f t="array" ref="N354">IF(ISNUMBER(_xlfn.SINGLE(_xll.BDP($C354,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cm="1">
        <f t="array" ref="R354">IF(OR($A354="TUA",$A354="TYA"),"",IF(ISNUMBER(_xlfn.SINGLE(_xll.BDP($C354,"DUR_ADJ_OAS_MID"))),_xll.BDP($C354,"DUR_ADJ_OAS_MID"),IF(ISNUMBER(_xlfn.SINGLE(_xll.BDP($E354&amp;" ISIN","DUR_ADJ_OAS_MID"))),_xll.BDP($E354&amp;" ISIN","DUR_ADJ_OAS_MID")," ")))</f>
        <v xml:space="preserve"> </v>
      </c>
      <c r="S354" s="7" t="str">
        <f t="shared" si="5"/>
        <v xml:space="preserve"> </v>
      </c>
      <c r="AB354" s="8" t="s">
        <v>218</v>
      </c>
    </row>
    <row r="355" spans="1:28" x14ac:dyDescent="0.35">
      <c r="A355" t="s">
        <v>1258</v>
      </c>
      <c r="B355" t="s">
        <v>269</v>
      </c>
      <c r="C355" t="s">
        <v>270</v>
      </c>
      <c r="D355" t="s">
        <v>271</v>
      </c>
      <c r="E355" t="s">
        <v>272</v>
      </c>
      <c r="F355" t="s">
        <v>273</v>
      </c>
      <c r="G355" s="1">
        <v>-1791.6133890803151</v>
      </c>
      <c r="H355" s="1">
        <v>24.49</v>
      </c>
      <c r="I355" s="2">
        <v>-43876.611898576921</v>
      </c>
      <c r="J355" s="3">
        <v>-5.0364842178639996E-4</v>
      </c>
      <c r="K355" s="4">
        <v>87117540.730000004</v>
      </c>
      <c r="L355" s="5">
        <v>3650001</v>
      </c>
      <c r="M355" s="6">
        <v>23.867812839999999</v>
      </c>
      <c r="N355" s="7" t="str">
        <f t="array" ref="N355">IF(ISNUMBER(_xlfn.SINGLE(_xll.BDP($C355,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cm="1">
        <f t="array" ref="R355">IF(OR($A355="TUA",$A355="TYA"),"",IF(ISNUMBER(_xlfn.SINGLE(_xll.BDP($C355,"DUR_ADJ_OAS_MID"))),_xll.BDP($C355,"DUR_ADJ_OAS_MID"),IF(ISNUMBER(_xlfn.SINGLE(_xll.BDP($E355&amp;" ISIN","DUR_ADJ_OAS_MID"))),_xll.BDP($E355&amp;" ISIN","DUR_ADJ_OAS_MID")," ")))</f>
        <v xml:space="preserve"> </v>
      </c>
      <c r="S355" s="7" t="str">
        <f t="shared" si="5"/>
        <v xml:space="preserve"> </v>
      </c>
      <c r="AB355" s="8" t="s">
        <v>218</v>
      </c>
    </row>
    <row r="356" spans="1:28" x14ac:dyDescent="0.35">
      <c r="A356" t="s">
        <v>1258</v>
      </c>
      <c r="B356" t="s">
        <v>274</v>
      </c>
      <c r="C356" t="s">
        <v>275</v>
      </c>
      <c r="D356" t="s">
        <v>276</v>
      </c>
      <c r="E356" t="s">
        <v>277</v>
      </c>
      <c r="F356" t="s">
        <v>278</v>
      </c>
      <c r="G356" s="1">
        <v>-5260.0750868083978</v>
      </c>
      <c r="H356" s="1">
        <v>51.72</v>
      </c>
      <c r="I356" s="2">
        <v>-272051.08348973031</v>
      </c>
      <c r="J356" s="3">
        <v>-3.1228049048456002E-3</v>
      </c>
      <c r="K356" s="4">
        <v>87117540.730000004</v>
      </c>
      <c r="L356" s="5">
        <v>3650001</v>
      </c>
      <c r="M356" s="6">
        <v>23.867812839999999</v>
      </c>
      <c r="N356" s="7" t="str">
        <f t="array" ref="N356">IF(ISNUMBER(_xlfn.SINGLE(_xll.BDP($C356,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cm="1">
        <f t="array" ref="R356">IF(OR($A356="TUA",$A356="TYA"),"",IF(ISNUMBER(_xlfn.SINGLE(_xll.BDP($C356,"DUR_ADJ_OAS_MID"))),_xll.BDP($C356,"DUR_ADJ_OAS_MID"),IF(ISNUMBER(_xlfn.SINGLE(_xll.BDP($E356&amp;" ISIN","DUR_ADJ_OAS_MID"))),_xll.BDP($E356&amp;" ISIN","DUR_ADJ_OAS_MID")," ")))</f>
        <v xml:space="preserve"> </v>
      </c>
      <c r="S356" s="7" t="str">
        <f t="shared" si="5"/>
        <v xml:space="preserve"> </v>
      </c>
      <c r="AB356" s="8" t="s">
        <v>218</v>
      </c>
    </row>
    <row r="357" spans="1:28" x14ac:dyDescent="0.35">
      <c r="A357" t="s">
        <v>1258</v>
      </c>
      <c r="B357" t="s">
        <v>279</v>
      </c>
      <c r="C357" t="s">
        <v>280</v>
      </c>
      <c r="D357" t="s">
        <v>281</v>
      </c>
      <c r="E357" t="s">
        <v>282</v>
      </c>
      <c r="F357" t="s">
        <v>283</v>
      </c>
      <c r="G357" s="1">
        <v>-740.63021738666089</v>
      </c>
      <c r="H357" s="1">
        <v>177.68</v>
      </c>
      <c r="I357" s="2">
        <v>-131595.17702526189</v>
      </c>
      <c r="J357" s="3">
        <v>-1.5105474273327999E-3</v>
      </c>
      <c r="K357" s="4">
        <v>87117540.730000004</v>
      </c>
      <c r="L357" s="5">
        <v>3650001</v>
      </c>
      <c r="M357" s="6">
        <v>23.867812839999999</v>
      </c>
      <c r="N357" s="7" t="str">
        <f t="array" ref="N357">IF(ISNUMBER(_xlfn.SINGLE(_xll.BDP($C357,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cm="1">
        <f t="array" ref="R357">IF(OR($A357="TUA",$A357="TYA"),"",IF(ISNUMBER(_xlfn.SINGLE(_xll.BDP($C357,"DUR_ADJ_OAS_MID"))),_xll.BDP($C357,"DUR_ADJ_OAS_MID"),IF(ISNUMBER(_xlfn.SINGLE(_xll.BDP($E357&amp;" ISIN","DUR_ADJ_OAS_MID"))),_xll.BDP($E357&amp;" ISIN","DUR_ADJ_OAS_MID")," ")))</f>
        <v xml:space="preserve"> </v>
      </c>
      <c r="S357" s="7" t="str">
        <f t="shared" si="5"/>
        <v xml:space="preserve"> </v>
      </c>
      <c r="AB357" s="8" t="s">
        <v>218</v>
      </c>
    </row>
    <row r="358" spans="1:28" x14ac:dyDescent="0.35">
      <c r="A358" t="s">
        <v>1258</v>
      </c>
      <c r="B358" t="s">
        <v>284</v>
      </c>
      <c r="C358" t="s">
        <v>285</v>
      </c>
      <c r="D358" t="s">
        <v>286</v>
      </c>
      <c r="E358" t="s">
        <v>287</v>
      </c>
      <c r="F358" t="s">
        <v>288</v>
      </c>
      <c r="G358" s="1">
        <v>-1731.774373816625</v>
      </c>
      <c r="H358" s="1">
        <v>157.03</v>
      </c>
      <c r="I358" s="2">
        <v>-271940.52992042463</v>
      </c>
      <c r="J358" s="3">
        <v>-3.1215358886592E-3</v>
      </c>
      <c r="K358" s="4">
        <v>87117540.730000004</v>
      </c>
      <c r="L358" s="5">
        <v>3650001</v>
      </c>
      <c r="M358" s="6">
        <v>23.867812839999999</v>
      </c>
      <c r="N358" s="7" t="str">
        <f t="array" ref="N358">IF(ISNUMBER(_xlfn.SINGLE(_xll.BDP($C358,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cm="1">
        <f t="array" ref="R358">IF(OR($A358="TUA",$A358="TYA"),"",IF(ISNUMBER(_xlfn.SINGLE(_xll.BDP($C358,"DUR_ADJ_OAS_MID"))),_xll.BDP($C358,"DUR_ADJ_OAS_MID"),IF(ISNUMBER(_xlfn.SINGLE(_xll.BDP($E358&amp;" ISIN","DUR_ADJ_OAS_MID"))),_xll.BDP($E358&amp;" ISIN","DUR_ADJ_OAS_MID")," ")))</f>
        <v xml:space="preserve"> </v>
      </c>
      <c r="S358" s="7" t="str">
        <f t="shared" si="5"/>
        <v xml:space="preserve"> </v>
      </c>
      <c r="AB358" s="8" t="s">
        <v>218</v>
      </c>
    </row>
    <row r="359" spans="1:28" x14ac:dyDescent="0.35">
      <c r="A359" t="s">
        <v>1258</v>
      </c>
      <c r="B359" t="s">
        <v>289</v>
      </c>
      <c r="C359" t="s">
        <v>290</v>
      </c>
      <c r="D359" t="s">
        <v>291</v>
      </c>
      <c r="E359" t="s">
        <v>292</v>
      </c>
      <c r="F359" t="s">
        <v>293</v>
      </c>
      <c r="G359" s="1">
        <v>-20189.26574113005</v>
      </c>
      <c r="H359" s="1">
        <v>16.760000000000002</v>
      </c>
      <c r="I359" s="2">
        <v>-338372.09382133972</v>
      </c>
      <c r="J359" s="3">
        <v>-3.8840868438888001E-3</v>
      </c>
      <c r="K359" s="4">
        <v>87117540.730000004</v>
      </c>
      <c r="L359" s="5">
        <v>3650001</v>
      </c>
      <c r="M359" s="6">
        <v>23.867812839999999</v>
      </c>
      <c r="N359" s="7" t="str">
        <f t="array" ref="N359">IF(ISNUMBER(_xlfn.SINGLE(_xll.BDP($C359,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cm="1">
        <f t="array" ref="R359">IF(OR($A359="TUA",$A359="TYA"),"",IF(ISNUMBER(_xlfn.SINGLE(_xll.BDP($C359,"DUR_ADJ_OAS_MID"))),_xll.BDP($C359,"DUR_ADJ_OAS_MID"),IF(ISNUMBER(_xlfn.SINGLE(_xll.BDP($E359&amp;" ISIN","DUR_ADJ_OAS_MID"))),_xll.BDP($E359&amp;" ISIN","DUR_ADJ_OAS_MID")," ")))</f>
        <v xml:space="preserve"> </v>
      </c>
      <c r="S359" s="7" t="str">
        <f t="shared" si="5"/>
        <v xml:space="preserve"> </v>
      </c>
      <c r="AB359" s="8" t="s">
        <v>218</v>
      </c>
    </row>
    <row r="360" spans="1:28" x14ac:dyDescent="0.35">
      <c r="A360" t="s">
        <v>1258</v>
      </c>
      <c r="B360" t="s">
        <v>294</v>
      </c>
      <c r="C360" t="s">
        <v>295</v>
      </c>
      <c r="D360" t="s">
        <v>296</v>
      </c>
      <c r="E360" t="s">
        <v>297</v>
      </c>
      <c r="F360" t="s">
        <v>298</v>
      </c>
      <c r="G360" s="1">
        <v>-9317.8226538444505</v>
      </c>
      <c r="H360" s="1">
        <v>32.47</v>
      </c>
      <c r="I360" s="2">
        <v>-302549.70157032931</v>
      </c>
      <c r="J360" s="3">
        <v>-3.4728907523687998E-3</v>
      </c>
      <c r="K360" s="4">
        <v>87117540.730000004</v>
      </c>
      <c r="L360" s="5">
        <v>3650001</v>
      </c>
      <c r="M360" s="6">
        <v>23.867812839999999</v>
      </c>
      <c r="N360" s="7" t="str">
        <f t="array" ref="N360">IF(ISNUMBER(_xlfn.SINGLE(_xll.BDP($C360,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cm="1">
        <f t="array" ref="R360">IF(OR($A360="TUA",$A360="TYA"),"",IF(ISNUMBER(_xlfn.SINGLE(_xll.BDP($C360,"DUR_ADJ_OAS_MID"))),_xll.BDP($C360,"DUR_ADJ_OAS_MID"),IF(ISNUMBER(_xlfn.SINGLE(_xll.BDP($E360&amp;" ISIN","DUR_ADJ_OAS_MID"))),_xll.BDP($E360&amp;" ISIN","DUR_ADJ_OAS_MID")," ")))</f>
        <v xml:space="preserve"> </v>
      </c>
      <c r="S360" s="7" t="str">
        <f t="shared" si="5"/>
        <v xml:space="preserve"> </v>
      </c>
      <c r="AB360" s="8" t="s">
        <v>218</v>
      </c>
    </row>
    <row r="361" spans="1:28" x14ac:dyDescent="0.35">
      <c r="A361" t="s">
        <v>1258</v>
      </c>
      <c r="B361" t="s">
        <v>299</v>
      </c>
      <c r="C361" t="s">
        <v>300</v>
      </c>
      <c r="D361" t="s">
        <v>301</v>
      </c>
      <c r="E361" t="s">
        <v>302</v>
      </c>
      <c r="F361" t="s">
        <v>303</v>
      </c>
      <c r="G361" s="1">
        <v>-3927.287089333021</v>
      </c>
      <c r="H361" s="1">
        <v>46.87</v>
      </c>
      <c r="I361" s="2">
        <v>-184071.9458770387</v>
      </c>
      <c r="J361" s="3">
        <v>-2.1129148542832002E-3</v>
      </c>
      <c r="K361" s="4">
        <v>87117540.730000004</v>
      </c>
      <c r="L361" s="5">
        <v>3650001</v>
      </c>
      <c r="M361" s="6">
        <v>23.867812839999999</v>
      </c>
      <c r="N361" s="7" t="str">
        <f t="array" ref="N361">IF(ISNUMBER(_xlfn.SINGLE(_xll.BDP($C361,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cm="1">
        <f t="array" ref="R361">IF(OR($A361="TUA",$A361="TYA"),"",IF(ISNUMBER(_xlfn.SINGLE(_xll.BDP($C361,"DUR_ADJ_OAS_MID"))),_xll.BDP($C361,"DUR_ADJ_OAS_MID"),IF(ISNUMBER(_xlfn.SINGLE(_xll.BDP($E361&amp;" ISIN","DUR_ADJ_OAS_MID"))),_xll.BDP($E361&amp;" ISIN","DUR_ADJ_OAS_MID")," ")))</f>
        <v xml:space="preserve"> </v>
      </c>
      <c r="S361" s="7" t="str">
        <f t="shared" si="5"/>
        <v xml:space="preserve"> </v>
      </c>
      <c r="AB361" s="8" t="s">
        <v>218</v>
      </c>
    </row>
    <row r="362" spans="1:28" x14ac:dyDescent="0.35">
      <c r="A362" t="s">
        <v>1258</v>
      </c>
      <c r="B362" t="s">
        <v>304</v>
      </c>
      <c r="C362" t="s">
        <v>305</v>
      </c>
      <c r="D362" t="s">
        <v>306</v>
      </c>
      <c r="E362" t="s">
        <v>307</v>
      </c>
      <c r="F362" t="s">
        <v>308</v>
      </c>
      <c r="G362" s="1">
        <v>-633.07576111861522</v>
      </c>
      <c r="H362" s="1">
        <v>263.92</v>
      </c>
      <c r="I362" s="2">
        <v>-167081.3548744249</v>
      </c>
      <c r="J362" s="3">
        <v>-1.9178841996039999E-3</v>
      </c>
      <c r="K362" s="4">
        <v>87117540.730000004</v>
      </c>
      <c r="L362" s="5">
        <v>3650001</v>
      </c>
      <c r="M362" s="6">
        <v>23.867812839999999</v>
      </c>
      <c r="N362" s="7" t="str">
        <f t="array" ref="N362">IF(ISNUMBER(_xlfn.SINGLE(_xll.BDP($C362,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cm="1">
        <f t="array" ref="R362">IF(OR($A362="TUA",$A362="TYA"),"",IF(ISNUMBER(_xlfn.SINGLE(_xll.BDP($C362,"DUR_ADJ_OAS_MID"))),_xll.BDP($C362,"DUR_ADJ_OAS_MID"),IF(ISNUMBER(_xlfn.SINGLE(_xll.BDP($E362&amp;" ISIN","DUR_ADJ_OAS_MID"))),_xll.BDP($E362&amp;" ISIN","DUR_ADJ_OAS_MID")," ")))</f>
        <v xml:space="preserve"> </v>
      </c>
      <c r="S362" s="7" t="str">
        <f t="shared" si="5"/>
        <v xml:space="preserve"> </v>
      </c>
      <c r="AB362" s="8" t="s">
        <v>218</v>
      </c>
    </row>
    <row r="363" spans="1:28" x14ac:dyDescent="0.35">
      <c r="A363" t="s">
        <v>1258</v>
      </c>
      <c r="B363" t="s">
        <v>309</v>
      </c>
      <c r="C363" t="s">
        <v>310</v>
      </c>
      <c r="D363" t="s">
        <v>311</v>
      </c>
      <c r="E363" t="s">
        <v>312</v>
      </c>
      <c r="F363" t="s">
        <v>313</v>
      </c>
      <c r="G363" s="1">
        <v>-6703.2022700262323</v>
      </c>
      <c r="H363" s="1">
        <v>32.85</v>
      </c>
      <c r="I363" s="2">
        <v>-220200.19457036181</v>
      </c>
      <c r="J363" s="3">
        <v>-2.527621793788E-3</v>
      </c>
      <c r="K363" s="4">
        <v>87117540.730000004</v>
      </c>
      <c r="L363" s="5">
        <v>3650001</v>
      </c>
      <c r="M363" s="6">
        <v>23.867812839999999</v>
      </c>
      <c r="N363" s="7" t="str">
        <f t="array" ref="N363">IF(ISNUMBER(_xlfn.SINGLE(_xll.BDP($C363,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cm="1">
        <f t="array" ref="R363">IF(OR($A363="TUA",$A363="TYA"),"",IF(ISNUMBER(_xlfn.SINGLE(_xll.BDP($C363,"DUR_ADJ_OAS_MID"))),_xll.BDP($C363,"DUR_ADJ_OAS_MID"),IF(ISNUMBER(_xlfn.SINGLE(_xll.BDP($E363&amp;" ISIN","DUR_ADJ_OAS_MID"))),_xll.BDP($E363&amp;" ISIN","DUR_ADJ_OAS_MID")," ")))</f>
        <v xml:space="preserve"> </v>
      </c>
      <c r="S363" s="7" t="str">
        <f t="shared" si="5"/>
        <v xml:space="preserve"> </v>
      </c>
      <c r="AB363" s="8" t="s">
        <v>218</v>
      </c>
    </row>
    <row r="364" spans="1:28" x14ac:dyDescent="0.35">
      <c r="A364" t="s">
        <v>1258</v>
      </c>
      <c r="B364" t="s">
        <v>314</v>
      </c>
      <c r="C364" t="s">
        <v>315</v>
      </c>
      <c r="D364" t="s">
        <v>316</v>
      </c>
      <c r="E364" t="s">
        <v>317</v>
      </c>
      <c r="G364" s="1">
        <v>-51484.992144156837</v>
      </c>
      <c r="H364" s="1">
        <v>4.37</v>
      </c>
      <c r="I364" s="2">
        <v>-224989.41566996541</v>
      </c>
      <c r="J364" s="3">
        <v>-2.5825960396112001E-3</v>
      </c>
      <c r="K364" s="4">
        <v>87117540.730000004</v>
      </c>
      <c r="L364" s="5">
        <v>3650001</v>
      </c>
      <c r="M364" s="6">
        <v>23.867812839999999</v>
      </c>
      <c r="N364" s="7" t="str">
        <f t="array" ref="N364">IF(ISNUMBER(_xlfn.SINGLE(_xll.BDP($C364,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cm="1">
        <f t="array" ref="R364">IF(OR($A364="TUA",$A364="TYA"),"",IF(ISNUMBER(_xlfn.SINGLE(_xll.BDP($C364,"DUR_ADJ_OAS_MID"))),_xll.BDP($C364,"DUR_ADJ_OAS_MID"),IF(ISNUMBER(_xlfn.SINGLE(_xll.BDP($E364&amp;" ISIN","DUR_ADJ_OAS_MID"))),_xll.BDP($E364&amp;" ISIN","DUR_ADJ_OAS_MID")," ")))</f>
        <v xml:space="preserve"> </v>
      </c>
      <c r="S364" s="7" t="str">
        <f t="shared" si="5"/>
        <v xml:space="preserve"> </v>
      </c>
      <c r="AB364" s="8" t="s">
        <v>218</v>
      </c>
    </row>
    <row r="365" spans="1:28" x14ac:dyDescent="0.35">
      <c r="A365" t="s">
        <v>1258</v>
      </c>
      <c r="B365" t="s">
        <v>318</v>
      </c>
      <c r="C365" t="s">
        <v>319</v>
      </c>
      <c r="D365" t="s">
        <v>320</v>
      </c>
      <c r="E365" t="s">
        <v>321</v>
      </c>
      <c r="F365" t="s">
        <v>322</v>
      </c>
      <c r="G365" s="1">
        <v>-3816.0056309648949</v>
      </c>
      <c r="H365" s="1">
        <v>54.01</v>
      </c>
      <c r="I365" s="2">
        <v>-206102.46412841399</v>
      </c>
      <c r="J365" s="3">
        <v>-2.3657975466408001E-3</v>
      </c>
      <c r="K365" s="4">
        <v>87117540.730000004</v>
      </c>
      <c r="L365" s="5">
        <v>3650001</v>
      </c>
      <c r="M365" s="6">
        <v>23.867812839999999</v>
      </c>
      <c r="N365" s="7" t="str">
        <f t="array" ref="N365">IF(ISNUMBER(_xlfn.SINGLE(_xll.BDP($C365,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cm="1">
        <f t="array" ref="R365">IF(OR($A365="TUA",$A365="TYA"),"",IF(ISNUMBER(_xlfn.SINGLE(_xll.BDP($C365,"DUR_ADJ_OAS_MID"))),_xll.BDP($C365,"DUR_ADJ_OAS_MID"),IF(ISNUMBER(_xlfn.SINGLE(_xll.BDP($E365&amp;" ISIN","DUR_ADJ_OAS_MID"))),_xll.BDP($E365&amp;" ISIN","DUR_ADJ_OAS_MID")," ")))</f>
        <v xml:space="preserve"> </v>
      </c>
      <c r="S365" s="7" t="str">
        <f t="shared" si="5"/>
        <v xml:space="preserve"> </v>
      </c>
      <c r="AB365" s="8" t="s">
        <v>218</v>
      </c>
    </row>
    <row r="366" spans="1:28" x14ac:dyDescent="0.35">
      <c r="A366" t="s">
        <v>1258</v>
      </c>
      <c r="B366" t="s">
        <v>323</v>
      </c>
      <c r="C366" t="s">
        <v>324</v>
      </c>
      <c r="D366" t="s">
        <v>325</v>
      </c>
      <c r="E366" t="s">
        <v>326</v>
      </c>
      <c r="F366" t="s">
        <v>327</v>
      </c>
      <c r="G366" s="1">
        <v>-2734.8999184577651</v>
      </c>
      <c r="H366" s="1">
        <v>103.51</v>
      </c>
      <c r="I366" s="2">
        <v>-283089.49055956322</v>
      </c>
      <c r="J366" s="3">
        <v>-3.2495119603632001E-3</v>
      </c>
      <c r="K366" s="4">
        <v>87117540.730000004</v>
      </c>
      <c r="L366" s="5">
        <v>3650001</v>
      </c>
      <c r="M366" s="6">
        <v>23.867812839999999</v>
      </c>
      <c r="N366" s="7" t="str">
        <f t="array" ref="N366">IF(ISNUMBER(_xlfn.SINGLE(_xll.BDP($C366,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cm="1">
        <f t="array" ref="R366">IF(OR($A366="TUA",$A366="TYA"),"",IF(ISNUMBER(_xlfn.SINGLE(_xll.BDP($C366,"DUR_ADJ_OAS_MID"))),_xll.BDP($C366,"DUR_ADJ_OAS_MID"),IF(ISNUMBER(_xlfn.SINGLE(_xll.BDP($E366&amp;" ISIN","DUR_ADJ_OAS_MID"))),_xll.BDP($E366&amp;" ISIN","DUR_ADJ_OAS_MID")," ")))</f>
        <v xml:space="preserve"> </v>
      </c>
      <c r="S366" s="7" t="str">
        <f t="shared" si="5"/>
        <v xml:space="preserve"> </v>
      </c>
      <c r="AB366" s="8" t="s">
        <v>218</v>
      </c>
    </row>
    <row r="367" spans="1:28" x14ac:dyDescent="0.35">
      <c r="A367" t="s">
        <v>1258</v>
      </c>
      <c r="B367" t="s">
        <v>328</v>
      </c>
      <c r="C367" t="s">
        <v>329</v>
      </c>
      <c r="D367" t="s">
        <v>330</v>
      </c>
      <c r="E367" t="s">
        <v>331</v>
      </c>
      <c r="F367" t="s">
        <v>332</v>
      </c>
      <c r="G367" s="1">
        <v>-43736.71720211795</v>
      </c>
      <c r="H367" s="1">
        <v>4.13</v>
      </c>
      <c r="I367" s="2">
        <v>-180632.6420447471</v>
      </c>
      <c r="J367" s="3">
        <v>-2.0734359639992001E-3</v>
      </c>
      <c r="K367" s="4">
        <v>87117540.730000004</v>
      </c>
      <c r="L367" s="5">
        <v>3650001</v>
      </c>
      <c r="M367" s="6">
        <v>23.867812839999999</v>
      </c>
      <c r="N367" s="7" t="str">
        <f t="array" ref="N367">IF(ISNUMBER(_xlfn.SINGLE(_xll.BDP($C367,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cm="1">
        <f t="array" ref="R367">IF(OR($A367="TUA",$A367="TYA"),"",IF(ISNUMBER(_xlfn.SINGLE(_xll.BDP($C367,"DUR_ADJ_OAS_MID"))),_xll.BDP($C367,"DUR_ADJ_OAS_MID"),IF(ISNUMBER(_xlfn.SINGLE(_xll.BDP($E367&amp;" ISIN","DUR_ADJ_OAS_MID"))),_xll.BDP($E367&amp;" ISIN","DUR_ADJ_OAS_MID")," ")))</f>
        <v xml:space="preserve"> </v>
      </c>
      <c r="S367" s="7" t="str">
        <f t="shared" si="5"/>
        <v xml:space="preserve"> </v>
      </c>
      <c r="AB367" s="8" t="s">
        <v>218</v>
      </c>
    </row>
    <row r="368" spans="1:28" x14ac:dyDescent="0.35">
      <c r="A368" t="s">
        <v>1258</v>
      </c>
      <c r="B368" t="s">
        <v>333</v>
      </c>
      <c r="C368" t="s">
        <v>334</v>
      </c>
      <c r="D368" t="s">
        <v>335</v>
      </c>
      <c r="E368" t="s">
        <v>336</v>
      </c>
      <c r="G368" s="1">
        <v>-12693.71141723222</v>
      </c>
      <c r="H368" s="1">
        <v>21.84</v>
      </c>
      <c r="I368" s="2">
        <v>-277230.6573523517</v>
      </c>
      <c r="J368" s="3">
        <v>-3.1822599103383999E-3</v>
      </c>
      <c r="K368" s="4">
        <v>87117540.730000004</v>
      </c>
      <c r="L368" s="5">
        <v>3650001</v>
      </c>
      <c r="M368" s="6">
        <v>23.867812839999999</v>
      </c>
      <c r="N368" s="7" t="str">
        <f t="array" ref="N368">IF(ISNUMBER(_xlfn.SINGLE(_xll.BDP($C368,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cm="1">
        <f t="array" ref="R368">IF(OR($A368="TUA",$A368="TYA"),"",IF(ISNUMBER(_xlfn.SINGLE(_xll.BDP($C368,"DUR_ADJ_OAS_MID"))),_xll.BDP($C368,"DUR_ADJ_OAS_MID"),IF(ISNUMBER(_xlfn.SINGLE(_xll.BDP($E368&amp;" ISIN","DUR_ADJ_OAS_MID"))),_xll.BDP($E368&amp;" ISIN","DUR_ADJ_OAS_MID")," ")))</f>
        <v xml:space="preserve"> </v>
      </c>
      <c r="S368" s="7" t="str">
        <f t="shared" si="5"/>
        <v xml:space="preserve"> </v>
      </c>
      <c r="AB368" s="8" t="s">
        <v>218</v>
      </c>
    </row>
    <row r="369" spans="1:28" x14ac:dyDescent="0.35">
      <c r="A369" t="s">
        <v>1258</v>
      </c>
      <c r="B369" t="s">
        <v>337</v>
      </c>
      <c r="C369" t="s">
        <v>338</v>
      </c>
      <c r="D369" t="s">
        <v>339</v>
      </c>
      <c r="E369" t="s">
        <v>340</v>
      </c>
      <c r="F369" t="s">
        <v>341</v>
      </c>
      <c r="G369" s="1">
        <v>-3109.576731653704</v>
      </c>
      <c r="H369" s="1">
        <v>74.67</v>
      </c>
      <c r="I369" s="2">
        <v>-232192.0945525821</v>
      </c>
      <c r="J369" s="3">
        <v>-2.6652737509223999E-3</v>
      </c>
      <c r="K369" s="4">
        <v>87117540.730000004</v>
      </c>
      <c r="L369" s="5">
        <v>3650001</v>
      </c>
      <c r="M369" s="6">
        <v>23.867812839999999</v>
      </c>
      <c r="N369" s="7" t="str">
        <f t="array" ref="N369">IF(ISNUMBER(_xlfn.SINGLE(_xll.BDP($C369,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cm="1">
        <f t="array" ref="R369">IF(OR($A369="TUA",$A369="TYA"),"",IF(ISNUMBER(_xlfn.SINGLE(_xll.BDP($C369,"DUR_ADJ_OAS_MID"))),_xll.BDP($C369,"DUR_ADJ_OAS_MID"),IF(ISNUMBER(_xlfn.SINGLE(_xll.BDP($E369&amp;" ISIN","DUR_ADJ_OAS_MID"))),_xll.BDP($E369&amp;" ISIN","DUR_ADJ_OAS_MID")," ")))</f>
        <v xml:space="preserve"> </v>
      </c>
      <c r="S369" s="7" t="str">
        <f t="shared" si="5"/>
        <v xml:space="preserve"> </v>
      </c>
      <c r="AB369" s="8" t="s">
        <v>218</v>
      </c>
    </row>
    <row r="370" spans="1:28" x14ac:dyDescent="0.35">
      <c r="A370" t="s">
        <v>1258</v>
      </c>
      <c r="B370" t="s">
        <v>342</v>
      </c>
      <c r="C370" t="s">
        <v>343</v>
      </c>
      <c r="D370" t="s">
        <v>344</v>
      </c>
      <c r="E370" t="s">
        <v>345</v>
      </c>
      <c r="F370" t="s">
        <v>346</v>
      </c>
      <c r="G370" s="1">
        <v>-8514.6360025220692</v>
      </c>
      <c r="H370" s="1">
        <v>25.9</v>
      </c>
      <c r="I370" s="2">
        <v>-220529.0724653216</v>
      </c>
      <c r="J370" s="3">
        <v>-2.531396899148E-3</v>
      </c>
      <c r="K370" s="4">
        <v>87117540.730000004</v>
      </c>
      <c r="L370" s="5">
        <v>3650001</v>
      </c>
      <c r="M370" s="6">
        <v>23.867812839999999</v>
      </c>
      <c r="N370" s="7" t="str">
        <f t="array" ref="N370">IF(ISNUMBER(_xlfn.SINGLE(_xll.BDP($C370,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cm="1">
        <f t="array" ref="R370">IF(OR($A370="TUA",$A370="TYA"),"",IF(ISNUMBER(_xlfn.SINGLE(_xll.BDP($C370,"DUR_ADJ_OAS_MID"))),_xll.BDP($C370,"DUR_ADJ_OAS_MID"),IF(ISNUMBER(_xlfn.SINGLE(_xll.BDP($E370&amp;" ISIN","DUR_ADJ_OAS_MID"))),_xll.BDP($E370&amp;" ISIN","DUR_ADJ_OAS_MID")," ")))</f>
        <v xml:space="preserve"> </v>
      </c>
      <c r="S370" s="7" t="str">
        <f t="shared" si="5"/>
        <v xml:space="preserve"> </v>
      </c>
      <c r="AB370" s="8" t="s">
        <v>218</v>
      </c>
    </row>
    <row r="371" spans="1:28" x14ac:dyDescent="0.35">
      <c r="A371" t="s">
        <v>1258</v>
      </c>
      <c r="B371" t="s">
        <v>347</v>
      </c>
      <c r="C371" t="s">
        <v>348</v>
      </c>
      <c r="D371" t="s">
        <v>349</v>
      </c>
      <c r="E371" t="s">
        <v>350</v>
      </c>
      <c r="F371" t="s">
        <v>351</v>
      </c>
      <c r="G371" s="1">
        <v>-4741.3299618180827</v>
      </c>
      <c r="H371" s="1">
        <v>60.44</v>
      </c>
      <c r="I371" s="2">
        <v>-286565.98289228493</v>
      </c>
      <c r="J371" s="3">
        <v>-3.2894177279455998E-3</v>
      </c>
      <c r="K371" s="4">
        <v>87117540.730000004</v>
      </c>
      <c r="L371" s="5">
        <v>3650001</v>
      </c>
      <c r="M371" s="6">
        <v>23.867812839999999</v>
      </c>
      <c r="N371" s="7" t="str">
        <f t="array" ref="N371">IF(ISNUMBER(_xlfn.SINGLE(_xll.BDP($C371,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cm="1">
        <f t="array" ref="R371">IF(OR($A371="TUA",$A371="TYA"),"",IF(ISNUMBER(_xlfn.SINGLE(_xll.BDP($C371,"DUR_ADJ_OAS_MID"))),_xll.BDP($C371,"DUR_ADJ_OAS_MID"),IF(ISNUMBER(_xlfn.SINGLE(_xll.BDP($E371&amp;" ISIN","DUR_ADJ_OAS_MID"))),_xll.BDP($E371&amp;" ISIN","DUR_ADJ_OAS_MID")," ")))</f>
        <v xml:space="preserve"> </v>
      </c>
      <c r="S371" s="7" t="str">
        <f t="shared" si="5"/>
        <v xml:space="preserve"> </v>
      </c>
      <c r="AB371" s="8" t="s">
        <v>218</v>
      </c>
    </row>
    <row r="372" spans="1:28" x14ac:dyDescent="0.35">
      <c r="A372" t="s">
        <v>1258</v>
      </c>
      <c r="B372" t="s">
        <v>352</v>
      </c>
      <c r="C372" t="s">
        <v>353</v>
      </c>
      <c r="D372" t="s">
        <v>354</v>
      </c>
      <c r="E372" t="s">
        <v>355</v>
      </c>
      <c r="F372" t="s">
        <v>356</v>
      </c>
      <c r="G372" s="1">
        <v>-5725.0004469429923</v>
      </c>
      <c r="H372" s="1">
        <v>31.92</v>
      </c>
      <c r="I372" s="2">
        <v>-182742.0142664203</v>
      </c>
      <c r="J372" s="3">
        <v>-2.0976489089928E-3</v>
      </c>
      <c r="K372" s="4">
        <v>87117540.730000004</v>
      </c>
      <c r="L372" s="5">
        <v>3650001</v>
      </c>
      <c r="M372" s="6">
        <v>23.867812839999999</v>
      </c>
      <c r="N372" s="7" t="str">
        <f t="array" ref="N372">IF(ISNUMBER(_xlfn.SINGLE(_xll.BDP($C372,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cm="1">
        <f t="array" ref="R372">IF(OR($A372="TUA",$A372="TYA"),"",IF(ISNUMBER(_xlfn.SINGLE(_xll.BDP($C372,"DUR_ADJ_OAS_MID"))),_xll.BDP($C372,"DUR_ADJ_OAS_MID"),IF(ISNUMBER(_xlfn.SINGLE(_xll.BDP($E372&amp;" ISIN","DUR_ADJ_OAS_MID"))),_xll.BDP($E372&amp;" ISIN","DUR_ADJ_OAS_MID")," ")))</f>
        <v xml:space="preserve"> </v>
      </c>
      <c r="S372" s="7" t="str">
        <f t="shared" si="5"/>
        <v xml:space="preserve"> </v>
      </c>
      <c r="AB372" s="8" t="s">
        <v>218</v>
      </c>
    </row>
    <row r="373" spans="1:28" x14ac:dyDescent="0.35">
      <c r="A373" t="s">
        <v>1258</v>
      </c>
      <c r="B373" t="s">
        <v>357</v>
      </c>
      <c r="C373" t="s">
        <v>358</v>
      </c>
      <c r="D373" t="s">
        <v>359</v>
      </c>
      <c r="E373" t="s">
        <v>360</v>
      </c>
      <c r="F373" t="s">
        <v>361</v>
      </c>
      <c r="G373" s="1">
        <v>-1979.05964577807</v>
      </c>
      <c r="H373" s="1">
        <v>105.39</v>
      </c>
      <c r="I373" s="2">
        <v>-208573.09606855069</v>
      </c>
      <c r="J373" s="3">
        <v>-2.3941572996760002E-3</v>
      </c>
      <c r="K373" s="4">
        <v>87117540.730000004</v>
      </c>
      <c r="L373" s="5">
        <v>3650001</v>
      </c>
      <c r="M373" s="6">
        <v>23.867812839999999</v>
      </c>
      <c r="N373" s="7" t="str">
        <f t="array" ref="N373">IF(ISNUMBER(_xlfn.SINGLE(_xll.BDP($C373,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cm="1">
        <f t="array" ref="R373">IF(OR($A373="TUA",$A373="TYA"),"",IF(ISNUMBER(_xlfn.SINGLE(_xll.BDP($C373,"DUR_ADJ_OAS_MID"))),_xll.BDP($C373,"DUR_ADJ_OAS_MID"),IF(ISNUMBER(_xlfn.SINGLE(_xll.BDP($E373&amp;" ISIN","DUR_ADJ_OAS_MID"))),_xll.BDP($E373&amp;" ISIN","DUR_ADJ_OAS_MID")," ")))</f>
        <v xml:space="preserve"> </v>
      </c>
      <c r="S373" s="7" t="str">
        <f t="shared" si="5"/>
        <v xml:space="preserve"> </v>
      </c>
      <c r="AB373" s="8" t="s">
        <v>218</v>
      </c>
    </row>
    <row r="374" spans="1:28" x14ac:dyDescent="0.35">
      <c r="A374" t="s">
        <v>1258</v>
      </c>
      <c r="B374" t="s">
        <v>362</v>
      </c>
      <c r="C374" t="s">
        <v>363</v>
      </c>
      <c r="D374" t="s">
        <v>364</v>
      </c>
      <c r="E374" t="s">
        <v>365</v>
      </c>
      <c r="F374" t="s">
        <v>366</v>
      </c>
      <c r="G374" s="1">
        <v>-7530.3695168488812</v>
      </c>
      <c r="H374" s="1">
        <v>25.02</v>
      </c>
      <c r="I374" s="2">
        <v>-188409.84531155901</v>
      </c>
      <c r="J374" s="3">
        <v>-2.1627084939816001E-3</v>
      </c>
      <c r="K374" s="4">
        <v>87117540.730000004</v>
      </c>
      <c r="L374" s="5">
        <v>3650001</v>
      </c>
      <c r="M374" s="6">
        <v>23.867812839999999</v>
      </c>
      <c r="N374" s="7" t="str">
        <f t="array" ref="N374">IF(ISNUMBER(_xlfn.SINGLE(_xll.BDP($C374,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cm="1">
        <f t="array" ref="R374">IF(OR($A374="TUA",$A374="TYA"),"",IF(ISNUMBER(_xlfn.SINGLE(_xll.BDP($C374,"DUR_ADJ_OAS_MID"))),_xll.BDP($C374,"DUR_ADJ_OAS_MID"),IF(ISNUMBER(_xlfn.SINGLE(_xll.BDP($E374&amp;" ISIN","DUR_ADJ_OAS_MID"))),_xll.BDP($E374&amp;" ISIN","DUR_ADJ_OAS_MID")," ")))</f>
        <v xml:space="preserve"> </v>
      </c>
      <c r="S374" s="7" t="str">
        <f t="shared" si="5"/>
        <v xml:space="preserve"> </v>
      </c>
      <c r="AB374" s="8" t="s">
        <v>218</v>
      </c>
    </row>
    <row r="375" spans="1:28" x14ac:dyDescent="0.35">
      <c r="A375" t="s">
        <v>1258</v>
      </c>
      <c r="B375" t="s">
        <v>367</v>
      </c>
      <c r="C375" t="s">
        <v>368</v>
      </c>
      <c r="D375" t="s">
        <v>369</v>
      </c>
      <c r="E375" t="s">
        <v>370</v>
      </c>
      <c r="F375" t="s">
        <v>371</v>
      </c>
      <c r="G375" s="1">
        <v>-11285.507427961449</v>
      </c>
      <c r="H375" s="1">
        <v>18.57</v>
      </c>
      <c r="I375" s="2">
        <v>-209571.87293724419</v>
      </c>
      <c r="J375" s="3">
        <v>-2.4056220042615998E-3</v>
      </c>
      <c r="K375" s="4">
        <v>87117540.730000004</v>
      </c>
      <c r="L375" s="5">
        <v>3650001</v>
      </c>
      <c r="M375" s="6">
        <v>23.867812839999999</v>
      </c>
      <c r="N375" s="7" t="str">
        <f t="array" ref="N375">IF(ISNUMBER(_xlfn.SINGLE(_xll.BDP($C375,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cm="1">
        <f t="array" ref="R375">IF(OR($A375="TUA",$A375="TYA"),"",IF(ISNUMBER(_xlfn.SINGLE(_xll.BDP($C375,"DUR_ADJ_OAS_MID"))),_xll.BDP($C375,"DUR_ADJ_OAS_MID"),IF(ISNUMBER(_xlfn.SINGLE(_xll.BDP($E375&amp;" ISIN","DUR_ADJ_OAS_MID"))),_xll.BDP($E375&amp;" ISIN","DUR_ADJ_OAS_MID")," ")))</f>
        <v xml:space="preserve"> </v>
      </c>
      <c r="S375" s="7" t="str">
        <f t="shared" si="5"/>
        <v xml:space="preserve"> </v>
      </c>
      <c r="AB375" s="8" t="s">
        <v>218</v>
      </c>
    </row>
    <row r="376" spans="1:28" x14ac:dyDescent="0.35">
      <c r="A376" t="s">
        <v>1258</v>
      </c>
      <c r="B376" t="s">
        <v>372</v>
      </c>
      <c r="C376" t="s">
        <v>373</v>
      </c>
      <c r="D376" t="s">
        <v>374</v>
      </c>
      <c r="E376" t="s">
        <v>375</v>
      </c>
      <c r="F376" t="s">
        <v>376</v>
      </c>
      <c r="G376" s="1">
        <v>-1277.34577974129</v>
      </c>
      <c r="H376" s="1">
        <v>133.24</v>
      </c>
      <c r="I376" s="2">
        <v>-170193.5516927295</v>
      </c>
      <c r="J376" s="3">
        <v>-1.9536083120184002E-3</v>
      </c>
      <c r="K376" s="4">
        <v>87117540.730000004</v>
      </c>
      <c r="L376" s="5">
        <v>3650001</v>
      </c>
      <c r="M376" s="6">
        <v>23.867812839999999</v>
      </c>
      <c r="N376" s="7" t="str">
        <f t="array" ref="N376">IF(ISNUMBER(_xlfn.SINGLE(_xll.BDP($C376,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cm="1">
        <f t="array" ref="R376">IF(OR($A376="TUA",$A376="TYA"),"",IF(ISNUMBER(_xlfn.SINGLE(_xll.BDP($C376,"DUR_ADJ_OAS_MID"))),_xll.BDP($C376,"DUR_ADJ_OAS_MID"),IF(ISNUMBER(_xlfn.SINGLE(_xll.BDP($E376&amp;" ISIN","DUR_ADJ_OAS_MID"))),_xll.BDP($E376&amp;" ISIN","DUR_ADJ_OAS_MID")," ")))</f>
        <v xml:space="preserve"> </v>
      </c>
      <c r="S376" s="7" t="str">
        <f t="shared" si="5"/>
        <v xml:space="preserve"> </v>
      </c>
      <c r="AB376" s="8" t="s">
        <v>218</v>
      </c>
    </row>
    <row r="377" spans="1:28" x14ac:dyDescent="0.35">
      <c r="A377" t="s">
        <v>1258</v>
      </c>
      <c r="B377" t="s">
        <v>377</v>
      </c>
      <c r="C377" t="s">
        <v>378</v>
      </c>
      <c r="D377" t="s">
        <v>379</v>
      </c>
      <c r="E377" t="s">
        <v>380</v>
      </c>
      <c r="F377" t="s">
        <v>381</v>
      </c>
      <c r="G377" s="1">
        <v>-13908.72693248006</v>
      </c>
      <c r="H377" s="1">
        <v>14.55</v>
      </c>
      <c r="I377" s="2">
        <v>-202371.97686758489</v>
      </c>
      <c r="J377" s="3">
        <v>-2.3229762361495999E-3</v>
      </c>
      <c r="K377" s="4">
        <v>87117540.730000004</v>
      </c>
      <c r="L377" s="5">
        <v>3650001</v>
      </c>
      <c r="M377" s="6">
        <v>23.867812839999999</v>
      </c>
      <c r="N377" s="7" t="str">
        <f t="array" ref="N377">IF(ISNUMBER(_xlfn.SINGLE(_xll.BDP($C377,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cm="1">
        <f t="array" ref="R377">IF(OR($A377="TUA",$A377="TYA"),"",IF(ISNUMBER(_xlfn.SINGLE(_xll.BDP($C377,"DUR_ADJ_OAS_MID"))),_xll.BDP($C377,"DUR_ADJ_OAS_MID"),IF(ISNUMBER(_xlfn.SINGLE(_xll.BDP($E377&amp;" ISIN","DUR_ADJ_OAS_MID"))),_xll.BDP($E377&amp;" ISIN","DUR_ADJ_OAS_MID")," ")))</f>
        <v xml:space="preserve"> </v>
      </c>
      <c r="S377" s="7" t="str">
        <f t="shared" si="5"/>
        <v xml:space="preserve"> </v>
      </c>
      <c r="AB377" s="8" t="s">
        <v>218</v>
      </c>
    </row>
    <row r="378" spans="1:28" x14ac:dyDescent="0.35">
      <c r="A378" t="s">
        <v>1258</v>
      </c>
      <c r="B378" t="s">
        <v>382</v>
      </c>
      <c r="C378" t="s">
        <v>383</v>
      </c>
      <c r="D378" t="s">
        <v>384</v>
      </c>
      <c r="E378" t="s">
        <v>385</v>
      </c>
      <c r="F378" t="s">
        <v>386</v>
      </c>
      <c r="G378" s="1">
        <v>-15787.741991966879</v>
      </c>
      <c r="H378" s="1">
        <v>18.78</v>
      </c>
      <c r="I378" s="2">
        <v>-296493.79460913799</v>
      </c>
      <c r="J378" s="3">
        <v>-3.4033765430551998E-3</v>
      </c>
      <c r="K378" s="4">
        <v>87117540.730000004</v>
      </c>
      <c r="L378" s="5">
        <v>3650001</v>
      </c>
      <c r="M378" s="6">
        <v>23.867812839999999</v>
      </c>
      <c r="N378" s="7" t="str">
        <f t="array" ref="N378">IF(ISNUMBER(_xlfn.SINGLE(_xll.BDP($C378,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cm="1">
        <f t="array" ref="R378">IF(OR($A378="TUA",$A378="TYA"),"",IF(ISNUMBER(_xlfn.SINGLE(_xll.BDP($C378,"DUR_ADJ_OAS_MID"))),_xll.BDP($C378,"DUR_ADJ_OAS_MID"),IF(ISNUMBER(_xlfn.SINGLE(_xll.BDP($E378&amp;" ISIN","DUR_ADJ_OAS_MID"))),_xll.BDP($E378&amp;" ISIN","DUR_ADJ_OAS_MID")," ")))</f>
        <v xml:space="preserve"> </v>
      </c>
      <c r="S378" s="7" t="str">
        <f t="shared" si="5"/>
        <v xml:space="preserve"> </v>
      </c>
      <c r="AB378" s="8" t="s">
        <v>218</v>
      </c>
    </row>
    <row r="379" spans="1:28" x14ac:dyDescent="0.35">
      <c r="A379" t="s">
        <v>1258</v>
      </c>
      <c r="B379" t="s">
        <v>387</v>
      </c>
      <c r="C379" t="s">
        <v>388</v>
      </c>
      <c r="D379" t="s">
        <v>389</v>
      </c>
      <c r="E379" t="s">
        <v>390</v>
      </c>
      <c r="F379" t="s">
        <v>391</v>
      </c>
      <c r="G379" s="1">
        <v>-6848.7015176190453</v>
      </c>
      <c r="H379" s="1">
        <v>31.58</v>
      </c>
      <c r="I379" s="2">
        <v>-216281.9939264094</v>
      </c>
      <c r="J379" s="3">
        <v>-2.4826457693143998E-3</v>
      </c>
      <c r="K379" s="4">
        <v>87117540.730000004</v>
      </c>
      <c r="L379" s="5">
        <v>3650001</v>
      </c>
      <c r="M379" s="6">
        <v>23.867812839999999</v>
      </c>
      <c r="N379" s="7" t="str">
        <f t="array" ref="N379">IF(ISNUMBER(_xlfn.SINGLE(_xll.BDP($C379,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cm="1">
        <f t="array" ref="R379">IF(OR($A379="TUA",$A379="TYA"),"",IF(ISNUMBER(_xlfn.SINGLE(_xll.BDP($C379,"DUR_ADJ_OAS_MID"))),_xll.BDP($C379,"DUR_ADJ_OAS_MID"),IF(ISNUMBER(_xlfn.SINGLE(_xll.BDP($E379&amp;" ISIN","DUR_ADJ_OAS_MID"))),_xll.BDP($E379&amp;" ISIN","DUR_ADJ_OAS_MID")," ")))</f>
        <v xml:space="preserve"> </v>
      </c>
      <c r="S379" s="7" t="str">
        <f t="shared" si="5"/>
        <v xml:space="preserve"> </v>
      </c>
      <c r="AB379" s="8" t="s">
        <v>218</v>
      </c>
    </row>
    <row r="380" spans="1:28" x14ac:dyDescent="0.35">
      <c r="A380" t="s">
        <v>1258</v>
      </c>
      <c r="B380" t="s">
        <v>392</v>
      </c>
      <c r="C380" t="s">
        <v>393</v>
      </c>
      <c r="D380" t="s">
        <v>394</v>
      </c>
      <c r="E380" t="s">
        <v>395</v>
      </c>
      <c r="F380" t="s">
        <v>396</v>
      </c>
      <c r="G380" s="1">
        <v>-4391.6749969244747</v>
      </c>
      <c r="H380" s="1">
        <v>37.32</v>
      </c>
      <c r="I380" s="2">
        <v>-163897.31088522141</v>
      </c>
      <c r="J380" s="3">
        <v>-1.8813353718648001E-3</v>
      </c>
      <c r="K380" s="4">
        <v>87117540.730000004</v>
      </c>
      <c r="L380" s="5">
        <v>3650001</v>
      </c>
      <c r="M380" s="6">
        <v>23.867812839999999</v>
      </c>
      <c r="N380" s="7" t="str">
        <f t="array" ref="N380">IF(ISNUMBER(_xlfn.SINGLE(_xll.BDP($C380,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cm="1">
        <f t="array" ref="R380">IF(OR($A380="TUA",$A380="TYA"),"",IF(ISNUMBER(_xlfn.SINGLE(_xll.BDP($C380,"DUR_ADJ_OAS_MID"))),_xll.BDP($C380,"DUR_ADJ_OAS_MID"),IF(ISNUMBER(_xlfn.SINGLE(_xll.BDP($E380&amp;" ISIN","DUR_ADJ_OAS_MID"))),_xll.BDP($E380&amp;" ISIN","DUR_ADJ_OAS_MID")," ")))</f>
        <v xml:space="preserve"> </v>
      </c>
      <c r="S380" s="7" t="str">
        <f t="shared" si="5"/>
        <v xml:space="preserve"> </v>
      </c>
      <c r="AB380" s="8" t="s">
        <v>218</v>
      </c>
    </row>
    <row r="381" spans="1:28" x14ac:dyDescent="0.35">
      <c r="A381" t="s">
        <v>1258</v>
      </c>
      <c r="B381" t="s">
        <v>397</v>
      </c>
      <c r="C381" t="s">
        <v>398</v>
      </c>
      <c r="D381" t="s">
        <v>399</v>
      </c>
      <c r="E381" t="s">
        <v>400</v>
      </c>
      <c r="F381" t="s">
        <v>401</v>
      </c>
      <c r="G381" s="1">
        <v>-2822.6275684746429</v>
      </c>
      <c r="H381" s="1">
        <v>83.53</v>
      </c>
      <c r="I381" s="2">
        <v>-235774.080794687</v>
      </c>
      <c r="J381" s="3">
        <v>-2.7063904561471998E-3</v>
      </c>
      <c r="K381" s="4">
        <v>87117540.730000004</v>
      </c>
      <c r="L381" s="5">
        <v>3650001</v>
      </c>
      <c r="M381" s="6">
        <v>23.867812839999999</v>
      </c>
      <c r="N381" s="7" t="str">
        <f t="array" ref="N381">IF(ISNUMBER(_xlfn.SINGLE(_xll.BDP($C381,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cm="1">
        <f t="array" ref="R381">IF(OR($A381="TUA",$A381="TYA"),"",IF(ISNUMBER(_xlfn.SINGLE(_xll.BDP($C381,"DUR_ADJ_OAS_MID"))),_xll.BDP($C381,"DUR_ADJ_OAS_MID"),IF(ISNUMBER(_xlfn.SINGLE(_xll.BDP($E381&amp;" ISIN","DUR_ADJ_OAS_MID"))),_xll.BDP($E381&amp;" ISIN","DUR_ADJ_OAS_MID")," ")))</f>
        <v xml:space="preserve"> </v>
      </c>
      <c r="S381" s="7" t="str">
        <f t="shared" si="5"/>
        <v xml:space="preserve"> </v>
      </c>
      <c r="AB381" s="8" t="s">
        <v>218</v>
      </c>
    </row>
    <row r="382" spans="1:28" x14ac:dyDescent="0.35">
      <c r="A382" t="s">
        <v>1258</v>
      </c>
      <c r="B382" t="s">
        <v>402</v>
      </c>
      <c r="C382" t="s">
        <v>403</v>
      </c>
      <c r="D382" t="s">
        <v>404</v>
      </c>
      <c r="E382" t="s">
        <v>405</v>
      </c>
      <c r="F382" t="s">
        <v>406</v>
      </c>
      <c r="G382" s="1">
        <v>-17210.867771867212</v>
      </c>
      <c r="H382" s="1">
        <v>11.76</v>
      </c>
      <c r="I382" s="2">
        <v>-202399.80499715841</v>
      </c>
      <c r="J382" s="3">
        <v>-2.3232956681416002E-3</v>
      </c>
      <c r="K382" s="4">
        <v>87117540.730000004</v>
      </c>
      <c r="L382" s="5">
        <v>3650001</v>
      </c>
      <c r="M382" s="6">
        <v>23.867812839999999</v>
      </c>
      <c r="N382" s="7" t="str">
        <f t="array" ref="N382">IF(ISNUMBER(_xlfn.SINGLE(_xll.BDP($C382,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cm="1">
        <f t="array" ref="R382">IF(OR($A382="TUA",$A382="TYA"),"",IF(ISNUMBER(_xlfn.SINGLE(_xll.BDP($C382,"DUR_ADJ_OAS_MID"))),_xll.BDP($C382,"DUR_ADJ_OAS_MID"),IF(ISNUMBER(_xlfn.SINGLE(_xll.BDP($E382&amp;" ISIN","DUR_ADJ_OAS_MID"))),_xll.BDP($E382&amp;" ISIN","DUR_ADJ_OAS_MID")," ")))</f>
        <v xml:space="preserve"> </v>
      </c>
      <c r="S382" s="7" t="str">
        <f t="shared" si="5"/>
        <v xml:space="preserve"> </v>
      </c>
      <c r="AB382" s="8" t="s">
        <v>218</v>
      </c>
    </row>
    <row r="383" spans="1:28" x14ac:dyDescent="0.35">
      <c r="A383" t="s">
        <v>1258</v>
      </c>
      <c r="B383" t="s">
        <v>407</v>
      </c>
      <c r="C383" t="s">
        <v>408</v>
      </c>
      <c r="D383" t="s">
        <v>409</v>
      </c>
      <c r="E383" t="s">
        <v>410</v>
      </c>
      <c r="F383" t="s">
        <v>411</v>
      </c>
      <c r="G383" s="1">
        <v>-7970.7866308719722</v>
      </c>
      <c r="H383" s="1">
        <v>26.1</v>
      </c>
      <c r="I383" s="2">
        <v>-208037.53106575849</v>
      </c>
      <c r="J383" s="3">
        <v>-2.3880096857935998E-3</v>
      </c>
      <c r="K383" s="4">
        <v>87117540.730000004</v>
      </c>
      <c r="L383" s="5">
        <v>3650001</v>
      </c>
      <c r="M383" s="6">
        <v>23.867812839999999</v>
      </c>
      <c r="N383" s="7" t="str">
        <f t="array" ref="N383">IF(ISNUMBER(_xlfn.SINGLE(_xll.BDP($C383,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cm="1">
        <f t="array" ref="R383">IF(OR($A383="TUA",$A383="TYA"),"",IF(ISNUMBER(_xlfn.SINGLE(_xll.BDP($C383,"DUR_ADJ_OAS_MID"))),_xll.BDP($C383,"DUR_ADJ_OAS_MID"),IF(ISNUMBER(_xlfn.SINGLE(_xll.BDP($E383&amp;" ISIN","DUR_ADJ_OAS_MID"))),_xll.BDP($E383&amp;" ISIN","DUR_ADJ_OAS_MID")," ")))</f>
        <v xml:space="preserve"> </v>
      </c>
      <c r="S383" s="7" t="str">
        <f t="shared" si="5"/>
        <v xml:space="preserve"> </v>
      </c>
      <c r="AB383" s="8" t="s">
        <v>218</v>
      </c>
    </row>
    <row r="384" spans="1:28" x14ac:dyDescent="0.35">
      <c r="A384" t="s">
        <v>1258</v>
      </c>
      <c r="B384" t="s">
        <v>412</v>
      </c>
      <c r="C384" t="s">
        <v>413</v>
      </c>
      <c r="D384" t="s">
        <v>414</v>
      </c>
      <c r="E384" t="s">
        <v>415</v>
      </c>
      <c r="F384" t="s">
        <v>416</v>
      </c>
      <c r="G384" s="1">
        <v>-5167.7737290482928</v>
      </c>
      <c r="H384" s="1">
        <v>38.200000000000003</v>
      </c>
      <c r="I384" s="2">
        <v>-197408.95644964479</v>
      </c>
      <c r="J384" s="3">
        <v>-2.2660069923400002E-3</v>
      </c>
      <c r="K384" s="4">
        <v>87117540.730000004</v>
      </c>
      <c r="L384" s="5">
        <v>3650001</v>
      </c>
      <c r="M384" s="6">
        <v>23.867812839999999</v>
      </c>
      <c r="N384" s="7" t="str">
        <f t="array" ref="N384">IF(ISNUMBER(_xlfn.SINGLE(_xll.BDP($C384,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cm="1">
        <f t="array" ref="R384">IF(OR($A384="TUA",$A384="TYA"),"",IF(ISNUMBER(_xlfn.SINGLE(_xll.BDP($C384,"DUR_ADJ_OAS_MID"))),_xll.BDP($C384,"DUR_ADJ_OAS_MID"),IF(ISNUMBER(_xlfn.SINGLE(_xll.BDP($E384&amp;" ISIN","DUR_ADJ_OAS_MID"))),_xll.BDP($E384&amp;" ISIN","DUR_ADJ_OAS_MID")," ")))</f>
        <v xml:space="preserve"> </v>
      </c>
      <c r="S384" s="7" t="str">
        <f t="shared" si="5"/>
        <v xml:space="preserve"> </v>
      </c>
      <c r="AB384" s="8" t="s">
        <v>218</v>
      </c>
    </row>
    <row r="385" spans="1:28" x14ac:dyDescent="0.35">
      <c r="A385" t="s">
        <v>1258</v>
      </c>
      <c r="B385" t="s">
        <v>417</v>
      </c>
      <c r="C385" t="s">
        <v>418</v>
      </c>
      <c r="D385" t="s">
        <v>419</v>
      </c>
      <c r="E385" t="s">
        <v>420</v>
      </c>
      <c r="F385" t="s">
        <v>421</v>
      </c>
      <c r="G385" s="1">
        <v>-38146.89300238571</v>
      </c>
      <c r="H385" s="1">
        <v>10.23</v>
      </c>
      <c r="I385" s="2">
        <v>-390242.71541440592</v>
      </c>
      <c r="J385" s="3">
        <v>-4.4794964612679998E-3</v>
      </c>
      <c r="K385" s="4">
        <v>87117540.730000004</v>
      </c>
      <c r="L385" s="5">
        <v>3650001</v>
      </c>
      <c r="M385" s="6">
        <v>23.867812839999999</v>
      </c>
      <c r="N385" s="7" t="str">
        <f t="array" ref="N385">IF(ISNUMBER(_xlfn.SINGLE(_xll.BDP($C385,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cm="1">
        <f t="array" ref="R385">IF(OR($A385="TUA",$A385="TYA"),"",IF(ISNUMBER(_xlfn.SINGLE(_xll.BDP($C385,"DUR_ADJ_OAS_MID"))),_xll.BDP($C385,"DUR_ADJ_OAS_MID"),IF(ISNUMBER(_xlfn.SINGLE(_xll.BDP($E385&amp;" ISIN","DUR_ADJ_OAS_MID"))),_xll.BDP($E385&amp;" ISIN","DUR_ADJ_OAS_MID")," ")))</f>
        <v xml:space="preserve"> </v>
      </c>
      <c r="S385" s="7" t="str">
        <f t="shared" si="5"/>
        <v xml:space="preserve"> </v>
      </c>
      <c r="AB385" s="8" t="s">
        <v>218</v>
      </c>
    </row>
    <row r="386" spans="1:28" x14ac:dyDescent="0.35">
      <c r="A386" t="s">
        <v>1258</v>
      </c>
      <c r="B386" t="s">
        <v>422</v>
      </c>
      <c r="C386" t="s">
        <v>423</v>
      </c>
      <c r="D386" t="s">
        <v>424</v>
      </c>
      <c r="E386" t="s">
        <v>425</v>
      </c>
      <c r="F386" t="s">
        <v>426</v>
      </c>
      <c r="G386" s="1">
        <v>-17055.642007623021</v>
      </c>
      <c r="H386" s="1">
        <v>17.809999999999999</v>
      </c>
      <c r="I386" s="2">
        <v>-303760.98415576603</v>
      </c>
      <c r="J386" s="3">
        <v>-3.4867947558023999E-3</v>
      </c>
      <c r="K386" s="4">
        <v>87117540.730000004</v>
      </c>
      <c r="L386" s="5">
        <v>3650001</v>
      </c>
      <c r="M386" s="6">
        <v>23.867812839999999</v>
      </c>
      <c r="N386" s="7" t="str">
        <f t="array" ref="N386">IF(ISNUMBER(_xlfn.SINGLE(_xll.BDP($C386,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cm="1">
        <f t="array" ref="R386">IF(OR($A386="TUA",$A386="TYA"),"",IF(ISNUMBER(_xlfn.SINGLE(_xll.BDP($C386,"DUR_ADJ_OAS_MID"))),_xll.BDP($C386,"DUR_ADJ_OAS_MID"),IF(ISNUMBER(_xlfn.SINGLE(_xll.BDP($E386&amp;" ISIN","DUR_ADJ_OAS_MID"))),_xll.BDP($E386&amp;" ISIN","DUR_ADJ_OAS_MID")," ")))</f>
        <v xml:space="preserve"> </v>
      </c>
      <c r="S386" s="7" t="str">
        <f t="shared" si="5"/>
        <v xml:space="preserve"> </v>
      </c>
      <c r="AB386" s="8" t="s">
        <v>218</v>
      </c>
    </row>
    <row r="387" spans="1:28" x14ac:dyDescent="0.35">
      <c r="A387" t="s">
        <v>1258</v>
      </c>
      <c r="B387" t="s">
        <v>427</v>
      </c>
      <c r="C387" t="s">
        <v>428</v>
      </c>
      <c r="D387" t="s">
        <v>429</v>
      </c>
      <c r="E387" t="s">
        <v>430</v>
      </c>
      <c r="F387" t="s">
        <v>431</v>
      </c>
      <c r="G387" s="1">
        <v>-22109.163667467881</v>
      </c>
      <c r="H387" s="1">
        <v>11.75</v>
      </c>
      <c r="I387" s="2">
        <v>-259782.67309274769</v>
      </c>
      <c r="J387" s="3">
        <v>-2.9819789552816001E-3</v>
      </c>
      <c r="K387" s="4">
        <v>87117540.730000004</v>
      </c>
      <c r="L387" s="5">
        <v>3650001</v>
      </c>
      <c r="M387" s="6">
        <v>23.867812839999999</v>
      </c>
      <c r="N387" s="7" t="str">
        <f t="array" ref="N387">IF(ISNUMBER(_xlfn.SINGLE(_xll.BDP($C387,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cm="1">
        <f t="array" ref="R387">IF(OR($A387="TUA",$A387="TYA"),"",IF(ISNUMBER(_xlfn.SINGLE(_xll.BDP($C387,"DUR_ADJ_OAS_MID"))),_xll.BDP($C387,"DUR_ADJ_OAS_MID"),IF(ISNUMBER(_xlfn.SINGLE(_xll.BDP($E387&amp;" ISIN","DUR_ADJ_OAS_MID"))),_xll.BDP($E387&amp;" ISIN","DUR_ADJ_OAS_MID")," ")))</f>
        <v xml:space="preserve"> </v>
      </c>
      <c r="S387" s="7" t="str">
        <f t="shared" ref="S387:S450" si="6">IF(ISNUMBER(N387),Q387*N387,IF(ISNUMBER(R387),J387*R387," "))</f>
        <v xml:space="preserve"> </v>
      </c>
      <c r="AB387" s="8" t="s">
        <v>218</v>
      </c>
    </row>
    <row r="388" spans="1:28" x14ac:dyDescent="0.35">
      <c r="A388" t="s">
        <v>1258</v>
      </c>
      <c r="B388" t="s">
        <v>432</v>
      </c>
      <c r="C388" t="s">
        <v>433</v>
      </c>
      <c r="D388" t="s">
        <v>434</v>
      </c>
      <c r="E388" t="s">
        <v>435</v>
      </c>
      <c r="F388" t="s">
        <v>436</v>
      </c>
      <c r="G388" s="1">
        <v>-5105.6541545315686</v>
      </c>
      <c r="H388" s="1">
        <v>51.56</v>
      </c>
      <c r="I388" s="2">
        <v>-263247.52820764767</v>
      </c>
      <c r="J388" s="3">
        <v>-3.021751142212801E-3</v>
      </c>
      <c r="K388" s="4">
        <v>87117540.730000004</v>
      </c>
      <c r="L388" s="5">
        <v>3650001</v>
      </c>
      <c r="M388" s="6">
        <v>23.867812839999999</v>
      </c>
      <c r="N388" s="7" t="str">
        <f t="array" ref="N388">IF(ISNUMBER(_xlfn.SINGLE(_xll.BDP($C388,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cm="1">
        <f t="array" ref="R388">IF(OR($A388="TUA",$A388="TYA"),"",IF(ISNUMBER(_xlfn.SINGLE(_xll.BDP($C388,"DUR_ADJ_OAS_MID"))),_xll.BDP($C388,"DUR_ADJ_OAS_MID"),IF(ISNUMBER(_xlfn.SINGLE(_xll.BDP($E388&amp;" ISIN","DUR_ADJ_OAS_MID"))),_xll.BDP($E388&amp;" ISIN","DUR_ADJ_OAS_MID")," ")))</f>
        <v xml:space="preserve"> </v>
      </c>
      <c r="S388" s="7" t="str">
        <f t="shared" si="6"/>
        <v xml:space="preserve"> </v>
      </c>
      <c r="AB388" s="8" t="s">
        <v>218</v>
      </c>
    </row>
    <row r="389" spans="1:28" x14ac:dyDescent="0.35">
      <c r="A389" t="s">
        <v>1258</v>
      </c>
      <c r="B389" t="s">
        <v>437</v>
      </c>
      <c r="C389" t="s">
        <v>438</v>
      </c>
      <c r="D389" t="s">
        <v>439</v>
      </c>
      <c r="E389" t="s">
        <v>440</v>
      </c>
      <c r="F389" t="s">
        <v>441</v>
      </c>
      <c r="G389" s="1">
        <v>-37899.473993118809</v>
      </c>
      <c r="H389" s="1">
        <v>6.37</v>
      </c>
      <c r="I389" s="2">
        <v>-241419.6493361668</v>
      </c>
      <c r="J389" s="3">
        <v>-2.7711944955423999E-3</v>
      </c>
      <c r="K389" s="4">
        <v>87117540.730000004</v>
      </c>
      <c r="L389" s="5">
        <v>3650001</v>
      </c>
      <c r="M389" s="6">
        <v>23.867812839999999</v>
      </c>
      <c r="N389" s="7" t="str">
        <f t="array" ref="N389">IF(ISNUMBER(_xlfn.SINGLE(_xll.BDP($C389,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cm="1">
        <f t="array" ref="R389">IF(OR($A389="TUA",$A389="TYA"),"",IF(ISNUMBER(_xlfn.SINGLE(_xll.BDP($C389,"DUR_ADJ_OAS_MID"))),_xll.BDP($C389,"DUR_ADJ_OAS_MID"),IF(ISNUMBER(_xlfn.SINGLE(_xll.BDP($E389&amp;" ISIN","DUR_ADJ_OAS_MID"))),_xll.BDP($E389&amp;" ISIN","DUR_ADJ_OAS_MID")," ")))</f>
        <v xml:space="preserve"> </v>
      </c>
      <c r="S389" s="7" t="str">
        <f t="shared" si="6"/>
        <v xml:space="preserve"> </v>
      </c>
      <c r="AB389" s="8" t="s">
        <v>218</v>
      </c>
    </row>
    <row r="390" spans="1:28" x14ac:dyDescent="0.35">
      <c r="A390" t="s">
        <v>1258</v>
      </c>
      <c r="B390" t="s">
        <v>442</v>
      </c>
      <c r="C390" t="s">
        <v>443</v>
      </c>
      <c r="D390" t="s">
        <v>444</v>
      </c>
      <c r="E390" t="s">
        <v>445</v>
      </c>
      <c r="F390" t="s">
        <v>446</v>
      </c>
      <c r="G390" s="1">
        <v>-9183.9879694500542</v>
      </c>
      <c r="H390" s="1">
        <v>28.34</v>
      </c>
      <c r="I390" s="2">
        <v>-260274.21905421451</v>
      </c>
      <c r="J390" s="3">
        <v>-2.9876212858312001E-3</v>
      </c>
      <c r="K390" s="4">
        <v>87117540.730000004</v>
      </c>
      <c r="L390" s="5">
        <v>3650001</v>
      </c>
      <c r="M390" s="6">
        <v>23.867812839999999</v>
      </c>
      <c r="N390" s="7" t="str">
        <f t="array" ref="N390">IF(ISNUMBER(_xlfn.SINGLE(_xll.BDP($C390,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cm="1">
        <f t="array" ref="R390">IF(OR($A390="TUA",$A390="TYA"),"",IF(ISNUMBER(_xlfn.SINGLE(_xll.BDP($C390,"DUR_ADJ_OAS_MID"))),_xll.BDP($C390,"DUR_ADJ_OAS_MID"),IF(ISNUMBER(_xlfn.SINGLE(_xll.BDP($E390&amp;" ISIN","DUR_ADJ_OAS_MID"))),_xll.BDP($E390&amp;" ISIN","DUR_ADJ_OAS_MID")," ")))</f>
        <v xml:space="preserve"> </v>
      </c>
      <c r="S390" s="7" t="str">
        <f t="shared" si="6"/>
        <v xml:space="preserve"> </v>
      </c>
      <c r="AB390" s="8" t="s">
        <v>218</v>
      </c>
    </row>
    <row r="391" spans="1:28" x14ac:dyDescent="0.35">
      <c r="A391" t="s">
        <v>1258</v>
      </c>
      <c r="B391" t="s">
        <v>447</v>
      </c>
      <c r="C391" t="s">
        <v>448</v>
      </c>
      <c r="D391" t="s">
        <v>449</v>
      </c>
      <c r="E391" t="s">
        <v>450</v>
      </c>
      <c r="F391" t="s">
        <v>451</v>
      </c>
      <c r="G391" s="1">
        <v>-20394.332005477259</v>
      </c>
      <c r="H391" s="1">
        <v>11.15</v>
      </c>
      <c r="I391" s="2">
        <v>-227396.80186107149</v>
      </c>
      <c r="J391" s="3">
        <v>-2.6102298108463999E-3</v>
      </c>
      <c r="K391" s="4">
        <v>87117540.730000004</v>
      </c>
      <c r="L391" s="5">
        <v>3650001</v>
      </c>
      <c r="M391" s="6">
        <v>23.867812839999999</v>
      </c>
      <c r="N391" s="7" t="str">
        <f t="array" ref="N391">IF(ISNUMBER(_xlfn.SINGLE(_xll.BDP($C391,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cm="1">
        <f t="array" ref="R391">IF(OR($A391="TUA",$A391="TYA"),"",IF(ISNUMBER(_xlfn.SINGLE(_xll.BDP($C391,"DUR_ADJ_OAS_MID"))),_xll.BDP($C391,"DUR_ADJ_OAS_MID"),IF(ISNUMBER(_xlfn.SINGLE(_xll.BDP($E391&amp;" ISIN","DUR_ADJ_OAS_MID"))),_xll.BDP($E391&amp;" ISIN","DUR_ADJ_OAS_MID")," ")))</f>
        <v xml:space="preserve"> </v>
      </c>
      <c r="S391" s="7" t="str">
        <f t="shared" si="6"/>
        <v xml:space="preserve"> </v>
      </c>
      <c r="AB391" s="8" t="s">
        <v>218</v>
      </c>
    </row>
    <row r="392" spans="1:28" x14ac:dyDescent="0.35">
      <c r="A392" t="s">
        <v>1258</v>
      </c>
      <c r="B392" t="s">
        <v>452</v>
      </c>
      <c r="C392" t="s">
        <v>453</v>
      </c>
      <c r="D392" t="s">
        <v>454</v>
      </c>
      <c r="E392" t="s">
        <v>455</v>
      </c>
      <c r="F392" t="s">
        <v>456</v>
      </c>
      <c r="G392" s="1">
        <v>-9328.7929531547998</v>
      </c>
      <c r="H392" s="1">
        <v>15.47</v>
      </c>
      <c r="I392" s="2">
        <v>-144316.42698530469</v>
      </c>
      <c r="J392" s="3">
        <v>-1.6565714065848E-3</v>
      </c>
      <c r="K392" s="4">
        <v>87117540.730000004</v>
      </c>
      <c r="L392" s="5">
        <v>3650001</v>
      </c>
      <c r="M392" s="6">
        <v>23.867812839999999</v>
      </c>
      <c r="N392" s="7" t="str">
        <f t="array" ref="N392">IF(ISNUMBER(_xlfn.SINGLE(_xll.BDP($C392,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cm="1">
        <f t="array" ref="R392">IF(OR($A392="TUA",$A392="TYA"),"",IF(ISNUMBER(_xlfn.SINGLE(_xll.BDP($C392,"DUR_ADJ_OAS_MID"))),_xll.BDP($C392,"DUR_ADJ_OAS_MID"),IF(ISNUMBER(_xlfn.SINGLE(_xll.BDP($E392&amp;" ISIN","DUR_ADJ_OAS_MID"))),_xll.BDP($E392&amp;" ISIN","DUR_ADJ_OAS_MID")," ")))</f>
        <v xml:space="preserve"> </v>
      </c>
      <c r="S392" s="7" t="str">
        <f t="shared" si="6"/>
        <v xml:space="preserve"> </v>
      </c>
      <c r="AB392" s="8" t="s">
        <v>218</v>
      </c>
    </row>
    <row r="393" spans="1:28" x14ac:dyDescent="0.35">
      <c r="A393" t="s">
        <v>1258</v>
      </c>
      <c r="B393" t="s">
        <v>457</v>
      </c>
      <c r="C393" t="s">
        <v>458</v>
      </c>
      <c r="D393" t="s">
        <v>459</v>
      </c>
      <c r="E393" t="s">
        <v>460</v>
      </c>
      <c r="F393" t="s">
        <v>461</v>
      </c>
      <c r="G393" s="1">
        <v>-12515.50364878917</v>
      </c>
      <c r="H393" s="1">
        <v>24.61</v>
      </c>
      <c r="I393" s="2">
        <v>-308006.54479670152</v>
      </c>
      <c r="J393" s="3">
        <v>-3.5355284620728011E-3</v>
      </c>
      <c r="K393" s="4">
        <v>87117540.730000004</v>
      </c>
      <c r="L393" s="5">
        <v>3650001</v>
      </c>
      <c r="M393" s="6">
        <v>23.867812839999999</v>
      </c>
      <c r="N393" s="7" t="str">
        <f t="array" ref="N393">IF(ISNUMBER(_xlfn.SINGLE(_xll.BDP($C393,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cm="1">
        <f t="array" ref="R393">IF(OR($A393="TUA",$A393="TYA"),"",IF(ISNUMBER(_xlfn.SINGLE(_xll.BDP($C393,"DUR_ADJ_OAS_MID"))),_xll.BDP($C393,"DUR_ADJ_OAS_MID"),IF(ISNUMBER(_xlfn.SINGLE(_xll.BDP($E393&amp;" ISIN","DUR_ADJ_OAS_MID"))),_xll.BDP($E393&amp;" ISIN","DUR_ADJ_OAS_MID")," ")))</f>
        <v xml:space="preserve"> </v>
      </c>
      <c r="S393" s="7" t="str">
        <f t="shared" si="6"/>
        <v xml:space="preserve"> </v>
      </c>
      <c r="AB393" s="8" t="s">
        <v>218</v>
      </c>
    </row>
    <row r="394" spans="1:28" x14ac:dyDescent="0.35">
      <c r="A394" t="s">
        <v>1258</v>
      </c>
      <c r="B394" t="s">
        <v>462</v>
      </c>
      <c r="C394" t="s">
        <v>463</v>
      </c>
      <c r="D394" t="s">
        <v>464</v>
      </c>
      <c r="E394" t="s">
        <v>465</v>
      </c>
      <c r="G394" s="1">
        <v>-2014.50757621873</v>
      </c>
      <c r="H394" s="1">
        <v>128.46</v>
      </c>
      <c r="I394" s="2">
        <v>-258783.6432410581</v>
      </c>
      <c r="J394" s="3">
        <v>-2.9705113467688002E-3</v>
      </c>
      <c r="K394" s="4">
        <v>87117540.730000004</v>
      </c>
      <c r="L394" s="5">
        <v>3650001</v>
      </c>
      <c r="M394" s="6">
        <v>23.867812839999999</v>
      </c>
      <c r="N394" s="7" t="str">
        <f t="array" ref="N394">IF(ISNUMBER(_xlfn.SINGLE(_xll.BDP($C394,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cm="1">
        <f t="array" ref="R394">IF(OR($A394="TUA",$A394="TYA"),"",IF(ISNUMBER(_xlfn.SINGLE(_xll.BDP($C394,"DUR_ADJ_OAS_MID"))),_xll.BDP($C394,"DUR_ADJ_OAS_MID"),IF(ISNUMBER(_xlfn.SINGLE(_xll.BDP($E394&amp;" ISIN","DUR_ADJ_OAS_MID"))),_xll.BDP($E394&amp;" ISIN","DUR_ADJ_OAS_MID")," ")))</f>
        <v xml:space="preserve"> </v>
      </c>
      <c r="S394" s="7" t="str">
        <f t="shared" si="6"/>
        <v xml:space="preserve"> </v>
      </c>
      <c r="AB394" s="8" t="s">
        <v>218</v>
      </c>
    </row>
    <row r="395" spans="1:28" x14ac:dyDescent="0.35">
      <c r="A395" t="s">
        <v>1258</v>
      </c>
      <c r="B395" t="s">
        <v>466</v>
      </c>
      <c r="C395" t="s">
        <v>467</v>
      </c>
      <c r="D395" t="s">
        <v>468</v>
      </c>
      <c r="E395" t="s">
        <v>469</v>
      </c>
      <c r="F395" t="s">
        <v>470</v>
      </c>
      <c r="G395" s="1">
        <v>-28534.19538558897</v>
      </c>
      <c r="H395" s="1">
        <v>5.2</v>
      </c>
      <c r="I395" s="2">
        <v>-148377.8160050626</v>
      </c>
      <c r="J395" s="3">
        <v>-1.7031910538535999E-3</v>
      </c>
      <c r="K395" s="4">
        <v>87117540.730000004</v>
      </c>
      <c r="L395" s="5">
        <v>3650001</v>
      </c>
      <c r="M395" s="6">
        <v>23.867812839999999</v>
      </c>
      <c r="N395" s="7" t="str">
        <f t="array" ref="N395">IF(ISNUMBER(_xlfn.SINGLE(_xll.BDP($C395,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cm="1">
        <f t="array" ref="R395">IF(OR($A395="TUA",$A395="TYA"),"",IF(ISNUMBER(_xlfn.SINGLE(_xll.BDP($C395,"DUR_ADJ_OAS_MID"))),_xll.BDP($C395,"DUR_ADJ_OAS_MID"),IF(ISNUMBER(_xlfn.SINGLE(_xll.BDP($E395&amp;" ISIN","DUR_ADJ_OAS_MID"))),_xll.BDP($E395&amp;" ISIN","DUR_ADJ_OAS_MID")," ")))</f>
        <v xml:space="preserve"> </v>
      </c>
      <c r="S395" s="7" t="str">
        <f t="shared" si="6"/>
        <v xml:space="preserve"> </v>
      </c>
      <c r="AB395" s="8" t="s">
        <v>218</v>
      </c>
    </row>
    <row r="396" spans="1:28" x14ac:dyDescent="0.35">
      <c r="A396" t="s">
        <v>1258</v>
      </c>
      <c r="B396" t="s">
        <v>471</v>
      </c>
      <c r="C396" t="s">
        <v>472</v>
      </c>
      <c r="D396" t="s">
        <v>473</v>
      </c>
      <c r="E396" t="s">
        <v>474</v>
      </c>
      <c r="F396" t="s">
        <v>475</v>
      </c>
      <c r="G396" s="1">
        <v>-5479.2963368346354</v>
      </c>
      <c r="H396" s="1">
        <v>32.729999999999997</v>
      </c>
      <c r="I396" s="2">
        <v>-179337.3691045976</v>
      </c>
      <c r="J396" s="3">
        <v>-2.0585678567352E-3</v>
      </c>
      <c r="K396" s="4">
        <v>87117540.730000004</v>
      </c>
      <c r="L396" s="5">
        <v>3650001</v>
      </c>
      <c r="M396" s="6">
        <v>23.867812839999999</v>
      </c>
      <c r="N396" s="7" t="str">
        <f t="array" ref="N396">IF(ISNUMBER(_xlfn.SINGLE(_xll.BDP($C396,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cm="1">
        <f t="array" ref="R396">IF(OR($A396="TUA",$A396="TYA"),"",IF(ISNUMBER(_xlfn.SINGLE(_xll.BDP($C396,"DUR_ADJ_OAS_MID"))),_xll.BDP($C396,"DUR_ADJ_OAS_MID"),IF(ISNUMBER(_xlfn.SINGLE(_xll.BDP($E396&amp;" ISIN","DUR_ADJ_OAS_MID"))),_xll.BDP($E396&amp;" ISIN","DUR_ADJ_OAS_MID")," ")))</f>
        <v xml:space="preserve"> </v>
      </c>
      <c r="S396" s="7" t="str">
        <f t="shared" si="6"/>
        <v xml:space="preserve"> </v>
      </c>
      <c r="AB396" s="8" t="s">
        <v>218</v>
      </c>
    </row>
    <row r="397" spans="1:28" x14ac:dyDescent="0.35">
      <c r="A397" t="s">
        <v>1258</v>
      </c>
      <c r="B397" t="s">
        <v>476</v>
      </c>
      <c r="C397" t="s">
        <v>477</v>
      </c>
      <c r="D397" t="s">
        <v>478</v>
      </c>
      <c r="E397" t="s">
        <v>479</v>
      </c>
      <c r="F397" t="s">
        <v>480</v>
      </c>
      <c r="G397" s="1">
        <v>-49712.474834672248</v>
      </c>
      <c r="H397" s="1">
        <v>1.73</v>
      </c>
      <c r="I397" s="2">
        <v>-86002.581463982991</v>
      </c>
      <c r="J397" s="3">
        <v>-9.8720166734879997E-4</v>
      </c>
      <c r="K397" s="4">
        <v>87117540.730000004</v>
      </c>
      <c r="L397" s="5">
        <v>3650001</v>
      </c>
      <c r="M397" s="6">
        <v>23.867812839999999</v>
      </c>
      <c r="N397" s="7" t="str">
        <f t="array" ref="N397">IF(ISNUMBER(_xlfn.SINGLE(_xll.BDP($C397,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cm="1">
        <f t="array" ref="R397">IF(OR($A397="TUA",$A397="TYA"),"",IF(ISNUMBER(_xlfn.SINGLE(_xll.BDP($C397,"DUR_ADJ_OAS_MID"))),_xll.BDP($C397,"DUR_ADJ_OAS_MID"),IF(ISNUMBER(_xlfn.SINGLE(_xll.BDP($E397&amp;" ISIN","DUR_ADJ_OAS_MID"))),_xll.BDP($E397&amp;" ISIN","DUR_ADJ_OAS_MID")," ")))</f>
        <v xml:space="preserve"> </v>
      </c>
      <c r="S397" s="7" t="str">
        <f t="shared" si="6"/>
        <v xml:space="preserve"> </v>
      </c>
      <c r="AB397" s="8" t="s">
        <v>218</v>
      </c>
    </row>
    <row r="398" spans="1:28" x14ac:dyDescent="0.35">
      <c r="A398" t="s">
        <v>1258</v>
      </c>
      <c r="B398" t="s">
        <v>481</v>
      </c>
      <c r="C398" t="s">
        <v>482</v>
      </c>
      <c r="D398" t="s">
        <v>483</v>
      </c>
      <c r="E398" t="s">
        <v>484</v>
      </c>
      <c r="F398" t="s">
        <v>485</v>
      </c>
      <c r="G398" s="1">
        <v>-24733.539368596219</v>
      </c>
      <c r="H398" s="1">
        <v>16.14</v>
      </c>
      <c r="I398" s="2">
        <v>-399199.32540914288</v>
      </c>
      <c r="J398" s="3">
        <v>-4.5823070998567998E-3</v>
      </c>
      <c r="K398" s="4">
        <v>87117540.730000004</v>
      </c>
      <c r="L398" s="5">
        <v>3650001</v>
      </c>
      <c r="M398" s="6">
        <v>23.867812839999999</v>
      </c>
      <c r="N398" s="7" t="str">
        <f t="array" ref="N398">IF(ISNUMBER(_xlfn.SINGLE(_xll.BDP($C398,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cm="1">
        <f t="array" ref="R398">IF(OR($A398="TUA",$A398="TYA"),"",IF(ISNUMBER(_xlfn.SINGLE(_xll.BDP($C398,"DUR_ADJ_OAS_MID"))),_xll.BDP($C398,"DUR_ADJ_OAS_MID"),IF(ISNUMBER(_xlfn.SINGLE(_xll.BDP($E398&amp;" ISIN","DUR_ADJ_OAS_MID"))),_xll.BDP($E398&amp;" ISIN","DUR_ADJ_OAS_MID")," ")))</f>
        <v xml:space="preserve"> </v>
      </c>
      <c r="S398" s="7" t="str">
        <f t="shared" si="6"/>
        <v xml:space="preserve"> </v>
      </c>
      <c r="AB398" s="8" t="s">
        <v>218</v>
      </c>
    </row>
    <row r="399" spans="1:28" x14ac:dyDescent="0.35">
      <c r="A399" t="s">
        <v>1258</v>
      </c>
      <c r="B399" t="s">
        <v>486</v>
      </c>
      <c r="C399" t="s">
        <v>487</v>
      </c>
      <c r="D399" t="s">
        <v>488</v>
      </c>
      <c r="E399" t="s">
        <v>489</v>
      </c>
      <c r="F399" t="s">
        <v>490</v>
      </c>
      <c r="G399" s="1">
        <v>-650.77943391740826</v>
      </c>
      <c r="H399" s="1">
        <v>343.99</v>
      </c>
      <c r="I399" s="2">
        <v>-223861.61747324929</v>
      </c>
      <c r="J399" s="3">
        <v>-2.5696503321535999E-3</v>
      </c>
      <c r="K399" s="4">
        <v>87117540.730000004</v>
      </c>
      <c r="L399" s="5">
        <v>3650001</v>
      </c>
      <c r="M399" s="6">
        <v>23.867812839999999</v>
      </c>
      <c r="N399" s="7" t="str">
        <f t="array" ref="N399">IF(ISNUMBER(_xlfn.SINGLE(_xll.BDP($C399,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cm="1">
        <f t="array" ref="R399">IF(OR($A399="TUA",$A399="TYA"),"",IF(ISNUMBER(_xlfn.SINGLE(_xll.BDP($C399,"DUR_ADJ_OAS_MID"))),_xll.BDP($C399,"DUR_ADJ_OAS_MID"),IF(ISNUMBER(_xlfn.SINGLE(_xll.BDP($E399&amp;" ISIN","DUR_ADJ_OAS_MID"))),_xll.BDP($E399&amp;" ISIN","DUR_ADJ_OAS_MID")," ")))</f>
        <v xml:space="preserve"> </v>
      </c>
      <c r="S399" s="7" t="str">
        <f t="shared" si="6"/>
        <v xml:space="preserve"> </v>
      </c>
      <c r="AB399" s="8" t="s">
        <v>218</v>
      </c>
    </row>
    <row r="400" spans="1:28" x14ac:dyDescent="0.35">
      <c r="A400" t="s">
        <v>1258</v>
      </c>
      <c r="B400" t="s">
        <v>491</v>
      </c>
      <c r="C400" t="s">
        <v>492</v>
      </c>
      <c r="D400" t="s">
        <v>493</v>
      </c>
      <c r="E400" t="s">
        <v>494</v>
      </c>
      <c r="G400" s="1">
        <v>-12740.94346900876</v>
      </c>
      <c r="H400" s="1">
        <v>11.95</v>
      </c>
      <c r="I400" s="2">
        <v>-152254.27445465469</v>
      </c>
      <c r="J400" s="3">
        <v>-1.7476879303391999E-3</v>
      </c>
      <c r="K400" s="4">
        <v>87117540.730000004</v>
      </c>
      <c r="L400" s="5">
        <v>3650001</v>
      </c>
      <c r="M400" s="6">
        <v>23.867812839999999</v>
      </c>
      <c r="N400" s="7" t="str">
        <f t="array" ref="N400">IF(ISNUMBER(_xlfn.SINGLE(_xll.BDP($C400,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cm="1">
        <f t="array" ref="R400">IF(OR($A400="TUA",$A400="TYA"),"",IF(ISNUMBER(_xlfn.SINGLE(_xll.BDP($C400,"DUR_ADJ_OAS_MID"))),_xll.BDP($C400,"DUR_ADJ_OAS_MID"),IF(ISNUMBER(_xlfn.SINGLE(_xll.BDP($E400&amp;" ISIN","DUR_ADJ_OAS_MID"))),_xll.BDP($E400&amp;" ISIN","DUR_ADJ_OAS_MID")," ")))</f>
        <v xml:space="preserve"> </v>
      </c>
      <c r="S400" s="7" t="str">
        <f t="shared" si="6"/>
        <v xml:space="preserve"> </v>
      </c>
      <c r="AB400" s="8" t="s">
        <v>218</v>
      </c>
    </row>
    <row r="401" spans="1:28" x14ac:dyDescent="0.35">
      <c r="A401" t="s">
        <v>1258</v>
      </c>
      <c r="B401" t="s">
        <v>491</v>
      </c>
      <c r="C401" t="s">
        <v>495</v>
      </c>
      <c r="D401" t="s">
        <v>496</v>
      </c>
      <c r="E401" t="s">
        <v>497</v>
      </c>
      <c r="G401" s="1">
        <v>-9200.3084522310746</v>
      </c>
      <c r="H401" s="1">
        <v>12.11</v>
      </c>
      <c r="I401" s="2">
        <v>-111415.7353565183</v>
      </c>
      <c r="J401" s="3">
        <v>-1.2789127702975999E-3</v>
      </c>
      <c r="K401" s="4">
        <v>87117540.730000004</v>
      </c>
      <c r="L401" s="5">
        <v>3650001</v>
      </c>
      <c r="M401" s="6">
        <v>23.867812839999999</v>
      </c>
      <c r="N401" s="7" t="str">
        <f t="array" ref="N401">IF(ISNUMBER(_xlfn.SINGLE(_xll.BDP($C401,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cm="1">
        <f t="array" ref="R401">IF(OR($A401="TUA",$A401="TYA"),"",IF(ISNUMBER(_xlfn.SINGLE(_xll.BDP($C401,"DUR_ADJ_OAS_MID"))),_xll.BDP($C401,"DUR_ADJ_OAS_MID"),IF(ISNUMBER(_xlfn.SINGLE(_xll.BDP($E401&amp;" ISIN","DUR_ADJ_OAS_MID"))),_xll.BDP($E401&amp;" ISIN","DUR_ADJ_OAS_MID")," ")))</f>
        <v xml:space="preserve"> </v>
      </c>
      <c r="S401" s="7" t="str">
        <f t="shared" si="6"/>
        <v xml:space="preserve"> </v>
      </c>
      <c r="AB401" s="8" t="s">
        <v>218</v>
      </c>
    </row>
    <row r="402" spans="1:28" x14ac:dyDescent="0.35">
      <c r="A402" t="s">
        <v>1258</v>
      </c>
      <c r="B402" t="s">
        <v>498</v>
      </c>
      <c r="C402" t="s">
        <v>499</v>
      </c>
      <c r="D402" t="s">
        <v>500</v>
      </c>
      <c r="E402" t="s">
        <v>501</v>
      </c>
      <c r="F402" t="s">
        <v>502</v>
      </c>
      <c r="G402" s="1">
        <v>-23446.984327965871</v>
      </c>
      <c r="H402" s="1">
        <v>9.92</v>
      </c>
      <c r="I402" s="2">
        <v>-232594.08453342141</v>
      </c>
      <c r="J402" s="3">
        <v>-2.6698880912432001E-3</v>
      </c>
      <c r="K402" s="4">
        <v>87117540.730000004</v>
      </c>
      <c r="L402" s="5">
        <v>3650001</v>
      </c>
      <c r="M402" s="6">
        <v>23.867812839999999</v>
      </c>
      <c r="N402" s="7" t="str">
        <f t="array" ref="N402">IF(ISNUMBER(_xlfn.SINGLE(_xll.BDP($C402,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cm="1">
        <f t="array" ref="R402">IF(OR($A402="TUA",$A402="TYA"),"",IF(ISNUMBER(_xlfn.SINGLE(_xll.BDP($C402,"DUR_ADJ_OAS_MID"))),_xll.BDP($C402,"DUR_ADJ_OAS_MID"),IF(ISNUMBER(_xlfn.SINGLE(_xll.BDP($E402&amp;" ISIN","DUR_ADJ_OAS_MID"))),_xll.BDP($E402&amp;" ISIN","DUR_ADJ_OAS_MID")," ")))</f>
        <v xml:space="preserve"> </v>
      </c>
      <c r="S402" s="7" t="str">
        <f t="shared" si="6"/>
        <v xml:space="preserve"> </v>
      </c>
      <c r="AB402" s="8" t="s">
        <v>218</v>
      </c>
    </row>
    <row r="403" spans="1:28" x14ac:dyDescent="0.35">
      <c r="A403" t="s">
        <v>1258</v>
      </c>
      <c r="B403" t="s">
        <v>503</v>
      </c>
      <c r="C403" t="s">
        <v>504</v>
      </c>
      <c r="D403" t="s">
        <v>505</v>
      </c>
      <c r="E403" t="s">
        <v>506</v>
      </c>
      <c r="F403" t="s">
        <v>507</v>
      </c>
      <c r="G403" s="1">
        <v>-2574.849212134714</v>
      </c>
      <c r="H403" s="1">
        <v>164.88</v>
      </c>
      <c r="I403" s="2">
        <v>-424541.13809677161</v>
      </c>
      <c r="J403" s="3">
        <v>-4.8731992953351998E-3</v>
      </c>
      <c r="K403" s="4">
        <v>87117540.730000004</v>
      </c>
      <c r="L403" s="5">
        <v>3650001</v>
      </c>
      <c r="M403" s="6">
        <v>23.867812839999999</v>
      </c>
      <c r="N403" s="7" t="str">
        <f t="array" ref="N403">IF(ISNUMBER(_xlfn.SINGLE(_xll.BDP($C403,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cm="1">
        <f t="array" ref="R403">IF(OR($A403="TUA",$A403="TYA"),"",IF(ISNUMBER(_xlfn.SINGLE(_xll.BDP($C403,"DUR_ADJ_OAS_MID"))),_xll.BDP($C403,"DUR_ADJ_OAS_MID"),IF(ISNUMBER(_xlfn.SINGLE(_xll.BDP($E403&amp;" ISIN","DUR_ADJ_OAS_MID"))),_xll.BDP($E403&amp;" ISIN","DUR_ADJ_OAS_MID")," ")))</f>
        <v xml:space="preserve"> </v>
      </c>
      <c r="S403" s="7" t="str">
        <f t="shared" si="6"/>
        <v xml:space="preserve"> </v>
      </c>
      <c r="AB403" s="8" t="s">
        <v>218</v>
      </c>
    </row>
    <row r="404" spans="1:28" x14ac:dyDescent="0.35">
      <c r="A404" t="s">
        <v>1258</v>
      </c>
      <c r="B404" t="s">
        <v>508</v>
      </c>
      <c r="C404" t="s">
        <v>509</v>
      </c>
      <c r="D404" t="s">
        <v>510</v>
      </c>
      <c r="E404" t="s">
        <v>511</v>
      </c>
      <c r="F404" t="s">
        <v>512</v>
      </c>
      <c r="G404" s="1">
        <v>-7125.746211161365</v>
      </c>
      <c r="H404" s="1">
        <v>31.72</v>
      </c>
      <c r="I404" s="2">
        <v>-226028.6698180385</v>
      </c>
      <c r="J404" s="3">
        <v>-2.5945253725487998E-3</v>
      </c>
      <c r="K404" s="4">
        <v>87117540.730000004</v>
      </c>
      <c r="L404" s="5">
        <v>3650001</v>
      </c>
      <c r="M404" s="6">
        <v>23.867812839999999</v>
      </c>
      <c r="N404" s="7" t="str">
        <f t="array" ref="N404">IF(ISNUMBER(_xlfn.SINGLE(_xll.BDP($C404,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cm="1">
        <f t="array" ref="R404">IF(OR($A404="TUA",$A404="TYA"),"",IF(ISNUMBER(_xlfn.SINGLE(_xll.BDP($C404,"DUR_ADJ_OAS_MID"))),_xll.BDP($C404,"DUR_ADJ_OAS_MID"),IF(ISNUMBER(_xlfn.SINGLE(_xll.BDP($E404&amp;" ISIN","DUR_ADJ_OAS_MID"))),_xll.BDP($E404&amp;" ISIN","DUR_ADJ_OAS_MID")," ")))</f>
        <v xml:space="preserve"> </v>
      </c>
      <c r="S404" s="7" t="str">
        <f t="shared" si="6"/>
        <v xml:space="preserve"> </v>
      </c>
      <c r="AB404" s="8" t="s">
        <v>218</v>
      </c>
    </row>
    <row r="405" spans="1:28" x14ac:dyDescent="0.35">
      <c r="A405" t="s">
        <v>1258</v>
      </c>
      <c r="B405" t="s">
        <v>513</v>
      </c>
      <c r="C405" t="s">
        <v>514</v>
      </c>
      <c r="D405" t="s">
        <v>515</v>
      </c>
      <c r="E405" t="s">
        <v>516</v>
      </c>
      <c r="F405" t="s">
        <v>517</v>
      </c>
      <c r="G405" s="1">
        <v>-17299.15404422057</v>
      </c>
      <c r="H405" s="1">
        <v>17.46</v>
      </c>
      <c r="I405" s="2">
        <v>-302043.22961209109</v>
      </c>
      <c r="J405" s="3">
        <v>-3.4670770901144001E-3</v>
      </c>
      <c r="K405" s="4">
        <v>87117540.730000004</v>
      </c>
      <c r="L405" s="5">
        <v>3650001</v>
      </c>
      <c r="M405" s="6">
        <v>23.867812839999999</v>
      </c>
      <c r="N405" s="7" t="str">
        <f t="array" ref="N405">IF(ISNUMBER(_xlfn.SINGLE(_xll.BDP($C405,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cm="1">
        <f t="array" ref="R405">IF(OR($A405="TUA",$A405="TYA"),"",IF(ISNUMBER(_xlfn.SINGLE(_xll.BDP($C405,"DUR_ADJ_OAS_MID"))),_xll.BDP($C405,"DUR_ADJ_OAS_MID"),IF(ISNUMBER(_xlfn.SINGLE(_xll.BDP($E405&amp;" ISIN","DUR_ADJ_OAS_MID"))),_xll.BDP($E405&amp;" ISIN","DUR_ADJ_OAS_MID")," ")))</f>
        <v xml:space="preserve"> </v>
      </c>
      <c r="S405" s="7" t="str">
        <f t="shared" si="6"/>
        <v xml:space="preserve"> </v>
      </c>
      <c r="AB405" s="8" t="s">
        <v>218</v>
      </c>
    </row>
    <row r="406" spans="1:28" x14ac:dyDescent="0.35">
      <c r="A406" t="s">
        <v>1258</v>
      </c>
      <c r="B406" t="s">
        <v>518</v>
      </c>
      <c r="C406" t="s">
        <v>519</v>
      </c>
      <c r="D406" t="s">
        <v>520</v>
      </c>
      <c r="E406" t="s">
        <v>521</v>
      </c>
      <c r="F406" t="s">
        <v>522</v>
      </c>
      <c r="G406" s="1">
        <v>-5376.5981449389574</v>
      </c>
      <c r="H406" s="1">
        <v>39.58</v>
      </c>
      <c r="I406" s="2">
        <v>-212805.75457668389</v>
      </c>
      <c r="J406" s="3">
        <v>-2.4427429056591999E-3</v>
      </c>
      <c r="K406" s="4">
        <v>87117540.730000004</v>
      </c>
      <c r="L406" s="5">
        <v>3650001</v>
      </c>
      <c r="M406" s="6">
        <v>23.867812839999999</v>
      </c>
      <c r="N406" s="7" t="str">
        <f t="array" ref="N406">IF(ISNUMBER(_xlfn.SINGLE(_xll.BDP($C406,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cm="1">
        <f t="array" ref="R406">IF(OR($A406="TUA",$A406="TYA"),"",IF(ISNUMBER(_xlfn.SINGLE(_xll.BDP($C406,"DUR_ADJ_OAS_MID"))),_xll.BDP($C406,"DUR_ADJ_OAS_MID"),IF(ISNUMBER(_xlfn.SINGLE(_xll.BDP($E406&amp;" ISIN","DUR_ADJ_OAS_MID"))),_xll.BDP($E406&amp;" ISIN","DUR_ADJ_OAS_MID")," ")))</f>
        <v xml:space="preserve"> </v>
      </c>
      <c r="S406" s="7" t="str">
        <f t="shared" si="6"/>
        <v xml:space="preserve"> </v>
      </c>
      <c r="AB406" s="8" t="s">
        <v>218</v>
      </c>
    </row>
    <row r="407" spans="1:28" x14ac:dyDescent="0.35">
      <c r="A407" t="s">
        <v>1258</v>
      </c>
      <c r="B407" t="s">
        <v>523</v>
      </c>
      <c r="C407" t="s">
        <v>524</v>
      </c>
      <c r="D407" t="s">
        <v>525</v>
      </c>
      <c r="E407" t="s">
        <v>526</v>
      </c>
      <c r="F407" t="s">
        <v>527</v>
      </c>
      <c r="G407" s="1">
        <v>-6478.1185443823397</v>
      </c>
      <c r="H407" s="1">
        <v>35.340000000000003</v>
      </c>
      <c r="I407" s="2">
        <v>-228936.70935847191</v>
      </c>
      <c r="J407" s="3">
        <v>-2.6279060157128002E-3</v>
      </c>
      <c r="K407" s="4">
        <v>87117540.730000004</v>
      </c>
      <c r="L407" s="5">
        <v>3650001</v>
      </c>
      <c r="M407" s="6">
        <v>23.867812839999999</v>
      </c>
      <c r="N407" s="7" t="str">
        <f t="array" ref="N407">IF(ISNUMBER(_xlfn.SINGLE(_xll.BDP($C407,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cm="1">
        <f t="array" ref="R407">IF(OR($A407="TUA",$A407="TYA"),"",IF(ISNUMBER(_xlfn.SINGLE(_xll.BDP($C407,"DUR_ADJ_OAS_MID"))),_xll.BDP($C407,"DUR_ADJ_OAS_MID"),IF(ISNUMBER(_xlfn.SINGLE(_xll.BDP($E407&amp;" ISIN","DUR_ADJ_OAS_MID"))),_xll.BDP($E407&amp;" ISIN","DUR_ADJ_OAS_MID")," ")))</f>
        <v xml:space="preserve"> </v>
      </c>
      <c r="S407" s="7" t="str">
        <f t="shared" si="6"/>
        <v xml:space="preserve"> </v>
      </c>
      <c r="AB407" s="8" t="s">
        <v>218</v>
      </c>
    </row>
    <row r="408" spans="1:28" x14ac:dyDescent="0.35">
      <c r="A408" t="s">
        <v>1258</v>
      </c>
      <c r="B408" t="s">
        <v>528</v>
      </c>
      <c r="C408" t="s">
        <v>529</v>
      </c>
      <c r="D408" t="s">
        <v>530</v>
      </c>
      <c r="E408" t="s">
        <v>531</v>
      </c>
      <c r="F408" t="s">
        <v>532</v>
      </c>
      <c r="G408" s="1">
        <v>-2359.476445771304</v>
      </c>
      <c r="H408" s="1">
        <v>116</v>
      </c>
      <c r="I408" s="2">
        <v>-273699.26770947129</v>
      </c>
      <c r="J408" s="3">
        <v>-3.1417239905536E-3</v>
      </c>
      <c r="K408" s="4">
        <v>87117540.730000004</v>
      </c>
      <c r="L408" s="5">
        <v>3650001</v>
      </c>
      <c r="M408" s="6">
        <v>23.867812839999999</v>
      </c>
      <c r="N408" s="7" t="str">
        <f t="array" ref="N408">IF(ISNUMBER(_xlfn.SINGLE(_xll.BDP($C408,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cm="1">
        <f t="array" ref="R408">IF(OR($A408="TUA",$A408="TYA"),"",IF(ISNUMBER(_xlfn.SINGLE(_xll.BDP($C408,"DUR_ADJ_OAS_MID"))),_xll.BDP($C408,"DUR_ADJ_OAS_MID"),IF(ISNUMBER(_xlfn.SINGLE(_xll.BDP($E408&amp;" ISIN","DUR_ADJ_OAS_MID"))),_xll.BDP($E408&amp;" ISIN","DUR_ADJ_OAS_MID")," ")))</f>
        <v xml:space="preserve"> </v>
      </c>
      <c r="S408" s="7" t="str">
        <f t="shared" si="6"/>
        <v xml:space="preserve"> </v>
      </c>
      <c r="AB408" s="8" t="s">
        <v>218</v>
      </c>
    </row>
    <row r="409" spans="1:28" x14ac:dyDescent="0.35">
      <c r="A409" t="s">
        <v>1258</v>
      </c>
      <c r="B409" t="s">
        <v>533</v>
      </c>
      <c r="C409" t="s">
        <v>534</v>
      </c>
      <c r="D409" t="s">
        <v>535</v>
      </c>
      <c r="E409" t="s">
        <v>536</v>
      </c>
      <c r="F409" t="s">
        <v>537</v>
      </c>
      <c r="G409" s="1">
        <v>-6265.6932609536871</v>
      </c>
      <c r="H409" s="1">
        <v>33.68</v>
      </c>
      <c r="I409" s="2">
        <v>-211028.54902892021</v>
      </c>
      <c r="J409" s="3">
        <v>-2.4223428170791999E-3</v>
      </c>
      <c r="K409" s="4">
        <v>87117540.730000004</v>
      </c>
      <c r="L409" s="5">
        <v>3650001</v>
      </c>
      <c r="M409" s="6">
        <v>23.867812839999999</v>
      </c>
      <c r="N409" s="7" t="str">
        <f t="array" ref="N409">IF(ISNUMBER(_xlfn.SINGLE(_xll.BDP($C409,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cm="1">
        <f t="array" ref="R409">IF(OR($A409="TUA",$A409="TYA"),"",IF(ISNUMBER(_xlfn.SINGLE(_xll.BDP($C409,"DUR_ADJ_OAS_MID"))),_xll.BDP($C409,"DUR_ADJ_OAS_MID"),IF(ISNUMBER(_xlfn.SINGLE(_xll.BDP($E409&amp;" ISIN","DUR_ADJ_OAS_MID"))),_xll.BDP($E409&amp;" ISIN","DUR_ADJ_OAS_MID")," ")))</f>
        <v xml:space="preserve"> </v>
      </c>
      <c r="S409" s="7" t="str">
        <f t="shared" si="6"/>
        <v xml:space="preserve"> </v>
      </c>
      <c r="AB409" s="8" t="s">
        <v>218</v>
      </c>
    </row>
    <row r="410" spans="1:28" x14ac:dyDescent="0.35">
      <c r="A410" t="s">
        <v>1258</v>
      </c>
      <c r="B410" t="s">
        <v>538</v>
      </c>
      <c r="C410" t="s">
        <v>539</v>
      </c>
      <c r="D410" t="s">
        <v>540</v>
      </c>
      <c r="E410" t="s">
        <v>541</v>
      </c>
      <c r="F410" t="s">
        <v>542</v>
      </c>
      <c r="G410" s="1">
        <v>-50535.847035557861</v>
      </c>
      <c r="H410" s="1">
        <v>2.79</v>
      </c>
      <c r="I410" s="2">
        <v>-140995.01322920641</v>
      </c>
      <c r="J410" s="3">
        <v>-1.6184457463760001E-3</v>
      </c>
      <c r="K410" s="4">
        <v>87117540.730000004</v>
      </c>
      <c r="L410" s="5">
        <v>3650001</v>
      </c>
      <c r="M410" s="6">
        <v>23.867812839999999</v>
      </c>
      <c r="N410" s="7" t="str">
        <f t="array" ref="N410">IF(ISNUMBER(_xlfn.SINGLE(_xll.BDP($C410,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cm="1">
        <f t="array" ref="R410">IF(OR($A410="TUA",$A410="TYA"),"",IF(ISNUMBER(_xlfn.SINGLE(_xll.BDP($C410,"DUR_ADJ_OAS_MID"))),_xll.BDP($C410,"DUR_ADJ_OAS_MID"),IF(ISNUMBER(_xlfn.SINGLE(_xll.BDP($E410&amp;" ISIN","DUR_ADJ_OAS_MID"))),_xll.BDP($E410&amp;" ISIN","DUR_ADJ_OAS_MID")," ")))</f>
        <v xml:space="preserve"> </v>
      </c>
      <c r="S410" s="7" t="str">
        <f t="shared" si="6"/>
        <v xml:space="preserve"> </v>
      </c>
      <c r="AB410" s="8" t="s">
        <v>218</v>
      </c>
    </row>
    <row r="411" spans="1:28" x14ac:dyDescent="0.35">
      <c r="A411" t="s">
        <v>1258</v>
      </c>
      <c r="B411" t="s">
        <v>543</v>
      </c>
      <c r="C411" t="s">
        <v>544</v>
      </c>
      <c r="D411" t="s">
        <v>545</v>
      </c>
      <c r="E411" t="s">
        <v>546</v>
      </c>
      <c r="G411" s="1">
        <v>-12102.240760334789</v>
      </c>
      <c r="H411" s="1">
        <v>26.94</v>
      </c>
      <c r="I411" s="2">
        <v>-326034.3660834193</v>
      </c>
      <c r="J411" s="3">
        <v>-3.7424652182719998E-3</v>
      </c>
      <c r="K411" s="4">
        <v>87117540.730000004</v>
      </c>
      <c r="L411" s="5">
        <v>3650001</v>
      </c>
      <c r="M411" s="6">
        <v>23.867812839999999</v>
      </c>
      <c r="N411" s="7" t="str">
        <f t="array" ref="N411">IF(ISNUMBER(_xlfn.SINGLE(_xll.BDP($C411,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cm="1">
        <f t="array" ref="R411">IF(OR($A411="TUA",$A411="TYA"),"",IF(ISNUMBER(_xlfn.SINGLE(_xll.BDP($C411,"DUR_ADJ_OAS_MID"))),_xll.BDP($C411,"DUR_ADJ_OAS_MID"),IF(ISNUMBER(_xlfn.SINGLE(_xll.BDP($E411&amp;" ISIN","DUR_ADJ_OAS_MID"))),_xll.BDP($E411&amp;" ISIN","DUR_ADJ_OAS_MID")," ")))</f>
        <v xml:space="preserve"> </v>
      </c>
      <c r="S411" s="7" t="str">
        <f t="shared" si="6"/>
        <v xml:space="preserve"> </v>
      </c>
      <c r="AB411" s="8" t="s">
        <v>218</v>
      </c>
    </row>
    <row r="412" spans="1:28" x14ac:dyDescent="0.35">
      <c r="A412" t="s">
        <v>1258</v>
      </c>
      <c r="B412" t="s">
        <v>547</v>
      </c>
      <c r="C412" t="s">
        <v>548</v>
      </c>
      <c r="D412" t="s">
        <v>549</v>
      </c>
      <c r="E412" t="s">
        <v>550</v>
      </c>
      <c r="F412" t="s">
        <v>551</v>
      </c>
      <c r="G412" s="1">
        <v>-11637.018806804739</v>
      </c>
      <c r="H412" s="1">
        <v>21.61</v>
      </c>
      <c r="I412" s="2">
        <v>-251475.97641505039</v>
      </c>
      <c r="J412" s="3">
        <v>-2.8866285056696E-3</v>
      </c>
      <c r="K412" s="4">
        <v>87117540.730000004</v>
      </c>
      <c r="L412" s="5">
        <v>3650001</v>
      </c>
      <c r="M412" s="6">
        <v>23.867812839999999</v>
      </c>
      <c r="N412" s="7" t="str">
        <f t="array" ref="N412">IF(ISNUMBER(_xlfn.SINGLE(_xll.BDP($C412,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cm="1">
        <f t="array" ref="R412">IF(OR($A412="TUA",$A412="TYA"),"",IF(ISNUMBER(_xlfn.SINGLE(_xll.BDP($C412,"DUR_ADJ_OAS_MID"))),_xll.BDP($C412,"DUR_ADJ_OAS_MID"),IF(ISNUMBER(_xlfn.SINGLE(_xll.BDP($E412&amp;" ISIN","DUR_ADJ_OAS_MID"))),_xll.BDP($E412&amp;" ISIN","DUR_ADJ_OAS_MID")," ")))</f>
        <v xml:space="preserve"> </v>
      </c>
      <c r="S412" s="7" t="str">
        <f t="shared" si="6"/>
        <v xml:space="preserve"> </v>
      </c>
      <c r="AB412" s="8" t="s">
        <v>218</v>
      </c>
    </row>
    <row r="413" spans="1:28" x14ac:dyDescent="0.35">
      <c r="A413" t="s">
        <v>1258</v>
      </c>
      <c r="B413" t="s">
        <v>552</v>
      </c>
      <c r="C413" t="s">
        <v>553</v>
      </c>
      <c r="D413" t="s">
        <v>554</v>
      </c>
      <c r="E413" t="s">
        <v>555</v>
      </c>
      <c r="F413" t="s">
        <v>556</v>
      </c>
      <c r="G413" s="1">
        <v>-38212.894631123963</v>
      </c>
      <c r="H413" s="1">
        <v>6.09</v>
      </c>
      <c r="I413" s="2">
        <v>-232716.52830354491</v>
      </c>
      <c r="J413" s="3">
        <v>-2.6712935920079998E-3</v>
      </c>
      <c r="K413" s="4">
        <v>87117540.730000004</v>
      </c>
      <c r="L413" s="5">
        <v>3650001</v>
      </c>
      <c r="M413" s="6">
        <v>23.867812839999999</v>
      </c>
      <c r="N413" s="7" t="str">
        <f t="array" ref="N413">IF(ISNUMBER(_xlfn.SINGLE(_xll.BDP($C413,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cm="1">
        <f t="array" ref="R413">IF(OR($A413="TUA",$A413="TYA"),"",IF(ISNUMBER(_xlfn.SINGLE(_xll.BDP($C413,"DUR_ADJ_OAS_MID"))),_xll.BDP($C413,"DUR_ADJ_OAS_MID"),IF(ISNUMBER(_xlfn.SINGLE(_xll.BDP($E413&amp;" ISIN","DUR_ADJ_OAS_MID"))),_xll.BDP($E413&amp;" ISIN","DUR_ADJ_OAS_MID")," ")))</f>
        <v xml:space="preserve"> </v>
      </c>
      <c r="S413" s="7" t="str">
        <f t="shared" si="6"/>
        <v xml:space="preserve"> </v>
      </c>
      <c r="AB413" s="8" t="s">
        <v>218</v>
      </c>
    </row>
    <row r="414" spans="1:28" x14ac:dyDescent="0.35">
      <c r="A414" t="s">
        <v>1258</v>
      </c>
      <c r="B414" t="s">
        <v>557</v>
      </c>
      <c r="C414" t="s">
        <v>558</v>
      </c>
      <c r="D414" t="s">
        <v>559</v>
      </c>
      <c r="E414" t="s">
        <v>560</v>
      </c>
      <c r="F414" t="s">
        <v>561</v>
      </c>
      <c r="G414" s="1">
        <v>-1230.7128376029029</v>
      </c>
      <c r="H414" s="1">
        <v>206.22</v>
      </c>
      <c r="I414" s="2">
        <v>-253797.60137047069</v>
      </c>
      <c r="J414" s="3">
        <v>-2.9132778455840001E-3</v>
      </c>
      <c r="K414" s="4">
        <v>87117540.730000004</v>
      </c>
      <c r="L414" s="5">
        <v>3650001</v>
      </c>
      <c r="M414" s="6">
        <v>23.867812839999999</v>
      </c>
      <c r="N414" s="7" t="str">
        <f t="array" ref="N414">IF(ISNUMBER(_xlfn.SINGLE(_xll.BDP($C414,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cm="1">
        <f t="array" ref="R414">IF(OR($A414="TUA",$A414="TYA"),"",IF(ISNUMBER(_xlfn.SINGLE(_xll.BDP($C414,"DUR_ADJ_OAS_MID"))),_xll.BDP($C414,"DUR_ADJ_OAS_MID"),IF(ISNUMBER(_xlfn.SINGLE(_xll.BDP($E414&amp;" ISIN","DUR_ADJ_OAS_MID"))),_xll.BDP($E414&amp;" ISIN","DUR_ADJ_OAS_MID")," ")))</f>
        <v xml:space="preserve"> </v>
      </c>
      <c r="S414" s="7" t="str">
        <f t="shared" si="6"/>
        <v xml:space="preserve"> </v>
      </c>
      <c r="AB414" s="8" t="s">
        <v>218</v>
      </c>
    </row>
    <row r="415" spans="1:28" x14ac:dyDescent="0.35">
      <c r="A415" t="s">
        <v>1258</v>
      </c>
      <c r="B415" t="s">
        <v>562</v>
      </c>
      <c r="C415" t="s">
        <v>563</v>
      </c>
      <c r="D415" t="s">
        <v>564</v>
      </c>
      <c r="E415" t="s">
        <v>565</v>
      </c>
      <c r="F415" t="s">
        <v>566</v>
      </c>
      <c r="G415" s="1">
        <v>-21675.231874386762</v>
      </c>
      <c r="H415" s="1">
        <v>10.66</v>
      </c>
      <c r="I415" s="2">
        <v>-231057.97178096289</v>
      </c>
      <c r="J415" s="3">
        <v>-2.6522554452848E-3</v>
      </c>
      <c r="K415" s="4">
        <v>87117540.730000004</v>
      </c>
      <c r="L415" s="5">
        <v>3650001</v>
      </c>
      <c r="M415" s="6">
        <v>23.867812839999999</v>
      </c>
      <c r="N415" s="7" t="str">
        <f t="array" ref="N415">IF(ISNUMBER(_xlfn.SINGLE(_xll.BDP($C415,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cm="1">
        <f t="array" ref="R415">IF(OR($A415="TUA",$A415="TYA"),"",IF(ISNUMBER(_xlfn.SINGLE(_xll.BDP($C415,"DUR_ADJ_OAS_MID"))),_xll.BDP($C415,"DUR_ADJ_OAS_MID"),IF(ISNUMBER(_xlfn.SINGLE(_xll.BDP($E415&amp;" ISIN","DUR_ADJ_OAS_MID"))),_xll.BDP($E415&amp;" ISIN","DUR_ADJ_OAS_MID")," ")))</f>
        <v xml:space="preserve"> </v>
      </c>
      <c r="S415" s="7" t="str">
        <f t="shared" si="6"/>
        <v xml:space="preserve"> </v>
      </c>
      <c r="AB415" s="8" t="s">
        <v>218</v>
      </c>
    </row>
    <row r="416" spans="1:28" x14ac:dyDescent="0.35">
      <c r="A416" t="s">
        <v>1258</v>
      </c>
      <c r="B416" t="s">
        <v>567</v>
      </c>
      <c r="C416" t="s">
        <v>568</v>
      </c>
      <c r="D416" t="s">
        <v>569</v>
      </c>
      <c r="E416" t="s">
        <v>570</v>
      </c>
      <c r="F416" t="s">
        <v>571</v>
      </c>
      <c r="G416" s="1">
        <v>-9789.542539911623</v>
      </c>
      <c r="H416" s="1">
        <v>13.22</v>
      </c>
      <c r="I416" s="2">
        <v>-129417.7523776317</v>
      </c>
      <c r="J416" s="3">
        <v>-1.4855533259224001E-3</v>
      </c>
      <c r="K416" s="4">
        <v>87117540.730000004</v>
      </c>
      <c r="L416" s="5">
        <v>3650001</v>
      </c>
      <c r="M416" s="6">
        <v>23.867812839999999</v>
      </c>
      <c r="N416" s="7" t="str">
        <f t="array" ref="N416">IF(ISNUMBER(_xlfn.SINGLE(_xll.BDP($C416,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cm="1">
        <f t="array" ref="R416">IF(OR($A416="TUA",$A416="TYA"),"",IF(ISNUMBER(_xlfn.SINGLE(_xll.BDP($C416,"DUR_ADJ_OAS_MID"))),_xll.BDP($C416,"DUR_ADJ_OAS_MID"),IF(ISNUMBER(_xlfn.SINGLE(_xll.BDP($E416&amp;" ISIN","DUR_ADJ_OAS_MID"))),_xll.BDP($E416&amp;" ISIN","DUR_ADJ_OAS_MID")," ")))</f>
        <v xml:space="preserve"> </v>
      </c>
      <c r="S416" s="7" t="str">
        <f t="shared" si="6"/>
        <v xml:space="preserve"> </v>
      </c>
      <c r="AB416" s="8" t="s">
        <v>218</v>
      </c>
    </row>
    <row r="417" spans="1:28" x14ac:dyDescent="0.35">
      <c r="A417" t="s">
        <v>1258</v>
      </c>
      <c r="B417" t="s">
        <v>572</v>
      </c>
      <c r="C417" t="s">
        <v>573</v>
      </c>
      <c r="D417" t="s">
        <v>574</v>
      </c>
      <c r="E417" t="s">
        <v>575</v>
      </c>
      <c r="F417" t="s">
        <v>576</v>
      </c>
      <c r="G417" s="1">
        <v>-10880.32614023659</v>
      </c>
      <c r="H417" s="1">
        <v>26.93</v>
      </c>
      <c r="I417" s="2">
        <v>-293007.1829565714</v>
      </c>
      <c r="J417" s="3">
        <v>-3.3633546183847998E-3</v>
      </c>
      <c r="K417" s="4">
        <v>87117540.730000004</v>
      </c>
      <c r="L417" s="5">
        <v>3650001</v>
      </c>
      <c r="M417" s="6">
        <v>23.867812839999999</v>
      </c>
      <c r="N417" s="7" t="str">
        <f t="array" ref="N417">IF(ISNUMBER(_xlfn.SINGLE(_xll.BDP($C417,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cm="1">
        <f t="array" ref="R417">IF(OR($A417="TUA",$A417="TYA"),"",IF(ISNUMBER(_xlfn.SINGLE(_xll.BDP($C417,"DUR_ADJ_OAS_MID"))),_xll.BDP($C417,"DUR_ADJ_OAS_MID"),IF(ISNUMBER(_xlfn.SINGLE(_xll.BDP($E417&amp;" ISIN","DUR_ADJ_OAS_MID"))),_xll.BDP($E417&amp;" ISIN","DUR_ADJ_OAS_MID")," ")))</f>
        <v xml:space="preserve"> </v>
      </c>
      <c r="S417" s="7" t="str">
        <f t="shared" si="6"/>
        <v xml:space="preserve"> </v>
      </c>
      <c r="AB417" s="8" t="s">
        <v>218</v>
      </c>
    </row>
    <row r="418" spans="1:28" x14ac:dyDescent="0.35">
      <c r="A418" t="s">
        <v>1258</v>
      </c>
      <c r="B418" t="s">
        <v>577</v>
      </c>
      <c r="C418" t="s">
        <v>578</v>
      </c>
      <c r="D418" t="s">
        <v>579</v>
      </c>
      <c r="E418" t="s">
        <v>580</v>
      </c>
      <c r="F418" t="s">
        <v>581</v>
      </c>
      <c r="G418" s="1">
        <v>-1240.0179795404399</v>
      </c>
      <c r="H418" s="1">
        <v>46.02</v>
      </c>
      <c r="I418" s="2">
        <v>-57065.62741845104</v>
      </c>
      <c r="J418" s="3">
        <v>-6.5504176243119986E-4</v>
      </c>
      <c r="K418" s="4">
        <v>87117540.730000004</v>
      </c>
      <c r="L418" s="5">
        <v>3650001</v>
      </c>
      <c r="M418" s="6">
        <v>23.867812839999999</v>
      </c>
      <c r="N418" s="7" t="str">
        <f t="array" ref="N418">IF(ISNUMBER(_xlfn.SINGLE(_xll.BDP($C418,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cm="1">
        <f t="array" ref="R418">IF(OR($A418="TUA",$A418="TYA"),"",IF(ISNUMBER(_xlfn.SINGLE(_xll.BDP($C418,"DUR_ADJ_OAS_MID"))),_xll.BDP($C418,"DUR_ADJ_OAS_MID"),IF(ISNUMBER(_xlfn.SINGLE(_xll.BDP($E418&amp;" ISIN","DUR_ADJ_OAS_MID"))),_xll.BDP($E418&amp;" ISIN","DUR_ADJ_OAS_MID")," ")))</f>
        <v xml:space="preserve"> </v>
      </c>
      <c r="S418" s="7" t="str">
        <f t="shared" si="6"/>
        <v xml:space="preserve"> </v>
      </c>
      <c r="AB418" s="8" t="s">
        <v>218</v>
      </c>
    </row>
    <row r="419" spans="1:28" x14ac:dyDescent="0.35">
      <c r="A419" t="s">
        <v>1258</v>
      </c>
      <c r="B419" t="s">
        <v>582</v>
      </c>
      <c r="C419" t="s">
        <v>583</v>
      </c>
      <c r="D419" t="s">
        <v>584</v>
      </c>
      <c r="E419" t="s">
        <v>585</v>
      </c>
      <c r="F419" t="s">
        <v>586</v>
      </c>
      <c r="G419" s="1">
        <v>-4524.8812420334607</v>
      </c>
      <c r="H419" s="1">
        <v>28.65</v>
      </c>
      <c r="I419" s="2">
        <v>-129637.8475842586</v>
      </c>
      <c r="J419" s="3">
        <v>-1.4880797425863999E-3</v>
      </c>
      <c r="K419" s="4">
        <v>87117540.730000004</v>
      </c>
      <c r="L419" s="5">
        <v>3650001</v>
      </c>
      <c r="M419" s="6">
        <v>23.867812839999999</v>
      </c>
      <c r="N419" s="7" t="str">
        <f t="array" ref="N419">IF(ISNUMBER(_xlfn.SINGLE(_xll.BDP($C419,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cm="1">
        <f t="array" ref="R419">IF(OR($A419="TUA",$A419="TYA"),"",IF(ISNUMBER(_xlfn.SINGLE(_xll.BDP($C419,"DUR_ADJ_OAS_MID"))),_xll.BDP($C419,"DUR_ADJ_OAS_MID"),IF(ISNUMBER(_xlfn.SINGLE(_xll.BDP($E419&amp;" ISIN","DUR_ADJ_OAS_MID"))),_xll.BDP($E419&amp;" ISIN","DUR_ADJ_OAS_MID")," ")))</f>
        <v xml:space="preserve"> </v>
      </c>
      <c r="S419" s="7" t="str">
        <f t="shared" si="6"/>
        <v xml:space="preserve"> </v>
      </c>
      <c r="AB419" s="8" t="s">
        <v>218</v>
      </c>
    </row>
    <row r="420" spans="1:28" x14ac:dyDescent="0.35">
      <c r="A420" t="s">
        <v>1258</v>
      </c>
      <c r="B420" t="s">
        <v>587</v>
      </c>
      <c r="C420" t="s">
        <v>588</v>
      </c>
      <c r="D420" t="s">
        <v>589</v>
      </c>
      <c r="E420" t="s">
        <v>590</v>
      </c>
      <c r="F420" t="s">
        <v>591</v>
      </c>
      <c r="G420" s="1">
        <v>-13394.20556956727</v>
      </c>
      <c r="H420" s="1">
        <v>20.03</v>
      </c>
      <c r="I420" s="2">
        <v>-268285.93755843228</v>
      </c>
      <c r="J420" s="3">
        <v>-3.0795857563279991E-3</v>
      </c>
      <c r="K420" s="4">
        <v>87117540.730000004</v>
      </c>
      <c r="L420" s="5">
        <v>3650001</v>
      </c>
      <c r="M420" s="6">
        <v>23.867812839999999</v>
      </c>
      <c r="N420" s="7" t="str">
        <f t="array" ref="N420">IF(ISNUMBER(_xlfn.SINGLE(_xll.BDP($C420,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cm="1">
        <f t="array" ref="R420">IF(OR($A420="TUA",$A420="TYA"),"",IF(ISNUMBER(_xlfn.SINGLE(_xll.BDP($C420,"DUR_ADJ_OAS_MID"))),_xll.BDP($C420,"DUR_ADJ_OAS_MID"),IF(ISNUMBER(_xlfn.SINGLE(_xll.BDP($E420&amp;" ISIN","DUR_ADJ_OAS_MID"))),_xll.BDP($E420&amp;" ISIN","DUR_ADJ_OAS_MID")," ")))</f>
        <v xml:space="preserve"> </v>
      </c>
      <c r="S420" s="7" t="str">
        <f t="shared" si="6"/>
        <v xml:space="preserve"> </v>
      </c>
      <c r="AB420" s="8" t="s">
        <v>218</v>
      </c>
    </row>
    <row r="421" spans="1:28" x14ac:dyDescent="0.35">
      <c r="A421" t="s">
        <v>1258</v>
      </c>
      <c r="B421" t="s">
        <v>592</v>
      </c>
      <c r="C421" t="s">
        <v>593</v>
      </c>
      <c r="D421" t="s">
        <v>594</v>
      </c>
      <c r="E421" t="s">
        <v>595</v>
      </c>
      <c r="F421" t="s">
        <v>596</v>
      </c>
      <c r="G421" s="1">
        <v>-5344.0727326791948</v>
      </c>
      <c r="H421" s="1">
        <v>59.95</v>
      </c>
      <c r="I421" s="2">
        <v>-320377.16032411781</v>
      </c>
      <c r="J421" s="3">
        <v>-3.6775275982256E-3</v>
      </c>
      <c r="K421" s="4">
        <v>87117540.730000004</v>
      </c>
      <c r="L421" s="5">
        <v>3650001</v>
      </c>
      <c r="M421" s="6">
        <v>23.867812839999999</v>
      </c>
      <c r="N421" s="7" t="str">
        <f t="array" ref="N421">IF(ISNUMBER(_xlfn.SINGLE(_xll.BDP($C421,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cm="1">
        <f t="array" ref="R421">IF(OR($A421="TUA",$A421="TYA"),"",IF(ISNUMBER(_xlfn.SINGLE(_xll.BDP($C421,"DUR_ADJ_OAS_MID"))),_xll.BDP($C421,"DUR_ADJ_OAS_MID"),IF(ISNUMBER(_xlfn.SINGLE(_xll.BDP($E421&amp;" ISIN","DUR_ADJ_OAS_MID"))),_xll.BDP($E421&amp;" ISIN","DUR_ADJ_OAS_MID")," ")))</f>
        <v xml:space="preserve"> </v>
      </c>
      <c r="S421" s="7" t="str">
        <f t="shared" si="6"/>
        <v xml:space="preserve"> </v>
      </c>
      <c r="AB421" s="8" t="s">
        <v>218</v>
      </c>
    </row>
    <row r="422" spans="1:28" x14ac:dyDescent="0.35">
      <c r="A422" t="s">
        <v>1258</v>
      </c>
      <c r="B422" t="s">
        <v>597</v>
      </c>
      <c r="C422" t="s">
        <v>598</v>
      </c>
      <c r="D422" t="s">
        <v>599</v>
      </c>
      <c r="E422" t="s">
        <v>600</v>
      </c>
      <c r="G422" s="1">
        <v>-8275.4047565470701</v>
      </c>
      <c r="H422" s="1">
        <v>22.55</v>
      </c>
      <c r="I422" s="2">
        <v>-186610.37726013639</v>
      </c>
      <c r="J422" s="3">
        <v>-2.1420528598080002E-3</v>
      </c>
      <c r="K422" s="4">
        <v>87117540.730000004</v>
      </c>
      <c r="L422" s="5">
        <v>3650001</v>
      </c>
      <c r="M422" s="6">
        <v>23.867812839999999</v>
      </c>
      <c r="N422" s="7" t="str">
        <f t="array" ref="N422">IF(ISNUMBER(_xlfn.SINGLE(_xll.BDP($C422,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cm="1">
        <f t="array" ref="R422">IF(OR($A422="TUA",$A422="TYA"),"",IF(ISNUMBER(_xlfn.SINGLE(_xll.BDP($C422,"DUR_ADJ_OAS_MID"))),_xll.BDP($C422,"DUR_ADJ_OAS_MID"),IF(ISNUMBER(_xlfn.SINGLE(_xll.BDP($E422&amp;" ISIN","DUR_ADJ_OAS_MID"))),_xll.BDP($E422&amp;" ISIN","DUR_ADJ_OAS_MID")," ")))</f>
        <v xml:space="preserve"> </v>
      </c>
      <c r="S422" s="7" t="str">
        <f t="shared" si="6"/>
        <v xml:space="preserve"> </v>
      </c>
      <c r="AB422" s="8" t="s">
        <v>218</v>
      </c>
    </row>
    <row r="423" spans="1:28" x14ac:dyDescent="0.35">
      <c r="A423" t="s">
        <v>1258</v>
      </c>
      <c r="B423" t="s">
        <v>601</v>
      </c>
      <c r="C423" t="s">
        <v>602</v>
      </c>
      <c r="D423" t="s">
        <v>603</v>
      </c>
      <c r="E423" t="s">
        <v>604</v>
      </c>
      <c r="F423" t="s">
        <v>605</v>
      </c>
      <c r="G423" s="1">
        <v>-7558.8851939105116</v>
      </c>
      <c r="H423" s="1">
        <v>29.94</v>
      </c>
      <c r="I423" s="2">
        <v>-226313.02270568069</v>
      </c>
      <c r="J423" s="3">
        <v>-2.5977893867216001E-3</v>
      </c>
      <c r="K423" s="4">
        <v>87117540.730000004</v>
      </c>
      <c r="L423" s="5">
        <v>3650001</v>
      </c>
      <c r="M423" s="6">
        <v>23.867812839999999</v>
      </c>
      <c r="N423" s="7" t="str">
        <f t="array" ref="N423">IF(ISNUMBER(_xlfn.SINGLE(_xll.BDP($C423,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cm="1">
        <f t="array" ref="R423">IF(OR($A423="TUA",$A423="TYA"),"",IF(ISNUMBER(_xlfn.SINGLE(_xll.BDP($C423,"DUR_ADJ_OAS_MID"))),_xll.BDP($C423,"DUR_ADJ_OAS_MID"),IF(ISNUMBER(_xlfn.SINGLE(_xll.BDP($E423&amp;" ISIN","DUR_ADJ_OAS_MID"))),_xll.BDP($E423&amp;" ISIN","DUR_ADJ_OAS_MID")," ")))</f>
        <v xml:space="preserve"> </v>
      </c>
      <c r="S423" s="7" t="str">
        <f t="shared" si="6"/>
        <v xml:space="preserve"> </v>
      </c>
      <c r="AB423" s="8" t="s">
        <v>218</v>
      </c>
    </row>
    <row r="424" spans="1:28" x14ac:dyDescent="0.35">
      <c r="A424" t="s">
        <v>1258</v>
      </c>
      <c r="B424" t="s">
        <v>606</v>
      </c>
      <c r="C424" t="s">
        <v>607</v>
      </c>
      <c r="D424" t="s">
        <v>608</v>
      </c>
      <c r="E424" t="s">
        <v>609</v>
      </c>
      <c r="F424" t="s">
        <v>610</v>
      </c>
      <c r="G424" s="1">
        <v>-1476.3079832040901</v>
      </c>
      <c r="H424" s="1">
        <v>189.57</v>
      </c>
      <c r="I424" s="2">
        <v>-279863.7043759994</v>
      </c>
      <c r="J424" s="3">
        <v>-3.2124839846359998E-3</v>
      </c>
      <c r="K424" s="4">
        <v>87117540.730000004</v>
      </c>
      <c r="L424" s="5">
        <v>3650001</v>
      </c>
      <c r="M424" s="6">
        <v>23.867812839999999</v>
      </c>
      <c r="N424" s="7" t="str">
        <f t="array" ref="N424">IF(ISNUMBER(_xlfn.SINGLE(_xll.BDP($C424,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cm="1">
        <f t="array" ref="R424">IF(OR($A424="TUA",$A424="TYA"),"",IF(ISNUMBER(_xlfn.SINGLE(_xll.BDP($C424,"DUR_ADJ_OAS_MID"))),_xll.BDP($C424,"DUR_ADJ_OAS_MID"),IF(ISNUMBER(_xlfn.SINGLE(_xll.BDP($E424&amp;" ISIN","DUR_ADJ_OAS_MID"))),_xll.BDP($E424&amp;" ISIN","DUR_ADJ_OAS_MID")," ")))</f>
        <v xml:space="preserve"> </v>
      </c>
      <c r="S424" s="7" t="str">
        <f t="shared" si="6"/>
        <v xml:space="preserve"> </v>
      </c>
      <c r="AB424" s="8" t="s">
        <v>218</v>
      </c>
    </row>
    <row r="425" spans="1:28" x14ac:dyDescent="0.35">
      <c r="A425" t="s">
        <v>1258</v>
      </c>
      <c r="B425" t="s">
        <v>611</v>
      </c>
      <c r="C425" t="s">
        <v>612</v>
      </c>
      <c r="D425" t="s">
        <v>613</v>
      </c>
      <c r="E425" t="s">
        <v>614</v>
      </c>
      <c r="F425" t="s">
        <v>615</v>
      </c>
      <c r="G425" s="1">
        <v>-4301.0835635433759</v>
      </c>
      <c r="H425" s="1">
        <v>31.23</v>
      </c>
      <c r="I425" s="2">
        <v>-134322.83968945959</v>
      </c>
      <c r="J425" s="3">
        <v>-1.5418575704031999E-3</v>
      </c>
      <c r="K425" s="4">
        <v>87117540.730000004</v>
      </c>
      <c r="L425" s="5">
        <v>3650001</v>
      </c>
      <c r="M425" s="6">
        <v>23.867812839999999</v>
      </c>
      <c r="N425" s="7" t="str">
        <f t="array" ref="N425">IF(ISNUMBER(_xlfn.SINGLE(_xll.BDP($C425,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cm="1">
        <f t="array" ref="R425">IF(OR($A425="TUA",$A425="TYA"),"",IF(ISNUMBER(_xlfn.SINGLE(_xll.BDP($C425,"DUR_ADJ_OAS_MID"))),_xll.BDP($C425,"DUR_ADJ_OAS_MID"),IF(ISNUMBER(_xlfn.SINGLE(_xll.BDP($E425&amp;" ISIN","DUR_ADJ_OAS_MID"))),_xll.BDP($E425&amp;" ISIN","DUR_ADJ_OAS_MID")," ")))</f>
        <v xml:space="preserve"> </v>
      </c>
      <c r="S425" s="7" t="str">
        <f t="shared" si="6"/>
        <v xml:space="preserve"> </v>
      </c>
      <c r="AB425" s="8" t="s">
        <v>218</v>
      </c>
    </row>
    <row r="426" spans="1:28" x14ac:dyDescent="0.35">
      <c r="A426" t="s">
        <v>1258</v>
      </c>
      <c r="B426" t="s">
        <v>616</v>
      </c>
      <c r="C426" t="s">
        <v>616</v>
      </c>
      <c r="D426" t="s">
        <v>617</v>
      </c>
      <c r="E426" t="s">
        <v>618</v>
      </c>
      <c r="F426" t="s">
        <v>619</v>
      </c>
      <c r="G426" s="1">
        <v>-1166.8369375053669</v>
      </c>
      <c r="H426" s="1">
        <v>228.12</v>
      </c>
      <c r="I426" s="2">
        <v>-266178.84218372428</v>
      </c>
      <c r="J426" s="3">
        <v>-3.055398946679199E-3</v>
      </c>
      <c r="K426" s="4">
        <v>87117540.730000004</v>
      </c>
      <c r="L426" s="5">
        <v>3650001</v>
      </c>
      <c r="M426" s="6">
        <v>23.867812839999999</v>
      </c>
      <c r="N426" s="7" t="str">
        <f t="array" ref="N426">IF(ISNUMBER(_xlfn.SINGLE(_xll.BDP($C426,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cm="1">
        <f t="array" ref="R426">IF(OR($A426="TUA",$A426="TYA"),"",IF(ISNUMBER(_xlfn.SINGLE(_xll.BDP($C426,"DUR_ADJ_OAS_MID"))),_xll.BDP($C426,"DUR_ADJ_OAS_MID"),IF(ISNUMBER(_xlfn.SINGLE(_xll.BDP($E426&amp;" ISIN","DUR_ADJ_OAS_MID"))),_xll.BDP($E426&amp;" ISIN","DUR_ADJ_OAS_MID")," ")))</f>
        <v xml:space="preserve"> </v>
      </c>
      <c r="S426" s="7" t="str">
        <f t="shared" si="6"/>
        <v xml:space="preserve"> </v>
      </c>
      <c r="AB426" s="8" t="s">
        <v>218</v>
      </c>
    </row>
    <row r="427" spans="1:28" x14ac:dyDescent="0.35">
      <c r="A427" t="s">
        <v>1258</v>
      </c>
      <c r="B427" t="s">
        <v>620</v>
      </c>
      <c r="C427" t="s">
        <v>621</v>
      </c>
      <c r="D427" t="s">
        <v>622</v>
      </c>
      <c r="E427" t="s">
        <v>623</v>
      </c>
      <c r="F427" t="s">
        <v>624</v>
      </c>
      <c r="G427" s="1">
        <v>-8159.2357541317724</v>
      </c>
      <c r="H427" s="1">
        <v>31.26</v>
      </c>
      <c r="I427" s="2">
        <v>-255057.70967415921</v>
      </c>
      <c r="J427" s="3">
        <v>-2.9277423069672E-3</v>
      </c>
      <c r="K427" s="4">
        <v>87117540.730000004</v>
      </c>
      <c r="L427" s="5">
        <v>3650001</v>
      </c>
      <c r="M427" s="6">
        <v>23.867812839999999</v>
      </c>
      <c r="N427" s="7" t="str">
        <f t="array" ref="N427">IF(ISNUMBER(_xlfn.SINGLE(_xll.BDP($C427,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cm="1">
        <f t="array" ref="R427">IF(OR($A427="TUA",$A427="TYA"),"",IF(ISNUMBER(_xlfn.SINGLE(_xll.BDP($C427,"DUR_ADJ_OAS_MID"))),_xll.BDP($C427,"DUR_ADJ_OAS_MID"),IF(ISNUMBER(_xlfn.SINGLE(_xll.BDP($E427&amp;" ISIN","DUR_ADJ_OAS_MID"))),_xll.BDP($E427&amp;" ISIN","DUR_ADJ_OAS_MID")," ")))</f>
        <v xml:space="preserve"> </v>
      </c>
      <c r="S427" s="7" t="str">
        <f t="shared" si="6"/>
        <v xml:space="preserve"> </v>
      </c>
      <c r="AB427" s="8" t="s">
        <v>218</v>
      </c>
    </row>
    <row r="428" spans="1:28" x14ac:dyDescent="0.35">
      <c r="A428" t="s">
        <v>1258</v>
      </c>
      <c r="B428" t="s">
        <v>625</v>
      </c>
      <c r="C428" t="s">
        <v>626</v>
      </c>
      <c r="D428" t="s">
        <v>627</v>
      </c>
      <c r="E428" t="s">
        <v>628</v>
      </c>
      <c r="F428" t="s">
        <v>629</v>
      </c>
      <c r="G428" s="1">
        <v>-9905.8091488773844</v>
      </c>
      <c r="H428" s="1">
        <v>16.010000000000002</v>
      </c>
      <c r="I428" s="2">
        <v>-158592.0044735269</v>
      </c>
      <c r="J428" s="3">
        <v>-1.8204371145535999E-3</v>
      </c>
      <c r="K428" s="4">
        <v>87117540.730000004</v>
      </c>
      <c r="L428" s="5">
        <v>3650001</v>
      </c>
      <c r="M428" s="6">
        <v>23.867812839999999</v>
      </c>
      <c r="N428" s="7" t="str">
        <f t="array" ref="N428">IF(ISNUMBER(_xlfn.SINGLE(_xll.BDP($C428,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cm="1">
        <f t="array" ref="R428">IF(OR($A428="TUA",$A428="TYA"),"",IF(ISNUMBER(_xlfn.SINGLE(_xll.BDP($C428,"DUR_ADJ_OAS_MID"))),_xll.BDP($C428,"DUR_ADJ_OAS_MID"),IF(ISNUMBER(_xlfn.SINGLE(_xll.BDP($E428&amp;" ISIN","DUR_ADJ_OAS_MID"))),_xll.BDP($E428&amp;" ISIN","DUR_ADJ_OAS_MID")," ")))</f>
        <v xml:space="preserve"> </v>
      </c>
      <c r="S428" s="7" t="str">
        <f t="shared" si="6"/>
        <v xml:space="preserve"> </v>
      </c>
      <c r="AB428" s="8" t="s">
        <v>218</v>
      </c>
    </row>
    <row r="429" spans="1:28" x14ac:dyDescent="0.35">
      <c r="A429" t="s">
        <v>1258</v>
      </c>
      <c r="B429" t="s">
        <v>630</v>
      </c>
      <c r="C429" t="s">
        <v>631</v>
      </c>
      <c r="D429" t="s">
        <v>632</v>
      </c>
      <c r="E429" t="s">
        <v>633</v>
      </c>
      <c r="F429" t="s">
        <v>634</v>
      </c>
      <c r="G429" s="1">
        <v>-52992.805720315147</v>
      </c>
      <c r="H429" s="1">
        <v>1.88</v>
      </c>
      <c r="I429" s="2">
        <v>-99626.474754192473</v>
      </c>
      <c r="J429" s="3">
        <v>-1.1435868588503999E-3</v>
      </c>
      <c r="K429" s="4">
        <v>87117540.730000004</v>
      </c>
      <c r="L429" s="5">
        <v>3650001</v>
      </c>
      <c r="M429" s="6">
        <v>23.867812839999999</v>
      </c>
      <c r="N429" s="7" t="str">
        <f t="array" ref="N429">IF(ISNUMBER(_xlfn.SINGLE(_xll.BDP($C429,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cm="1">
        <f t="array" ref="R429">IF(OR($A429="TUA",$A429="TYA"),"",IF(ISNUMBER(_xlfn.SINGLE(_xll.BDP($C429,"DUR_ADJ_OAS_MID"))),_xll.BDP($C429,"DUR_ADJ_OAS_MID"),IF(ISNUMBER(_xlfn.SINGLE(_xll.BDP($E429&amp;" ISIN","DUR_ADJ_OAS_MID"))),_xll.BDP($E429&amp;" ISIN","DUR_ADJ_OAS_MID")," ")))</f>
        <v xml:space="preserve"> </v>
      </c>
      <c r="S429" s="7" t="str">
        <f t="shared" si="6"/>
        <v xml:space="preserve"> </v>
      </c>
      <c r="AB429" s="8" t="s">
        <v>218</v>
      </c>
    </row>
    <row r="430" spans="1:28" x14ac:dyDescent="0.35">
      <c r="A430" t="s">
        <v>1258</v>
      </c>
      <c r="B430" t="s">
        <v>635</v>
      </c>
      <c r="C430" t="s">
        <v>636</v>
      </c>
      <c r="D430" t="s">
        <v>637</v>
      </c>
      <c r="E430" t="s">
        <v>638</v>
      </c>
      <c r="F430" t="s">
        <v>639</v>
      </c>
      <c r="G430" s="1">
        <v>-6950.1091194089176</v>
      </c>
      <c r="H430" s="1">
        <v>33.909999999999997</v>
      </c>
      <c r="I430" s="2">
        <v>-235678.2002391564</v>
      </c>
      <c r="J430" s="3">
        <v>-2.7052898677383998E-3</v>
      </c>
      <c r="K430" s="4">
        <v>87117540.730000004</v>
      </c>
      <c r="L430" s="5">
        <v>3650001</v>
      </c>
      <c r="M430" s="6">
        <v>23.867812839999999</v>
      </c>
      <c r="N430" s="7" t="str">
        <f t="array" ref="N430">IF(ISNUMBER(_xlfn.SINGLE(_xll.BDP($C430,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cm="1">
        <f t="array" ref="R430">IF(OR($A430="TUA",$A430="TYA"),"",IF(ISNUMBER(_xlfn.SINGLE(_xll.BDP($C430,"DUR_ADJ_OAS_MID"))),_xll.BDP($C430,"DUR_ADJ_OAS_MID"),IF(ISNUMBER(_xlfn.SINGLE(_xll.BDP($E430&amp;" ISIN","DUR_ADJ_OAS_MID"))),_xll.BDP($E430&amp;" ISIN","DUR_ADJ_OAS_MID")," ")))</f>
        <v xml:space="preserve"> </v>
      </c>
      <c r="S430" s="7" t="str">
        <f t="shared" si="6"/>
        <v xml:space="preserve"> </v>
      </c>
      <c r="AB430" s="8" t="s">
        <v>218</v>
      </c>
    </row>
    <row r="431" spans="1:28" x14ac:dyDescent="0.35">
      <c r="A431" t="s">
        <v>1258</v>
      </c>
      <c r="B431" t="s">
        <v>640</v>
      </c>
      <c r="C431" t="s">
        <v>641</v>
      </c>
      <c r="D431" t="s">
        <v>642</v>
      </c>
      <c r="E431" t="s">
        <v>643</v>
      </c>
      <c r="F431" t="s">
        <v>644</v>
      </c>
      <c r="G431" s="1">
        <v>-19511.533288262399</v>
      </c>
      <c r="H431" s="1">
        <v>16.12</v>
      </c>
      <c r="I431" s="2">
        <v>-314525.91660678992</v>
      </c>
      <c r="J431" s="3">
        <v>-3.6103626660168001E-3</v>
      </c>
      <c r="K431" s="4">
        <v>87117540.730000004</v>
      </c>
      <c r="L431" s="5">
        <v>3650001</v>
      </c>
      <c r="M431" s="6">
        <v>23.867812839999999</v>
      </c>
      <c r="N431" s="7" t="str">
        <f t="array" ref="N431">IF(ISNUMBER(_xlfn.SINGLE(_xll.BDP($C431,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cm="1">
        <f t="array" ref="R431">IF(OR($A431="TUA",$A431="TYA"),"",IF(ISNUMBER(_xlfn.SINGLE(_xll.BDP($C431,"DUR_ADJ_OAS_MID"))),_xll.BDP($C431,"DUR_ADJ_OAS_MID"),IF(ISNUMBER(_xlfn.SINGLE(_xll.BDP($E431&amp;" ISIN","DUR_ADJ_OAS_MID"))),_xll.BDP($E431&amp;" ISIN","DUR_ADJ_OAS_MID")," ")))</f>
        <v xml:space="preserve"> </v>
      </c>
      <c r="S431" s="7" t="str">
        <f t="shared" si="6"/>
        <v xml:space="preserve"> </v>
      </c>
      <c r="AB431" s="8" t="s">
        <v>218</v>
      </c>
    </row>
    <row r="432" spans="1:28" x14ac:dyDescent="0.35">
      <c r="A432" t="s">
        <v>1258</v>
      </c>
      <c r="B432" t="s">
        <v>645</v>
      </c>
      <c r="C432" t="s">
        <v>646</v>
      </c>
      <c r="D432" t="s">
        <v>647</v>
      </c>
      <c r="E432" t="s">
        <v>648</v>
      </c>
      <c r="F432" t="s">
        <v>649</v>
      </c>
      <c r="G432" s="1">
        <v>-10085.415235903991</v>
      </c>
      <c r="H432" s="1">
        <v>23.81</v>
      </c>
      <c r="I432" s="2">
        <v>-240133.73676687389</v>
      </c>
      <c r="J432" s="3">
        <v>-2.7564338335848001E-3</v>
      </c>
      <c r="K432" s="4">
        <v>87117540.730000004</v>
      </c>
      <c r="L432" s="5">
        <v>3650001</v>
      </c>
      <c r="M432" s="6">
        <v>23.867812839999999</v>
      </c>
      <c r="N432" s="7" t="str">
        <f t="array" ref="N432">IF(ISNUMBER(_xlfn.SINGLE(_xll.BDP($C432,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cm="1">
        <f t="array" ref="R432">IF(OR($A432="TUA",$A432="TYA"),"",IF(ISNUMBER(_xlfn.SINGLE(_xll.BDP($C432,"DUR_ADJ_OAS_MID"))),_xll.BDP($C432,"DUR_ADJ_OAS_MID"),IF(ISNUMBER(_xlfn.SINGLE(_xll.BDP($E432&amp;" ISIN","DUR_ADJ_OAS_MID"))),_xll.BDP($E432&amp;" ISIN","DUR_ADJ_OAS_MID")," ")))</f>
        <v xml:space="preserve"> </v>
      </c>
      <c r="S432" s="7" t="str">
        <f t="shared" si="6"/>
        <v xml:space="preserve"> </v>
      </c>
      <c r="AB432" s="8" t="s">
        <v>218</v>
      </c>
    </row>
    <row r="433" spans="1:28" x14ac:dyDescent="0.35">
      <c r="A433" t="s">
        <v>1258</v>
      </c>
      <c r="B433" t="s">
        <v>650</v>
      </c>
      <c r="C433" t="s">
        <v>651</v>
      </c>
      <c r="D433" t="s">
        <v>652</v>
      </c>
      <c r="E433" t="s">
        <v>653</v>
      </c>
      <c r="F433" t="s">
        <v>654</v>
      </c>
      <c r="G433" s="1">
        <v>-2786.328247449022</v>
      </c>
      <c r="H433" s="1">
        <v>47.21</v>
      </c>
      <c r="I433" s="2">
        <v>-131542.55656206829</v>
      </c>
      <c r="J433" s="3">
        <v>-1.5099434104752E-3</v>
      </c>
      <c r="K433" s="4">
        <v>87117540.730000004</v>
      </c>
      <c r="L433" s="5">
        <v>3650001</v>
      </c>
      <c r="M433" s="6">
        <v>23.867812839999999</v>
      </c>
      <c r="N433" s="7" t="str">
        <f t="array" ref="N433">IF(ISNUMBER(_xlfn.SINGLE(_xll.BDP($C433,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cm="1">
        <f t="array" ref="R433">IF(OR($A433="TUA",$A433="TYA"),"",IF(ISNUMBER(_xlfn.SINGLE(_xll.BDP($C433,"DUR_ADJ_OAS_MID"))),_xll.BDP($C433,"DUR_ADJ_OAS_MID"),IF(ISNUMBER(_xlfn.SINGLE(_xll.BDP($E433&amp;" ISIN","DUR_ADJ_OAS_MID"))),_xll.BDP($E433&amp;" ISIN","DUR_ADJ_OAS_MID")," ")))</f>
        <v xml:space="preserve"> </v>
      </c>
      <c r="S433" s="7" t="str">
        <f t="shared" si="6"/>
        <v xml:space="preserve"> </v>
      </c>
      <c r="AB433" s="8" t="s">
        <v>218</v>
      </c>
    </row>
    <row r="434" spans="1:28" x14ac:dyDescent="0.35">
      <c r="A434" t="s">
        <v>1258</v>
      </c>
      <c r="B434" t="s">
        <v>655</v>
      </c>
      <c r="C434" t="s">
        <v>656</v>
      </c>
      <c r="D434" t="s">
        <v>657</v>
      </c>
      <c r="E434" t="s">
        <v>658</v>
      </c>
      <c r="F434" t="s">
        <v>659</v>
      </c>
      <c r="G434" s="1">
        <v>-10547.78066129997</v>
      </c>
      <c r="H434" s="1">
        <v>17.91</v>
      </c>
      <c r="I434" s="2">
        <v>-188910.7516438824</v>
      </c>
      <c r="J434" s="3">
        <v>-2.1684582698376E-3</v>
      </c>
      <c r="K434" s="4">
        <v>87117540.730000004</v>
      </c>
      <c r="L434" s="5">
        <v>3650001</v>
      </c>
      <c r="M434" s="6">
        <v>23.867812839999999</v>
      </c>
      <c r="N434" s="7" t="str">
        <f t="array" ref="N434">IF(ISNUMBER(_xlfn.SINGLE(_xll.BDP($C434,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cm="1">
        <f t="array" ref="R434">IF(OR($A434="TUA",$A434="TYA"),"",IF(ISNUMBER(_xlfn.SINGLE(_xll.BDP($C434,"DUR_ADJ_OAS_MID"))),_xll.BDP($C434,"DUR_ADJ_OAS_MID"),IF(ISNUMBER(_xlfn.SINGLE(_xll.BDP($E434&amp;" ISIN","DUR_ADJ_OAS_MID"))),_xll.BDP($E434&amp;" ISIN","DUR_ADJ_OAS_MID")," ")))</f>
        <v xml:space="preserve"> </v>
      </c>
      <c r="S434" s="7" t="str">
        <f t="shared" si="6"/>
        <v xml:space="preserve"> </v>
      </c>
      <c r="AB434" s="8" t="s">
        <v>218</v>
      </c>
    </row>
    <row r="435" spans="1:28" x14ac:dyDescent="0.35">
      <c r="A435" t="s">
        <v>1258</v>
      </c>
      <c r="B435" t="s">
        <v>660</v>
      </c>
      <c r="C435" t="s">
        <v>661</v>
      </c>
      <c r="D435" t="s">
        <v>662</v>
      </c>
      <c r="E435" t="s">
        <v>663</v>
      </c>
      <c r="G435" s="1">
        <v>-7736.2734630172708</v>
      </c>
      <c r="H435" s="1">
        <v>32.19</v>
      </c>
      <c r="I435" s="2">
        <v>-249030.64277452591</v>
      </c>
      <c r="J435" s="3">
        <v>-2.8585591453544001E-3</v>
      </c>
      <c r="K435" s="4">
        <v>87117540.730000004</v>
      </c>
      <c r="L435" s="5">
        <v>3650001</v>
      </c>
      <c r="M435" s="6">
        <v>23.867812839999999</v>
      </c>
      <c r="N435" s="7" t="str">
        <f t="array" ref="N435">IF(ISNUMBER(_xlfn.SINGLE(_xll.BDP($C435,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cm="1">
        <f t="array" ref="R435">IF(OR($A435="TUA",$A435="TYA"),"",IF(ISNUMBER(_xlfn.SINGLE(_xll.BDP($C435,"DUR_ADJ_OAS_MID"))),_xll.BDP($C435,"DUR_ADJ_OAS_MID"),IF(ISNUMBER(_xlfn.SINGLE(_xll.BDP($E435&amp;" ISIN","DUR_ADJ_OAS_MID"))),_xll.BDP($E435&amp;" ISIN","DUR_ADJ_OAS_MID")," ")))</f>
        <v xml:space="preserve"> </v>
      </c>
      <c r="S435" s="7" t="str">
        <f t="shared" si="6"/>
        <v xml:space="preserve"> </v>
      </c>
      <c r="AB435" s="8" t="s">
        <v>218</v>
      </c>
    </row>
    <row r="436" spans="1:28" x14ac:dyDescent="0.35">
      <c r="A436" t="s">
        <v>1258</v>
      </c>
      <c r="B436" t="s">
        <v>664</v>
      </c>
      <c r="C436" t="s">
        <v>665</v>
      </c>
      <c r="D436" t="s">
        <v>666</v>
      </c>
      <c r="E436" t="s">
        <v>667</v>
      </c>
      <c r="F436" t="s">
        <v>668</v>
      </c>
      <c r="G436" s="1">
        <v>-19829.276084913108</v>
      </c>
      <c r="H436" s="1">
        <v>7.77</v>
      </c>
      <c r="I436" s="2">
        <v>-154073.4751797748</v>
      </c>
      <c r="J436" s="3">
        <v>-1.7685700708344001E-3</v>
      </c>
      <c r="K436" s="4">
        <v>87117540.730000004</v>
      </c>
      <c r="L436" s="5">
        <v>3650001</v>
      </c>
      <c r="M436" s="6">
        <v>23.867812839999999</v>
      </c>
      <c r="N436" s="7" t="str">
        <f t="array" ref="N436">IF(ISNUMBER(_xlfn.SINGLE(_xll.BDP($C436,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cm="1">
        <f t="array" ref="R436">IF(OR($A436="TUA",$A436="TYA"),"",IF(ISNUMBER(_xlfn.SINGLE(_xll.BDP($C436,"DUR_ADJ_OAS_MID"))),_xll.BDP($C436,"DUR_ADJ_OAS_MID"),IF(ISNUMBER(_xlfn.SINGLE(_xll.BDP($E436&amp;" ISIN","DUR_ADJ_OAS_MID"))),_xll.BDP($E436&amp;" ISIN","DUR_ADJ_OAS_MID")," ")))</f>
        <v xml:space="preserve"> </v>
      </c>
      <c r="S436" s="7" t="str">
        <f t="shared" si="6"/>
        <v xml:space="preserve"> </v>
      </c>
      <c r="AB436" s="8" t="s">
        <v>218</v>
      </c>
    </row>
    <row r="437" spans="1:28" x14ac:dyDescent="0.35">
      <c r="A437" t="s">
        <v>1258</v>
      </c>
      <c r="B437" t="s">
        <v>669</v>
      </c>
      <c r="C437" t="s">
        <v>670</v>
      </c>
      <c r="D437" t="s">
        <v>671</v>
      </c>
      <c r="E437" t="s">
        <v>672</v>
      </c>
      <c r="F437" t="s">
        <v>673</v>
      </c>
      <c r="G437" s="1">
        <v>-1344.8038658368271</v>
      </c>
      <c r="H437" s="1">
        <v>193.38</v>
      </c>
      <c r="I437" s="2">
        <v>-260058.1715755256</v>
      </c>
      <c r="J437" s="3">
        <v>-2.9851413320024001E-3</v>
      </c>
      <c r="K437" s="4">
        <v>87117540.730000004</v>
      </c>
      <c r="L437" s="5">
        <v>3650001</v>
      </c>
      <c r="M437" s="6">
        <v>23.867812839999999</v>
      </c>
      <c r="N437" s="7" t="str">
        <f t="array" ref="N437">IF(ISNUMBER(_xlfn.SINGLE(_xll.BDP($C437,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cm="1">
        <f t="array" ref="R437">IF(OR($A437="TUA",$A437="TYA"),"",IF(ISNUMBER(_xlfn.SINGLE(_xll.BDP($C437,"DUR_ADJ_OAS_MID"))),_xll.BDP($C437,"DUR_ADJ_OAS_MID"),IF(ISNUMBER(_xlfn.SINGLE(_xll.BDP($E437&amp;" ISIN","DUR_ADJ_OAS_MID"))),_xll.BDP($E437&amp;" ISIN","DUR_ADJ_OAS_MID")," ")))</f>
        <v xml:space="preserve"> </v>
      </c>
      <c r="S437" s="7" t="str">
        <f t="shared" si="6"/>
        <v xml:space="preserve"> </v>
      </c>
      <c r="AB437" s="8" t="s">
        <v>218</v>
      </c>
    </row>
    <row r="438" spans="1:28" x14ac:dyDescent="0.35">
      <c r="A438" t="s">
        <v>1258</v>
      </c>
      <c r="B438" t="s">
        <v>674</v>
      </c>
      <c r="C438" t="s">
        <v>675</v>
      </c>
      <c r="D438" t="s">
        <v>676</v>
      </c>
      <c r="E438" t="s">
        <v>677</v>
      </c>
      <c r="F438" t="s">
        <v>678</v>
      </c>
      <c r="G438" s="1">
        <v>-1768.835493255956</v>
      </c>
      <c r="H438" s="1">
        <v>63.2</v>
      </c>
      <c r="I438" s="2">
        <v>-111790.4031737764</v>
      </c>
      <c r="J438" s="3">
        <v>-1.2832134864807999E-3</v>
      </c>
      <c r="K438" s="4">
        <v>87117540.730000004</v>
      </c>
      <c r="L438" s="5">
        <v>3650001</v>
      </c>
      <c r="M438" s="6">
        <v>23.867812839999999</v>
      </c>
      <c r="N438" s="7" t="str">
        <f t="array" ref="N438">IF(ISNUMBER(_xlfn.SINGLE(_xll.BDP($C438,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cm="1">
        <f t="array" ref="R438">IF(OR($A438="TUA",$A438="TYA"),"",IF(ISNUMBER(_xlfn.SINGLE(_xll.BDP($C438,"DUR_ADJ_OAS_MID"))),_xll.BDP($C438,"DUR_ADJ_OAS_MID"),IF(ISNUMBER(_xlfn.SINGLE(_xll.BDP($E438&amp;" ISIN","DUR_ADJ_OAS_MID"))),_xll.BDP($E438&amp;" ISIN","DUR_ADJ_OAS_MID")," ")))</f>
        <v xml:space="preserve"> </v>
      </c>
      <c r="S438" s="7" t="str">
        <f t="shared" si="6"/>
        <v xml:space="preserve"> </v>
      </c>
      <c r="AB438" s="8" t="s">
        <v>218</v>
      </c>
    </row>
    <row r="439" spans="1:28" x14ac:dyDescent="0.35">
      <c r="A439" t="s">
        <v>1258</v>
      </c>
      <c r="B439" t="s">
        <v>679</v>
      </c>
      <c r="C439" t="s">
        <v>680</v>
      </c>
      <c r="D439" t="s">
        <v>681</v>
      </c>
      <c r="E439" t="s">
        <v>682</v>
      </c>
      <c r="F439" t="s">
        <v>683</v>
      </c>
      <c r="G439" s="1">
        <v>-14567.07184558179</v>
      </c>
      <c r="H439" s="1">
        <v>17.899999999999999</v>
      </c>
      <c r="I439" s="2">
        <v>-260750.58603591411</v>
      </c>
      <c r="J439" s="3">
        <v>-2.9930893807488001E-3</v>
      </c>
      <c r="K439" s="4">
        <v>87117540.730000004</v>
      </c>
      <c r="L439" s="5">
        <v>3650001</v>
      </c>
      <c r="M439" s="6">
        <v>23.867812839999999</v>
      </c>
      <c r="N439" s="7" t="str">
        <f t="array" ref="N439">IF(ISNUMBER(_xlfn.SINGLE(_xll.BDP($C439,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cm="1">
        <f t="array" ref="R439">IF(OR($A439="TUA",$A439="TYA"),"",IF(ISNUMBER(_xlfn.SINGLE(_xll.BDP($C439,"DUR_ADJ_OAS_MID"))),_xll.BDP($C439,"DUR_ADJ_OAS_MID"),IF(ISNUMBER(_xlfn.SINGLE(_xll.BDP($E439&amp;" ISIN","DUR_ADJ_OAS_MID"))),_xll.BDP($E439&amp;" ISIN","DUR_ADJ_OAS_MID")," ")))</f>
        <v xml:space="preserve"> </v>
      </c>
      <c r="S439" s="7" t="str">
        <f t="shared" si="6"/>
        <v xml:space="preserve"> </v>
      </c>
      <c r="AB439" s="8" t="s">
        <v>218</v>
      </c>
    </row>
    <row r="440" spans="1:28" x14ac:dyDescent="0.35">
      <c r="A440" t="s">
        <v>1258</v>
      </c>
      <c r="B440" t="s">
        <v>684</v>
      </c>
      <c r="C440" t="s">
        <v>685</v>
      </c>
      <c r="D440" t="s">
        <v>686</v>
      </c>
      <c r="E440" t="s">
        <v>687</v>
      </c>
      <c r="F440" t="s">
        <v>688</v>
      </c>
      <c r="G440" s="1">
        <v>-9052.0696891543284</v>
      </c>
      <c r="H440" s="1">
        <v>43.4</v>
      </c>
      <c r="I440" s="2">
        <v>-392859.82450929779</v>
      </c>
      <c r="J440" s="3">
        <v>-4.5095375881520003E-3</v>
      </c>
      <c r="K440" s="4">
        <v>87117540.730000004</v>
      </c>
      <c r="L440" s="5">
        <v>3650001</v>
      </c>
      <c r="M440" s="6">
        <v>23.867812839999999</v>
      </c>
      <c r="N440" s="7" t="str">
        <f t="array" ref="N440">IF(ISNUMBER(_xlfn.SINGLE(_xll.BDP($C440,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cm="1">
        <f t="array" ref="R440">IF(OR($A440="TUA",$A440="TYA"),"",IF(ISNUMBER(_xlfn.SINGLE(_xll.BDP($C440,"DUR_ADJ_OAS_MID"))),_xll.BDP($C440,"DUR_ADJ_OAS_MID"),IF(ISNUMBER(_xlfn.SINGLE(_xll.BDP($E440&amp;" ISIN","DUR_ADJ_OAS_MID"))),_xll.BDP($E440&amp;" ISIN","DUR_ADJ_OAS_MID")," ")))</f>
        <v xml:space="preserve"> </v>
      </c>
      <c r="S440" s="7" t="str">
        <f t="shared" si="6"/>
        <v xml:space="preserve"> </v>
      </c>
      <c r="AB440" s="8" t="s">
        <v>218</v>
      </c>
    </row>
    <row r="441" spans="1:28" x14ac:dyDescent="0.35">
      <c r="A441" t="s">
        <v>1258</v>
      </c>
      <c r="B441" t="s">
        <v>689</v>
      </c>
      <c r="C441" t="s">
        <v>690</v>
      </c>
      <c r="D441" t="s">
        <v>691</v>
      </c>
      <c r="E441" t="s">
        <v>692</v>
      </c>
      <c r="F441" t="s">
        <v>693</v>
      </c>
      <c r="G441" s="1">
        <v>-2955.2605655180282</v>
      </c>
      <c r="H441" s="1">
        <v>109.36</v>
      </c>
      <c r="I441" s="2">
        <v>-323187.29544505163</v>
      </c>
      <c r="J441" s="3">
        <v>-3.7097844215632E-3</v>
      </c>
      <c r="K441" s="4">
        <v>87117540.730000004</v>
      </c>
      <c r="L441" s="5">
        <v>3650001</v>
      </c>
      <c r="M441" s="6">
        <v>23.867812839999999</v>
      </c>
      <c r="N441" s="7" t="str">
        <f t="array" ref="N441">IF(ISNUMBER(_xlfn.SINGLE(_xll.BDP($C441,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cm="1">
        <f t="array" ref="R441">IF(OR($A441="TUA",$A441="TYA"),"",IF(ISNUMBER(_xlfn.SINGLE(_xll.BDP($C441,"DUR_ADJ_OAS_MID"))),_xll.BDP($C441,"DUR_ADJ_OAS_MID"),IF(ISNUMBER(_xlfn.SINGLE(_xll.BDP($E441&amp;" ISIN","DUR_ADJ_OAS_MID"))),_xll.BDP($E441&amp;" ISIN","DUR_ADJ_OAS_MID")," ")))</f>
        <v xml:space="preserve"> </v>
      </c>
      <c r="S441" s="7" t="str">
        <f t="shared" si="6"/>
        <v xml:space="preserve"> </v>
      </c>
      <c r="AB441" s="8" t="s">
        <v>218</v>
      </c>
    </row>
    <row r="442" spans="1:28" x14ac:dyDescent="0.35">
      <c r="A442" t="s">
        <v>1258</v>
      </c>
      <c r="B442" t="s">
        <v>694</v>
      </c>
      <c r="C442" t="s">
        <v>695</v>
      </c>
      <c r="D442" t="s">
        <v>696</v>
      </c>
      <c r="E442" t="s">
        <v>697</v>
      </c>
      <c r="F442" t="s">
        <v>698</v>
      </c>
      <c r="G442" s="1">
        <v>-3273.7623629437139</v>
      </c>
      <c r="H442" s="1">
        <v>79.45</v>
      </c>
      <c r="I442" s="2">
        <v>-260100.41973587809</v>
      </c>
      <c r="J442" s="3">
        <v>-2.9856262878448E-3</v>
      </c>
      <c r="K442" s="4">
        <v>87117540.730000004</v>
      </c>
      <c r="L442" s="5">
        <v>3650001</v>
      </c>
      <c r="M442" s="6">
        <v>23.867812839999999</v>
      </c>
      <c r="N442" s="7" t="str">
        <f t="array" ref="N442">IF(ISNUMBER(_xlfn.SINGLE(_xll.BDP($C442,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cm="1">
        <f t="array" ref="R442">IF(OR($A442="TUA",$A442="TYA"),"",IF(ISNUMBER(_xlfn.SINGLE(_xll.BDP($C442,"DUR_ADJ_OAS_MID"))),_xll.BDP($C442,"DUR_ADJ_OAS_MID"),IF(ISNUMBER(_xlfn.SINGLE(_xll.BDP($E442&amp;" ISIN","DUR_ADJ_OAS_MID"))),_xll.BDP($E442&amp;" ISIN","DUR_ADJ_OAS_MID")," ")))</f>
        <v xml:space="preserve"> </v>
      </c>
      <c r="S442" s="7" t="str">
        <f t="shared" si="6"/>
        <v xml:space="preserve"> </v>
      </c>
      <c r="AB442" s="8" t="s">
        <v>218</v>
      </c>
    </row>
    <row r="443" spans="1:28" x14ac:dyDescent="0.35">
      <c r="A443" t="s">
        <v>1258</v>
      </c>
      <c r="B443" t="s">
        <v>699</v>
      </c>
      <c r="C443" t="s">
        <v>700</v>
      </c>
      <c r="D443" t="s">
        <v>701</v>
      </c>
      <c r="E443" t="s">
        <v>702</v>
      </c>
      <c r="F443" t="s">
        <v>703</v>
      </c>
      <c r="G443" s="1">
        <v>-10373.2997378605</v>
      </c>
      <c r="H443" s="1">
        <v>15.48</v>
      </c>
      <c r="I443" s="2">
        <v>-160578.67994208049</v>
      </c>
      <c r="J443" s="3">
        <v>-1.8432416548552E-3</v>
      </c>
      <c r="K443" s="4">
        <v>87117540.730000004</v>
      </c>
      <c r="L443" s="5">
        <v>3650001</v>
      </c>
      <c r="M443" s="6">
        <v>23.867812839999999</v>
      </c>
      <c r="N443" s="7" t="str">
        <f t="array" ref="N443">IF(ISNUMBER(_xlfn.SINGLE(_xll.BDP($C443,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cm="1">
        <f t="array" ref="R443">IF(OR($A443="TUA",$A443="TYA"),"",IF(ISNUMBER(_xlfn.SINGLE(_xll.BDP($C443,"DUR_ADJ_OAS_MID"))),_xll.BDP($C443,"DUR_ADJ_OAS_MID"),IF(ISNUMBER(_xlfn.SINGLE(_xll.BDP($E443&amp;" ISIN","DUR_ADJ_OAS_MID"))),_xll.BDP($E443&amp;" ISIN","DUR_ADJ_OAS_MID")," ")))</f>
        <v xml:space="preserve"> </v>
      </c>
      <c r="S443" s="7" t="str">
        <f t="shared" si="6"/>
        <v xml:space="preserve"> </v>
      </c>
      <c r="AB443" s="8" t="s">
        <v>218</v>
      </c>
    </row>
    <row r="444" spans="1:28" x14ac:dyDescent="0.35">
      <c r="A444" t="s">
        <v>1258</v>
      </c>
      <c r="B444" t="s">
        <v>704</v>
      </c>
      <c r="C444" t="s">
        <v>705</v>
      </c>
      <c r="D444" t="s">
        <v>706</v>
      </c>
      <c r="E444" t="s">
        <v>707</v>
      </c>
      <c r="F444" t="s">
        <v>708</v>
      </c>
      <c r="G444" s="1">
        <v>-6321.5975310247559</v>
      </c>
      <c r="H444" s="1">
        <v>27.02</v>
      </c>
      <c r="I444" s="2">
        <v>-170809.5652882889</v>
      </c>
      <c r="J444" s="3">
        <v>-1.9606793747503999E-3</v>
      </c>
      <c r="K444" s="4">
        <v>87117540.730000004</v>
      </c>
      <c r="L444" s="5">
        <v>3650001</v>
      </c>
      <c r="M444" s="6">
        <v>23.867812839999999</v>
      </c>
      <c r="N444" s="7" t="str">
        <f t="array" ref="N444">IF(ISNUMBER(_xlfn.SINGLE(_xll.BDP($C444,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cm="1">
        <f t="array" ref="R444">IF(OR($A444="TUA",$A444="TYA"),"",IF(ISNUMBER(_xlfn.SINGLE(_xll.BDP($C444,"DUR_ADJ_OAS_MID"))),_xll.BDP($C444,"DUR_ADJ_OAS_MID"),IF(ISNUMBER(_xlfn.SINGLE(_xll.BDP($E444&amp;" ISIN","DUR_ADJ_OAS_MID"))),_xll.BDP($E444&amp;" ISIN","DUR_ADJ_OAS_MID")," ")))</f>
        <v xml:space="preserve"> </v>
      </c>
      <c r="S444" s="7" t="str">
        <f t="shared" si="6"/>
        <v xml:space="preserve"> </v>
      </c>
      <c r="AB444" s="8" t="s">
        <v>218</v>
      </c>
    </row>
    <row r="445" spans="1:28" x14ac:dyDescent="0.35">
      <c r="A445" t="s">
        <v>1258</v>
      </c>
      <c r="B445" t="s">
        <v>709</v>
      </c>
      <c r="C445" t="s">
        <v>710</v>
      </c>
      <c r="D445" t="s">
        <v>711</v>
      </c>
      <c r="E445" t="s">
        <v>712</v>
      </c>
      <c r="F445" t="s">
        <v>713</v>
      </c>
      <c r="G445" s="1">
        <v>-37950.234552345501</v>
      </c>
      <c r="H445" s="1">
        <v>4.3600000000000003</v>
      </c>
      <c r="I445" s="2">
        <v>-165463.02264822641</v>
      </c>
      <c r="J445" s="3">
        <v>-1.8993077773055999E-3</v>
      </c>
      <c r="K445" s="4">
        <v>87117540.730000004</v>
      </c>
      <c r="L445" s="5">
        <v>3650001</v>
      </c>
      <c r="M445" s="6">
        <v>23.867812839999999</v>
      </c>
      <c r="N445" s="7" t="str">
        <f t="array" ref="N445">IF(ISNUMBER(_xlfn.SINGLE(_xll.BDP($C445,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cm="1">
        <f t="array" ref="R445">IF(OR($A445="TUA",$A445="TYA"),"",IF(ISNUMBER(_xlfn.SINGLE(_xll.BDP($C445,"DUR_ADJ_OAS_MID"))),_xll.BDP($C445,"DUR_ADJ_OAS_MID"),IF(ISNUMBER(_xlfn.SINGLE(_xll.BDP($E445&amp;" ISIN","DUR_ADJ_OAS_MID"))),_xll.BDP($E445&amp;" ISIN","DUR_ADJ_OAS_MID")," ")))</f>
        <v xml:space="preserve"> </v>
      </c>
      <c r="S445" s="7" t="str">
        <f t="shared" si="6"/>
        <v xml:space="preserve"> </v>
      </c>
      <c r="AB445" s="8" t="s">
        <v>218</v>
      </c>
    </row>
    <row r="446" spans="1:28" x14ac:dyDescent="0.35">
      <c r="A446" t="s">
        <v>1258</v>
      </c>
      <c r="B446" t="s">
        <v>714</v>
      </c>
      <c r="C446" t="s">
        <v>715</v>
      </c>
      <c r="D446" t="s">
        <v>716</v>
      </c>
      <c r="E446" t="s">
        <v>717</v>
      </c>
      <c r="F446" t="s">
        <v>718</v>
      </c>
      <c r="G446" s="1">
        <v>-25083.774011650021</v>
      </c>
      <c r="H446" s="1">
        <v>10.17</v>
      </c>
      <c r="I446" s="2">
        <v>-255101.9816984807</v>
      </c>
      <c r="J446" s="3">
        <v>-2.9282504942271998E-3</v>
      </c>
      <c r="K446" s="4">
        <v>87117540.730000004</v>
      </c>
      <c r="L446" s="5">
        <v>3650001</v>
      </c>
      <c r="M446" s="6">
        <v>23.867812839999999</v>
      </c>
      <c r="N446" s="7" t="str">
        <f t="array" ref="N446">IF(ISNUMBER(_xlfn.SINGLE(_xll.BDP($C446,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cm="1">
        <f t="array" ref="R446">IF(OR($A446="TUA",$A446="TYA"),"",IF(ISNUMBER(_xlfn.SINGLE(_xll.BDP($C446,"DUR_ADJ_OAS_MID"))),_xll.BDP($C446,"DUR_ADJ_OAS_MID"),IF(ISNUMBER(_xlfn.SINGLE(_xll.BDP($E446&amp;" ISIN","DUR_ADJ_OAS_MID"))),_xll.BDP($E446&amp;" ISIN","DUR_ADJ_OAS_MID")," ")))</f>
        <v xml:space="preserve"> </v>
      </c>
      <c r="S446" s="7" t="str">
        <f t="shared" si="6"/>
        <v xml:space="preserve"> </v>
      </c>
      <c r="AB446" s="8" t="s">
        <v>218</v>
      </c>
    </row>
    <row r="447" spans="1:28" x14ac:dyDescent="0.35">
      <c r="A447" t="s">
        <v>1258</v>
      </c>
      <c r="B447" t="s">
        <v>719</v>
      </c>
      <c r="C447" t="s">
        <v>720</v>
      </c>
      <c r="D447" t="s">
        <v>721</v>
      </c>
      <c r="E447" t="s">
        <v>722</v>
      </c>
      <c r="F447" t="s">
        <v>723</v>
      </c>
      <c r="G447" s="1">
        <v>-17117.726510343811</v>
      </c>
      <c r="H447" s="1">
        <v>13.03</v>
      </c>
      <c r="I447" s="2">
        <v>-223043.9764297799</v>
      </c>
      <c r="J447" s="3">
        <v>-2.5602648394431999E-3</v>
      </c>
      <c r="K447" s="4">
        <v>87117540.730000004</v>
      </c>
      <c r="L447" s="5">
        <v>3650001</v>
      </c>
      <c r="M447" s="6">
        <v>23.867812839999999</v>
      </c>
      <c r="N447" s="7" t="str">
        <f t="array" ref="N447">IF(ISNUMBER(_xlfn.SINGLE(_xll.BDP($C447,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cm="1">
        <f t="array" ref="R447">IF(OR($A447="TUA",$A447="TYA"),"",IF(ISNUMBER(_xlfn.SINGLE(_xll.BDP($C447,"DUR_ADJ_OAS_MID"))),_xll.BDP($C447,"DUR_ADJ_OAS_MID"),IF(ISNUMBER(_xlfn.SINGLE(_xll.BDP($E447&amp;" ISIN","DUR_ADJ_OAS_MID"))),_xll.BDP($E447&amp;" ISIN","DUR_ADJ_OAS_MID")," ")))</f>
        <v xml:space="preserve"> </v>
      </c>
      <c r="S447" s="7" t="str">
        <f t="shared" si="6"/>
        <v xml:space="preserve"> </v>
      </c>
      <c r="AB447" s="8" t="s">
        <v>218</v>
      </c>
    </row>
    <row r="448" spans="1:28" x14ac:dyDescent="0.35">
      <c r="A448" t="s">
        <v>1258</v>
      </c>
      <c r="B448" t="s">
        <v>724</v>
      </c>
      <c r="C448" t="s">
        <v>725</v>
      </c>
      <c r="D448" t="s">
        <v>726</v>
      </c>
      <c r="E448" t="s">
        <v>727</v>
      </c>
      <c r="F448" t="s">
        <v>728</v>
      </c>
      <c r="G448" s="1">
        <v>-21469.416828921148</v>
      </c>
      <c r="H448" s="1">
        <v>16.170000000000002</v>
      </c>
      <c r="I448" s="2">
        <v>-347160.47012365499</v>
      </c>
      <c r="J448" s="3">
        <v>-3.9849663708895998E-3</v>
      </c>
      <c r="K448" s="4">
        <v>87117540.730000004</v>
      </c>
      <c r="L448" s="5">
        <v>3650001</v>
      </c>
      <c r="M448" s="6">
        <v>23.867812839999999</v>
      </c>
      <c r="N448" s="7" t="str">
        <f t="array" ref="N448">IF(ISNUMBER(_xlfn.SINGLE(_xll.BDP($C448,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cm="1">
        <f t="array" ref="R448">IF(OR($A448="TUA",$A448="TYA"),"",IF(ISNUMBER(_xlfn.SINGLE(_xll.BDP($C448,"DUR_ADJ_OAS_MID"))),_xll.BDP($C448,"DUR_ADJ_OAS_MID"),IF(ISNUMBER(_xlfn.SINGLE(_xll.BDP($E448&amp;" ISIN","DUR_ADJ_OAS_MID"))),_xll.BDP($E448&amp;" ISIN","DUR_ADJ_OAS_MID")," ")))</f>
        <v xml:space="preserve"> </v>
      </c>
      <c r="S448" s="7" t="str">
        <f t="shared" si="6"/>
        <v xml:space="preserve"> </v>
      </c>
      <c r="AB448" s="8" t="s">
        <v>218</v>
      </c>
    </row>
    <row r="449" spans="1:32" x14ac:dyDescent="0.35">
      <c r="A449" t="s">
        <v>1258</v>
      </c>
      <c r="B449" t="s">
        <v>729</v>
      </c>
      <c r="C449" t="s">
        <v>730</v>
      </c>
      <c r="D449" t="s">
        <v>731</v>
      </c>
      <c r="E449" t="s">
        <v>732</v>
      </c>
      <c r="F449" t="s">
        <v>733</v>
      </c>
      <c r="G449" s="1">
        <v>-1250.5368268396589</v>
      </c>
      <c r="H449" s="1">
        <v>220.5</v>
      </c>
      <c r="I449" s="2">
        <v>-275743.37031814491</v>
      </c>
      <c r="J449" s="3">
        <v>-3.1651877223296001E-3</v>
      </c>
      <c r="K449" s="4">
        <v>87117540.730000004</v>
      </c>
      <c r="L449" s="5">
        <v>3650001</v>
      </c>
      <c r="M449" s="6">
        <v>23.867812839999999</v>
      </c>
      <c r="N449" s="7" t="str">
        <f t="array" ref="N449">IF(ISNUMBER(_xlfn.SINGLE(_xll.BDP($C449,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cm="1">
        <f t="array" ref="R449">IF(OR($A449="TUA",$A449="TYA"),"",IF(ISNUMBER(_xlfn.SINGLE(_xll.BDP($C449,"DUR_ADJ_OAS_MID"))),_xll.BDP($C449,"DUR_ADJ_OAS_MID"),IF(ISNUMBER(_xlfn.SINGLE(_xll.BDP($E449&amp;" ISIN","DUR_ADJ_OAS_MID"))),_xll.BDP($E449&amp;" ISIN","DUR_ADJ_OAS_MID")," ")))</f>
        <v xml:space="preserve"> </v>
      </c>
      <c r="S449" s="7" t="str">
        <f t="shared" si="6"/>
        <v xml:space="preserve"> </v>
      </c>
      <c r="AB449" s="8" t="s">
        <v>218</v>
      </c>
    </row>
    <row r="450" spans="1:32" x14ac:dyDescent="0.35">
      <c r="A450" t="s">
        <v>1258</v>
      </c>
      <c r="B450" t="s">
        <v>734</v>
      </c>
      <c r="C450" t="s">
        <v>735</v>
      </c>
      <c r="D450" t="s">
        <v>736</v>
      </c>
      <c r="E450" t="s">
        <v>737</v>
      </c>
      <c r="F450" t="s">
        <v>738</v>
      </c>
      <c r="G450" s="1">
        <v>-13760.9448459342</v>
      </c>
      <c r="H450" s="1">
        <v>9.89</v>
      </c>
      <c r="I450" s="2">
        <v>-136095.74452628929</v>
      </c>
      <c r="J450" s="3">
        <v>-1.5622082922207999E-3</v>
      </c>
      <c r="K450" s="4">
        <v>87117540.730000004</v>
      </c>
      <c r="L450" s="5">
        <v>3650001</v>
      </c>
      <c r="M450" s="6">
        <v>23.867812839999999</v>
      </c>
      <c r="N450" s="7" t="str">
        <f t="array" ref="N450">IF(ISNUMBER(_xlfn.SINGLE(_xll.BDP($C450,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cm="1">
        <f t="array" ref="R450">IF(OR($A450="TUA",$A450="TYA"),"",IF(ISNUMBER(_xlfn.SINGLE(_xll.BDP($C450,"DUR_ADJ_OAS_MID"))),_xll.BDP($C450,"DUR_ADJ_OAS_MID"),IF(ISNUMBER(_xlfn.SINGLE(_xll.BDP($E450&amp;" ISIN","DUR_ADJ_OAS_MID"))),_xll.BDP($E450&amp;" ISIN","DUR_ADJ_OAS_MID")," ")))</f>
        <v xml:space="preserve"> </v>
      </c>
      <c r="S450" s="7" t="str">
        <f t="shared" si="6"/>
        <v xml:space="preserve"> </v>
      </c>
      <c r="AB450" s="8" t="s">
        <v>218</v>
      </c>
    </row>
    <row r="451" spans="1:32" x14ac:dyDescent="0.35">
      <c r="A451" t="s">
        <v>1258</v>
      </c>
      <c r="B451" t="s">
        <v>739</v>
      </c>
      <c r="C451" t="s">
        <v>740</v>
      </c>
      <c r="D451" t="s">
        <v>741</v>
      </c>
      <c r="E451" t="s">
        <v>742</v>
      </c>
      <c r="G451" s="1">
        <v>-4258.9760000837878</v>
      </c>
      <c r="H451" s="1">
        <v>62.72</v>
      </c>
      <c r="I451" s="2">
        <v>-267122.97472525522</v>
      </c>
      <c r="J451" s="3">
        <v>-3.0662364029896E-3</v>
      </c>
      <c r="K451" s="4">
        <v>87117540.730000004</v>
      </c>
      <c r="L451" s="5">
        <v>3650001</v>
      </c>
      <c r="M451" s="6">
        <v>23.867812839999999</v>
      </c>
      <c r="N451" s="7" t="str">
        <f t="array" ref="N451">IF(ISNUMBER(_xlfn.SINGLE(_xll.BDP($C451,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cm="1">
        <f t="array" ref="R451">IF(OR($A451="TUA",$A451="TYA"),"",IF(ISNUMBER(_xlfn.SINGLE(_xll.BDP($C451,"DUR_ADJ_OAS_MID"))),_xll.BDP($C451,"DUR_ADJ_OAS_MID"),IF(ISNUMBER(_xlfn.SINGLE(_xll.BDP($E451&amp;" ISIN","DUR_ADJ_OAS_MID"))),_xll.BDP($E451&amp;" ISIN","DUR_ADJ_OAS_MID")," ")))</f>
        <v xml:space="preserve"> </v>
      </c>
      <c r="S451" s="7" t="str">
        <f t="shared" ref="S451:S514" si="7">IF(ISNUMBER(N451),Q451*N451,IF(ISNUMBER(R451),J451*R451," "))</f>
        <v xml:space="preserve"> </v>
      </c>
      <c r="AB451" s="8" t="s">
        <v>218</v>
      </c>
    </row>
    <row r="452" spans="1:32" x14ac:dyDescent="0.35">
      <c r="A452" t="s">
        <v>1258</v>
      </c>
      <c r="B452" t="s">
        <v>743</v>
      </c>
      <c r="C452" t="s">
        <v>744</v>
      </c>
      <c r="D452" t="s">
        <v>745</v>
      </c>
      <c r="E452" t="s">
        <v>746</v>
      </c>
      <c r="F452" t="s">
        <v>747</v>
      </c>
      <c r="G452" s="1">
        <v>-2222.5605865051039</v>
      </c>
      <c r="H452" s="1">
        <v>94.96</v>
      </c>
      <c r="I452" s="2">
        <v>-211054.35329452471</v>
      </c>
      <c r="J452" s="3">
        <v>-2.4226390176535998E-3</v>
      </c>
      <c r="K452" s="4">
        <v>87117540.730000004</v>
      </c>
      <c r="L452" s="5">
        <v>3650001</v>
      </c>
      <c r="M452" s="6">
        <v>23.867812839999999</v>
      </c>
      <c r="N452" s="7" t="str">
        <f t="array" ref="N452">IF(ISNUMBER(_xlfn.SINGLE(_xll.BDP($C452,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cm="1">
        <f t="array" ref="R452">IF(OR($A452="TUA",$A452="TYA"),"",IF(ISNUMBER(_xlfn.SINGLE(_xll.BDP($C452,"DUR_ADJ_OAS_MID"))),_xll.BDP($C452,"DUR_ADJ_OAS_MID"),IF(ISNUMBER(_xlfn.SINGLE(_xll.BDP($E452&amp;" ISIN","DUR_ADJ_OAS_MID"))),_xll.BDP($E452&amp;" ISIN","DUR_ADJ_OAS_MID")," ")))</f>
        <v xml:space="preserve"> </v>
      </c>
      <c r="S452" s="7" t="str">
        <f t="shared" si="7"/>
        <v xml:space="preserve"> </v>
      </c>
      <c r="AB452" s="8" t="s">
        <v>218</v>
      </c>
    </row>
    <row r="453" spans="1:32" x14ac:dyDescent="0.35">
      <c r="A453" t="s">
        <v>1258</v>
      </c>
      <c r="B453" t="s">
        <v>748</v>
      </c>
      <c r="C453" t="s">
        <v>749</v>
      </c>
      <c r="D453" t="s">
        <v>750</v>
      </c>
      <c r="E453" t="s">
        <v>751</v>
      </c>
      <c r="F453" t="s">
        <v>752</v>
      </c>
      <c r="G453" s="1">
        <v>-62511.135906670803</v>
      </c>
      <c r="H453" s="1">
        <v>3.68</v>
      </c>
      <c r="I453" s="2">
        <v>-230040.98013654861</v>
      </c>
      <c r="J453" s="3">
        <v>-2.6405816579407998E-3</v>
      </c>
      <c r="K453" s="4">
        <v>87117540.730000004</v>
      </c>
      <c r="L453" s="5">
        <v>3650001</v>
      </c>
      <c r="M453" s="6">
        <v>23.867812839999999</v>
      </c>
      <c r="N453" s="7" t="str">
        <f t="array" ref="N453">IF(ISNUMBER(_xlfn.SINGLE(_xll.BDP($C453,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cm="1">
        <f t="array" ref="R453">IF(OR($A453="TUA",$A453="TYA"),"",IF(ISNUMBER(_xlfn.SINGLE(_xll.BDP($C453,"DUR_ADJ_OAS_MID"))),_xll.BDP($C453,"DUR_ADJ_OAS_MID"),IF(ISNUMBER(_xlfn.SINGLE(_xll.BDP($E453&amp;" ISIN","DUR_ADJ_OAS_MID"))),_xll.BDP($E453&amp;" ISIN","DUR_ADJ_OAS_MID")," ")))</f>
        <v xml:space="preserve"> </v>
      </c>
      <c r="S453" s="7" t="str">
        <f t="shared" si="7"/>
        <v xml:space="preserve"> </v>
      </c>
      <c r="AB453" s="8" t="s">
        <v>218</v>
      </c>
    </row>
    <row r="454" spans="1:32" x14ac:dyDescent="0.35">
      <c r="A454" t="s">
        <v>1258</v>
      </c>
      <c r="B454" t="s">
        <v>753</v>
      </c>
      <c r="C454" t="s">
        <v>754</v>
      </c>
      <c r="D454" t="s">
        <v>755</v>
      </c>
      <c r="E454" t="s">
        <v>756</v>
      </c>
      <c r="F454" t="s">
        <v>757</v>
      </c>
      <c r="G454" s="1">
        <v>-13865.06521075592</v>
      </c>
      <c r="H454" s="1">
        <v>13.94</v>
      </c>
      <c r="I454" s="2">
        <v>-193279.0090379375</v>
      </c>
      <c r="J454" s="3">
        <v>-2.2186003807999999E-3</v>
      </c>
      <c r="K454" s="4">
        <v>87117540.730000004</v>
      </c>
      <c r="L454" s="5">
        <v>3650001</v>
      </c>
      <c r="M454" s="6">
        <v>23.867812839999999</v>
      </c>
      <c r="N454" s="7" t="str">
        <f t="array" ref="N454">IF(ISNUMBER(_xlfn.SINGLE(_xll.BDP($C454,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cm="1">
        <f t="array" ref="R454">IF(OR($A454="TUA",$A454="TYA"),"",IF(ISNUMBER(_xlfn.SINGLE(_xll.BDP($C454,"DUR_ADJ_OAS_MID"))),_xll.BDP($C454,"DUR_ADJ_OAS_MID"),IF(ISNUMBER(_xlfn.SINGLE(_xll.BDP($E454&amp;" ISIN","DUR_ADJ_OAS_MID"))),_xll.BDP($E454&amp;" ISIN","DUR_ADJ_OAS_MID")," ")))</f>
        <v xml:space="preserve"> </v>
      </c>
      <c r="S454" s="7" t="str">
        <f t="shared" si="7"/>
        <v xml:space="preserve"> </v>
      </c>
      <c r="AB454" s="8" t="s">
        <v>218</v>
      </c>
    </row>
    <row r="455" spans="1:32" x14ac:dyDescent="0.35">
      <c r="A455" t="s">
        <v>1258</v>
      </c>
      <c r="B455" t="s">
        <v>1358</v>
      </c>
      <c r="C455" t="s">
        <v>1358</v>
      </c>
      <c r="F455" t="s">
        <v>1358</v>
      </c>
      <c r="G455" s="1">
        <v>27643</v>
      </c>
      <c r="H455" s="1">
        <v>1243.3900000000001</v>
      </c>
      <c r="I455" s="2">
        <v>34371029.770000003</v>
      </c>
      <c r="J455" s="3">
        <v>0.39453627000000002</v>
      </c>
      <c r="K455" s="4">
        <v>87117540.730000004</v>
      </c>
      <c r="L455" s="5">
        <v>3650001</v>
      </c>
      <c r="M455" s="6">
        <v>23.867812839999999</v>
      </c>
      <c r="N455" s="7" t="str" cm="1">
        <f t="array" ref="N455">IF(ISNUMBER(_xlfn.SINGLE(_xll.BDP($C455,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cm="1">
        <f t="array" ref="R455">IF(OR($A455="TUA",$A455="TYA"),"",IF(ISNUMBER(_xlfn.SINGLE(_xll.BDP($C455,"DUR_ADJ_OAS_MID"))),_xll.BDP($C455,"DUR_ADJ_OAS_MID"),IF(ISNUMBER(_xlfn.SINGLE(_xll.BDP($E455&amp;" ISIN","DUR_ADJ_OAS_MID"))),_xll.BDP($E455&amp;" ISIN","DUR_ADJ_OAS_MID")," ")))</f>
        <v xml:space="preserve"> </v>
      </c>
      <c r="S455" s="7" t="str">
        <f t="shared" si="7"/>
        <v xml:space="preserve"> </v>
      </c>
      <c r="T455" t="s">
        <v>1358</v>
      </c>
      <c r="U455" t="s">
        <v>82</v>
      </c>
      <c r="AC455" s="8" t="s">
        <v>206</v>
      </c>
      <c r="AD455" s="8" t="s">
        <v>207</v>
      </c>
      <c r="AE455" s="8">
        <v>35</v>
      </c>
      <c r="AF455" s="8" t="s">
        <v>758</v>
      </c>
    </row>
    <row r="456" spans="1:32" x14ac:dyDescent="0.35">
      <c r="A456" t="s">
        <v>1258</v>
      </c>
      <c r="B456" t="s">
        <v>759</v>
      </c>
      <c r="C456" t="s">
        <v>760</v>
      </c>
      <c r="D456" t="s">
        <v>761</v>
      </c>
      <c r="E456" t="s">
        <v>762</v>
      </c>
      <c r="F456" t="s">
        <v>763</v>
      </c>
      <c r="G456" s="1">
        <v>1721.961736465687</v>
      </c>
      <c r="H456" s="1">
        <v>220.22</v>
      </c>
      <c r="I456" s="2">
        <v>379210.41360447358</v>
      </c>
      <c r="J456" s="3">
        <v>4.3528594864695007E-3</v>
      </c>
      <c r="K456" s="4">
        <v>87117540.730000004</v>
      </c>
      <c r="L456" s="5">
        <v>3650001</v>
      </c>
      <c r="M456" s="6">
        <v>23.867812839999999</v>
      </c>
      <c r="N456" s="7" t="str">
        <f t="array" ref="N456">IF(ISNUMBER(_xlfn.SINGLE(_xll.BDP($C456,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cm="1">
        <f t="array" ref="R456">IF(OR($A456="TUA",$A456="TYA"),"",IF(ISNUMBER(_xlfn.SINGLE(_xll.BDP($C456,"DUR_ADJ_OAS_MID"))),_xll.BDP($C456,"DUR_ADJ_OAS_MID"),IF(ISNUMBER(_xlfn.SINGLE(_xll.BDP($E456&amp;" ISIN","DUR_ADJ_OAS_MID"))),_xll.BDP($E456&amp;" ISIN","DUR_ADJ_OAS_MID")," ")))</f>
        <v xml:space="preserve"> </v>
      </c>
      <c r="S456" s="7" t="str">
        <f t="shared" si="7"/>
        <v xml:space="preserve"> </v>
      </c>
      <c r="AB456" s="8" t="s">
        <v>764</v>
      </c>
    </row>
    <row r="457" spans="1:32" x14ac:dyDescent="0.35">
      <c r="A457" t="s">
        <v>1258</v>
      </c>
      <c r="B457" t="s">
        <v>765</v>
      </c>
      <c r="C457" t="s">
        <v>766</v>
      </c>
      <c r="D457" t="s">
        <v>767</v>
      </c>
      <c r="E457" t="s">
        <v>768</v>
      </c>
      <c r="G457" s="1">
        <v>1045.569112787148</v>
      </c>
      <c r="H457" s="1">
        <v>244.15</v>
      </c>
      <c r="I457" s="2">
        <v>255275.69888698219</v>
      </c>
      <c r="J457" s="3">
        <v>2.9302445494661998E-3</v>
      </c>
      <c r="K457" s="4">
        <v>87117540.730000004</v>
      </c>
      <c r="L457" s="5">
        <v>3650001</v>
      </c>
      <c r="M457" s="6">
        <v>23.867812839999999</v>
      </c>
      <c r="N457" s="7" t="str">
        <f t="array" ref="N457">IF(ISNUMBER(_xlfn.SINGLE(_xll.BDP($C457,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cm="1">
        <f t="array" ref="R457">IF(OR($A457="TUA",$A457="TYA"),"",IF(ISNUMBER(_xlfn.SINGLE(_xll.BDP($C457,"DUR_ADJ_OAS_MID"))),_xll.BDP($C457,"DUR_ADJ_OAS_MID"),IF(ISNUMBER(_xlfn.SINGLE(_xll.BDP($E457&amp;" ISIN","DUR_ADJ_OAS_MID"))),_xll.BDP($E457&amp;" ISIN","DUR_ADJ_OAS_MID")," ")))</f>
        <v xml:space="preserve"> </v>
      </c>
      <c r="S457" s="7" t="str">
        <f t="shared" si="7"/>
        <v xml:space="preserve"> </v>
      </c>
      <c r="AB457" s="8" t="s">
        <v>764</v>
      </c>
    </row>
    <row r="458" spans="1:32" x14ac:dyDescent="0.35">
      <c r="A458" t="s">
        <v>1258</v>
      </c>
      <c r="B458" t="s">
        <v>769</v>
      </c>
      <c r="C458" t="s">
        <v>770</v>
      </c>
      <c r="D458" t="s">
        <v>771</v>
      </c>
      <c r="E458" t="s">
        <v>772</v>
      </c>
      <c r="F458" t="s">
        <v>773</v>
      </c>
      <c r="G458" s="1">
        <v>818.09521604505449</v>
      </c>
      <c r="H458" s="1">
        <v>350.55</v>
      </c>
      <c r="I458" s="2">
        <v>286783.27798459388</v>
      </c>
      <c r="J458" s="3">
        <v>3.2919120028124999E-3</v>
      </c>
      <c r="K458" s="4">
        <v>87117540.730000004</v>
      </c>
      <c r="L458" s="5">
        <v>3650001</v>
      </c>
      <c r="M458" s="6">
        <v>23.867812839999999</v>
      </c>
      <c r="N458" s="7" t="str">
        <f t="array" ref="N458">IF(ISNUMBER(_xlfn.SINGLE(_xll.BDP($C458,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cm="1">
        <f t="array" ref="R458">IF(OR($A458="TUA",$A458="TYA"),"",IF(ISNUMBER(_xlfn.SINGLE(_xll.BDP($C458,"DUR_ADJ_OAS_MID"))),_xll.BDP($C458,"DUR_ADJ_OAS_MID"),IF(ISNUMBER(_xlfn.SINGLE(_xll.BDP($E458&amp;" ISIN","DUR_ADJ_OAS_MID"))),_xll.BDP($E458&amp;" ISIN","DUR_ADJ_OAS_MID")," ")))</f>
        <v xml:space="preserve"> </v>
      </c>
      <c r="S458" s="7" t="str">
        <f t="shared" si="7"/>
        <v xml:space="preserve"> </v>
      </c>
      <c r="AB458" s="8" t="s">
        <v>764</v>
      </c>
    </row>
    <row r="459" spans="1:32" x14ac:dyDescent="0.35">
      <c r="A459" t="s">
        <v>1258</v>
      </c>
      <c r="B459" t="s">
        <v>774</v>
      </c>
      <c r="C459" t="s">
        <v>775</v>
      </c>
      <c r="D459" t="s">
        <v>776</v>
      </c>
      <c r="E459" t="s">
        <v>777</v>
      </c>
      <c r="F459" t="s">
        <v>778</v>
      </c>
      <c r="G459" s="1">
        <v>4458.1332175821526</v>
      </c>
      <c r="H459" s="1">
        <v>73.739999999999995</v>
      </c>
      <c r="I459" s="2">
        <v>328742.74346450792</v>
      </c>
      <c r="J459" s="3">
        <v>3.7735539905030999E-3</v>
      </c>
      <c r="K459" s="4">
        <v>87117540.730000004</v>
      </c>
      <c r="L459" s="5">
        <v>3650001</v>
      </c>
      <c r="M459" s="6">
        <v>23.867812839999999</v>
      </c>
      <c r="N459" s="7" t="str">
        <f t="array" ref="N459">IF(ISNUMBER(_xlfn.SINGLE(_xll.BDP($C459,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cm="1">
        <f t="array" ref="R459">IF(OR($A459="TUA",$A459="TYA"),"",IF(ISNUMBER(_xlfn.SINGLE(_xll.BDP($C459,"DUR_ADJ_OAS_MID"))),_xll.BDP($C459,"DUR_ADJ_OAS_MID"),IF(ISNUMBER(_xlfn.SINGLE(_xll.BDP($E459&amp;" ISIN","DUR_ADJ_OAS_MID"))),_xll.BDP($E459&amp;" ISIN","DUR_ADJ_OAS_MID")," ")))</f>
        <v xml:space="preserve"> </v>
      </c>
      <c r="S459" s="7" t="str">
        <f t="shared" si="7"/>
        <v xml:space="preserve"> </v>
      </c>
      <c r="AB459" s="8" t="s">
        <v>764</v>
      </c>
    </row>
    <row r="460" spans="1:32" x14ac:dyDescent="0.35">
      <c r="A460" t="s">
        <v>1258</v>
      </c>
      <c r="B460" t="s">
        <v>779</v>
      </c>
      <c r="C460" t="s">
        <v>780</v>
      </c>
      <c r="D460" t="s">
        <v>781</v>
      </c>
      <c r="E460" t="s">
        <v>782</v>
      </c>
      <c r="F460" t="s">
        <v>783</v>
      </c>
      <c r="G460" s="1">
        <v>1098.0745360656219</v>
      </c>
      <c r="H460" s="1">
        <v>324.52</v>
      </c>
      <c r="I460" s="2">
        <v>356347.14844401547</v>
      </c>
      <c r="J460" s="3">
        <v>4.0904179050282007E-3</v>
      </c>
      <c r="K460" s="4">
        <v>87117540.730000004</v>
      </c>
      <c r="L460" s="5">
        <v>3650001</v>
      </c>
      <c r="M460" s="6">
        <v>23.867812839999999</v>
      </c>
      <c r="N460" s="7" t="str">
        <f t="array" ref="N460">IF(ISNUMBER(_xlfn.SINGLE(_xll.BDP($C460,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cm="1">
        <f t="array" ref="R460">IF(OR($A460="TUA",$A460="TYA"),"",IF(ISNUMBER(_xlfn.SINGLE(_xll.BDP($C460,"DUR_ADJ_OAS_MID"))),_xll.BDP($C460,"DUR_ADJ_OAS_MID"),IF(ISNUMBER(_xlfn.SINGLE(_xll.BDP($E460&amp;" ISIN","DUR_ADJ_OAS_MID"))),_xll.BDP($E460&amp;" ISIN","DUR_ADJ_OAS_MID")," ")))</f>
        <v xml:space="preserve"> </v>
      </c>
      <c r="S460" s="7" t="str">
        <f t="shared" si="7"/>
        <v xml:space="preserve"> </v>
      </c>
      <c r="AB460" s="8" t="s">
        <v>764</v>
      </c>
    </row>
    <row r="461" spans="1:32" x14ac:dyDescent="0.35">
      <c r="A461" t="s">
        <v>1258</v>
      </c>
      <c r="B461" t="s">
        <v>784</v>
      </c>
      <c r="C461" t="s">
        <v>785</v>
      </c>
      <c r="D461" t="s">
        <v>786</v>
      </c>
      <c r="E461" t="s">
        <v>787</v>
      </c>
      <c r="F461" t="s">
        <v>788</v>
      </c>
      <c r="G461" s="1">
        <v>1038.9584400594849</v>
      </c>
      <c r="H461" s="1">
        <v>300.61</v>
      </c>
      <c r="I461" s="2">
        <v>312321.29666628182</v>
      </c>
      <c r="J461" s="3">
        <v>3.5850563967852011E-3</v>
      </c>
      <c r="K461" s="4">
        <v>87117540.730000004</v>
      </c>
      <c r="L461" s="5">
        <v>3650001</v>
      </c>
      <c r="M461" s="6">
        <v>23.867812839999999</v>
      </c>
      <c r="N461" s="7" t="str">
        <f t="array" ref="N461">IF(ISNUMBER(_xlfn.SINGLE(_xll.BDP($C461,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cm="1">
        <f t="array" ref="R461">IF(OR($A461="TUA",$A461="TYA"),"",IF(ISNUMBER(_xlfn.SINGLE(_xll.BDP($C461,"DUR_ADJ_OAS_MID"))),_xll.BDP($C461,"DUR_ADJ_OAS_MID"),IF(ISNUMBER(_xlfn.SINGLE(_xll.BDP($E461&amp;" ISIN","DUR_ADJ_OAS_MID"))),_xll.BDP($E461&amp;" ISIN","DUR_ADJ_OAS_MID")," ")))</f>
        <v xml:space="preserve"> </v>
      </c>
      <c r="S461" s="7" t="str">
        <f t="shared" si="7"/>
        <v xml:space="preserve"> </v>
      </c>
      <c r="AB461" s="8" t="s">
        <v>764</v>
      </c>
    </row>
    <row r="462" spans="1:32" x14ac:dyDescent="0.35">
      <c r="A462" t="s">
        <v>1258</v>
      </c>
      <c r="B462" t="s">
        <v>789</v>
      </c>
      <c r="C462" t="s">
        <v>790</v>
      </c>
      <c r="D462" t="s">
        <v>791</v>
      </c>
      <c r="E462" t="s">
        <v>792</v>
      </c>
      <c r="G462" s="1">
        <v>2414.7947047325029</v>
      </c>
      <c r="H462" s="1">
        <v>177.18</v>
      </c>
      <c r="I462" s="2">
        <v>427853.32578450488</v>
      </c>
      <c r="J462" s="3">
        <v>4.9112190518615997E-3</v>
      </c>
      <c r="K462" s="4">
        <v>87117540.730000004</v>
      </c>
      <c r="L462" s="5">
        <v>3650001</v>
      </c>
      <c r="M462" s="6">
        <v>23.867812839999999</v>
      </c>
      <c r="N462" s="7" t="str">
        <f t="array" ref="N462">IF(ISNUMBER(_xlfn.SINGLE(_xll.BDP($C462,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cm="1">
        <f t="array" ref="R462">IF(OR($A462="TUA",$A462="TYA"),"",IF(ISNUMBER(_xlfn.SINGLE(_xll.BDP($C462,"DUR_ADJ_OAS_MID"))),_xll.BDP($C462,"DUR_ADJ_OAS_MID"),IF(ISNUMBER(_xlfn.SINGLE(_xll.BDP($E462&amp;" ISIN","DUR_ADJ_OAS_MID"))),_xll.BDP($E462&amp;" ISIN","DUR_ADJ_OAS_MID")," ")))</f>
        <v xml:space="preserve"> </v>
      </c>
      <c r="S462" s="7" t="str">
        <f t="shared" si="7"/>
        <v xml:space="preserve"> </v>
      </c>
      <c r="AB462" s="8" t="s">
        <v>764</v>
      </c>
    </row>
    <row r="463" spans="1:32" x14ac:dyDescent="0.35">
      <c r="A463" t="s">
        <v>1258</v>
      </c>
      <c r="B463" t="s">
        <v>793</v>
      </c>
      <c r="C463" t="s">
        <v>794</v>
      </c>
      <c r="D463" t="s">
        <v>795</v>
      </c>
      <c r="E463" t="s">
        <v>796</v>
      </c>
      <c r="F463" t="s">
        <v>797</v>
      </c>
      <c r="G463" s="1">
        <v>3444.6455941052891</v>
      </c>
      <c r="H463" s="1">
        <v>90.5</v>
      </c>
      <c r="I463" s="2">
        <v>311740.42626652861</v>
      </c>
      <c r="J463" s="3">
        <v>3.5783887338222001E-3</v>
      </c>
      <c r="K463" s="4">
        <v>87117540.730000004</v>
      </c>
      <c r="L463" s="5">
        <v>3650001</v>
      </c>
      <c r="M463" s="6">
        <v>23.867812839999999</v>
      </c>
      <c r="N463" s="7" t="str">
        <f t="array" ref="N463">IF(ISNUMBER(_xlfn.SINGLE(_xll.BDP($C463,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cm="1">
        <f t="array" ref="R463">IF(OR($A463="TUA",$A463="TYA"),"",IF(ISNUMBER(_xlfn.SINGLE(_xll.BDP($C463,"DUR_ADJ_OAS_MID"))),_xll.BDP($C463,"DUR_ADJ_OAS_MID"),IF(ISNUMBER(_xlfn.SINGLE(_xll.BDP($E463&amp;" ISIN","DUR_ADJ_OAS_MID"))),_xll.BDP($E463&amp;" ISIN","DUR_ADJ_OAS_MID")," ")))</f>
        <v xml:space="preserve"> </v>
      </c>
      <c r="S463" s="7" t="str">
        <f t="shared" si="7"/>
        <v xml:space="preserve"> </v>
      </c>
      <c r="AB463" s="8" t="s">
        <v>764</v>
      </c>
    </row>
    <row r="464" spans="1:32" x14ac:dyDescent="0.35">
      <c r="A464" t="s">
        <v>1258</v>
      </c>
      <c r="B464" t="s">
        <v>798</v>
      </c>
      <c r="C464" t="s">
        <v>799</v>
      </c>
      <c r="D464" t="s">
        <v>800</v>
      </c>
      <c r="E464" t="s">
        <v>801</v>
      </c>
      <c r="F464" t="s">
        <v>802</v>
      </c>
      <c r="G464" s="1">
        <v>18077.74879173634</v>
      </c>
      <c r="H464" s="1">
        <v>18.489999999999998</v>
      </c>
      <c r="I464" s="2">
        <v>334257.57515920489</v>
      </c>
      <c r="J464" s="3">
        <v>3.8368573350246E-3</v>
      </c>
      <c r="K464" s="4">
        <v>87117540.730000004</v>
      </c>
      <c r="L464" s="5">
        <v>3650001</v>
      </c>
      <c r="M464" s="6">
        <v>23.867812839999999</v>
      </c>
      <c r="N464" s="7" t="str">
        <f t="array" ref="N464">IF(ISNUMBER(_xlfn.SINGLE(_xll.BDP($C464,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cm="1">
        <f t="array" ref="R464">IF(OR($A464="TUA",$A464="TYA"),"",IF(ISNUMBER(_xlfn.SINGLE(_xll.BDP($C464,"DUR_ADJ_OAS_MID"))),_xll.BDP($C464,"DUR_ADJ_OAS_MID"),IF(ISNUMBER(_xlfn.SINGLE(_xll.BDP($E464&amp;" ISIN","DUR_ADJ_OAS_MID"))),_xll.BDP($E464&amp;" ISIN","DUR_ADJ_OAS_MID")," ")))</f>
        <v xml:space="preserve"> </v>
      </c>
      <c r="S464" s="7" t="str">
        <f t="shared" si="7"/>
        <v xml:space="preserve"> </v>
      </c>
      <c r="AB464" s="8" t="s">
        <v>764</v>
      </c>
    </row>
    <row r="465" spans="1:28" x14ac:dyDescent="0.35">
      <c r="A465" t="s">
        <v>1258</v>
      </c>
      <c r="B465" t="s">
        <v>803</v>
      </c>
      <c r="C465" t="s">
        <v>804</v>
      </c>
      <c r="D465" t="s">
        <v>805</v>
      </c>
      <c r="E465" t="s">
        <v>806</v>
      </c>
      <c r="F465" t="s">
        <v>807</v>
      </c>
      <c r="G465" s="1">
        <v>1861.532133515474</v>
      </c>
      <c r="H465" s="1">
        <v>170.15</v>
      </c>
      <c r="I465" s="2">
        <v>316739.69251765782</v>
      </c>
      <c r="J465" s="3">
        <v>3.6357740342936999E-3</v>
      </c>
      <c r="K465" s="4">
        <v>87117540.730000004</v>
      </c>
      <c r="L465" s="5">
        <v>3650001</v>
      </c>
      <c r="M465" s="6">
        <v>23.867812839999999</v>
      </c>
      <c r="N465" s="7" t="str">
        <f t="array" ref="N465">IF(ISNUMBER(_xlfn.SINGLE(_xll.BDP($C465,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cm="1">
        <f t="array" ref="R465">IF(OR($A465="TUA",$A465="TYA"),"",IF(ISNUMBER(_xlfn.SINGLE(_xll.BDP($C465,"DUR_ADJ_OAS_MID"))),_xll.BDP($C465,"DUR_ADJ_OAS_MID"),IF(ISNUMBER(_xlfn.SINGLE(_xll.BDP($E465&amp;" ISIN","DUR_ADJ_OAS_MID"))),_xll.BDP($E465&amp;" ISIN","DUR_ADJ_OAS_MID")," ")))</f>
        <v xml:space="preserve"> </v>
      </c>
      <c r="S465" s="7" t="str">
        <f t="shared" si="7"/>
        <v xml:space="preserve"> </v>
      </c>
      <c r="AB465" s="8" t="s">
        <v>764</v>
      </c>
    </row>
    <row r="466" spans="1:28" x14ac:dyDescent="0.35">
      <c r="A466" t="s">
        <v>1258</v>
      </c>
      <c r="B466" t="s">
        <v>808</v>
      </c>
      <c r="C466" t="s">
        <v>809</v>
      </c>
      <c r="D466" t="s">
        <v>810</v>
      </c>
      <c r="E466" t="s">
        <v>811</v>
      </c>
      <c r="G466" s="1">
        <v>35762.086617926099</v>
      </c>
      <c r="H466" s="1">
        <v>8.33</v>
      </c>
      <c r="I466" s="2">
        <v>297898.18152732443</v>
      </c>
      <c r="J466" s="3">
        <v>3.4194971418050999E-3</v>
      </c>
      <c r="K466" s="4">
        <v>87117540.730000004</v>
      </c>
      <c r="L466" s="5">
        <v>3650001</v>
      </c>
      <c r="M466" s="6">
        <v>23.867812839999999</v>
      </c>
      <c r="N466" s="7" t="str">
        <f t="array" ref="N466">IF(ISNUMBER(_xlfn.SINGLE(_xll.BDP($C466,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cm="1">
        <f t="array" ref="R466">IF(OR($A466="TUA",$A466="TYA"),"",IF(ISNUMBER(_xlfn.SINGLE(_xll.BDP($C466,"DUR_ADJ_OAS_MID"))),_xll.BDP($C466,"DUR_ADJ_OAS_MID"),IF(ISNUMBER(_xlfn.SINGLE(_xll.BDP($E466&amp;" ISIN","DUR_ADJ_OAS_MID"))),_xll.BDP($E466&amp;" ISIN","DUR_ADJ_OAS_MID")," ")))</f>
        <v xml:space="preserve"> </v>
      </c>
      <c r="S466" s="7" t="str">
        <f t="shared" si="7"/>
        <v xml:space="preserve"> </v>
      </c>
      <c r="AB466" s="8" t="s">
        <v>764</v>
      </c>
    </row>
    <row r="467" spans="1:28" x14ac:dyDescent="0.35">
      <c r="A467" t="s">
        <v>1258</v>
      </c>
      <c r="B467" t="s">
        <v>812</v>
      </c>
      <c r="C467" t="s">
        <v>813</v>
      </c>
      <c r="D467" t="s">
        <v>814</v>
      </c>
      <c r="E467" t="s">
        <v>815</v>
      </c>
      <c r="F467" t="s">
        <v>816</v>
      </c>
      <c r="G467" s="1">
        <v>1839.8568885019811</v>
      </c>
      <c r="H467" s="1">
        <v>192.03</v>
      </c>
      <c r="I467" s="2">
        <v>353307.71829903539</v>
      </c>
      <c r="J467" s="3">
        <v>4.0555290626720997E-3</v>
      </c>
      <c r="K467" s="4">
        <v>87117540.730000004</v>
      </c>
      <c r="L467" s="5">
        <v>3650001</v>
      </c>
      <c r="M467" s="6">
        <v>23.867812839999999</v>
      </c>
      <c r="N467" s="7" t="str">
        <f t="array" ref="N467">IF(ISNUMBER(_xlfn.SINGLE(_xll.BDP($C467,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cm="1">
        <f t="array" ref="R467">IF(OR($A467="TUA",$A467="TYA"),"",IF(ISNUMBER(_xlfn.SINGLE(_xll.BDP($C467,"DUR_ADJ_OAS_MID"))),_xll.BDP($C467,"DUR_ADJ_OAS_MID"),IF(ISNUMBER(_xlfn.SINGLE(_xll.BDP($E467&amp;" ISIN","DUR_ADJ_OAS_MID"))),_xll.BDP($E467&amp;" ISIN","DUR_ADJ_OAS_MID")," ")))</f>
        <v xml:space="preserve"> </v>
      </c>
      <c r="S467" s="7" t="str">
        <f t="shared" si="7"/>
        <v xml:space="preserve"> </v>
      </c>
      <c r="AB467" s="8" t="s">
        <v>764</v>
      </c>
    </row>
    <row r="468" spans="1:28" x14ac:dyDescent="0.35">
      <c r="A468" t="s">
        <v>1258</v>
      </c>
      <c r="B468" t="s">
        <v>817</v>
      </c>
      <c r="C468" t="s">
        <v>818</v>
      </c>
      <c r="D468" t="s">
        <v>819</v>
      </c>
      <c r="E468" t="s">
        <v>820</v>
      </c>
      <c r="G468" s="1">
        <v>938.902958062479</v>
      </c>
      <c r="H468" s="1">
        <v>372.25</v>
      </c>
      <c r="I468" s="2">
        <v>349506.6261387578</v>
      </c>
      <c r="J468" s="3">
        <v>4.0118972965727997E-3</v>
      </c>
      <c r="K468" s="4">
        <v>87117540.730000004</v>
      </c>
      <c r="L468" s="5">
        <v>3650001</v>
      </c>
      <c r="M468" s="6">
        <v>23.867812839999999</v>
      </c>
      <c r="N468" s="7" t="str">
        <f t="array" ref="N468">IF(ISNUMBER(_xlfn.SINGLE(_xll.BDP($C468,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cm="1">
        <f t="array" ref="R468">IF(OR($A468="TUA",$A468="TYA"),"",IF(ISNUMBER(_xlfn.SINGLE(_xll.BDP($C468,"DUR_ADJ_OAS_MID"))),_xll.BDP($C468,"DUR_ADJ_OAS_MID"),IF(ISNUMBER(_xlfn.SINGLE(_xll.BDP($E468&amp;" ISIN","DUR_ADJ_OAS_MID"))),_xll.BDP($E468&amp;" ISIN","DUR_ADJ_OAS_MID")," ")))</f>
        <v xml:space="preserve"> </v>
      </c>
      <c r="S468" s="7" t="str">
        <f t="shared" si="7"/>
        <v xml:space="preserve"> </v>
      </c>
      <c r="AB468" s="8" t="s">
        <v>764</v>
      </c>
    </row>
    <row r="469" spans="1:28" x14ac:dyDescent="0.35">
      <c r="A469" t="s">
        <v>1258</v>
      </c>
      <c r="B469" t="s">
        <v>821</v>
      </c>
      <c r="C469" t="s">
        <v>822</v>
      </c>
      <c r="D469" t="s">
        <v>823</v>
      </c>
      <c r="E469" t="s">
        <v>824</v>
      </c>
      <c r="F469" t="s">
        <v>825</v>
      </c>
      <c r="G469" s="1">
        <v>3519.5278334236182</v>
      </c>
      <c r="H469" s="1">
        <v>119.47</v>
      </c>
      <c r="I469" s="2">
        <v>420477.9902591196</v>
      </c>
      <c r="J469" s="3">
        <v>4.8265594590450002E-3</v>
      </c>
      <c r="K469" s="4">
        <v>87117540.730000004</v>
      </c>
      <c r="L469" s="5">
        <v>3650001</v>
      </c>
      <c r="M469" s="6">
        <v>23.867812839999999</v>
      </c>
      <c r="N469" s="7" t="str">
        <f t="array" ref="N469">IF(ISNUMBER(_xlfn.SINGLE(_xll.BDP($C469,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cm="1">
        <f t="array" ref="R469">IF(OR($A469="TUA",$A469="TYA"),"",IF(ISNUMBER(_xlfn.SINGLE(_xll.BDP($C469,"DUR_ADJ_OAS_MID"))),_xll.BDP($C469,"DUR_ADJ_OAS_MID"),IF(ISNUMBER(_xlfn.SINGLE(_xll.BDP($E469&amp;" ISIN","DUR_ADJ_OAS_MID"))),_xll.BDP($E469&amp;" ISIN","DUR_ADJ_OAS_MID")," ")))</f>
        <v xml:space="preserve"> </v>
      </c>
      <c r="S469" s="7" t="str">
        <f t="shared" si="7"/>
        <v xml:space="preserve"> </v>
      </c>
      <c r="AB469" s="8" t="s">
        <v>764</v>
      </c>
    </row>
    <row r="470" spans="1:28" x14ac:dyDescent="0.35">
      <c r="A470" t="s">
        <v>1258</v>
      </c>
      <c r="B470" t="s">
        <v>826</v>
      </c>
      <c r="C470" t="s">
        <v>827</v>
      </c>
      <c r="D470" t="s">
        <v>828</v>
      </c>
      <c r="E470" t="s">
        <v>829</v>
      </c>
      <c r="F470" t="s">
        <v>830</v>
      </c>
      <c r="G470" s="1">
        <v>24471.59183819759</v>
      </c>
      <c r="H470" s="1">
        <v>13.01</v>
      </c>
      <c r="I470" s="2">
        <v>318375.40981495072</v>
      </c>
      <c r="J470" s="3">
        <v>3.6545500153829999E-3</v>
      </c>
      <c r="K470" s="4">
        <v>87117540.730000004</v>
      </c>
      <c r="L470" s="5">
        <v>3650001</v>
      </c>
      <c r="M470" s="6">
        <v>23.867812839999999</v>
      </c>
      <c r="N470" s="7" t="str">
        <f t="array" ref="N470">IF(ISNUMBER(_xlfn.SINGLE(_xll.BDP($C470,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cm="1">
        <f t="array" ref="R470">IF(OR($A470="TUA",$A470="TYA"),"",IF(ISNUMBER(_xlfn.SINGLE(_xll.BDP($C470,"DUR_ADJ_OAS_MID"))),_xll.BDP($C470,"DUR_ADJ_OAS_MID"),IF(ISNUMBER(_xlfn.SINGLE(_xll.BDP($E470&amp;" ISIN","DUR_ADJ_OAS_MID"))),_xll.BDP($E470&amp;" ISIN","DUR_ADJ_OAS_MID")," ")))</f>
        <v xml:space="preserve"> </v>
      </c>
      <c r="S470" s="7" t="str">
        <f t="shared" si="7"/>
        <v xml:space="preserve"> </v>
      </c>
      <c r="AB470" s="8" t="s">
        <v>764</v>
      </c>
    </row>
    <row r="471" spans="1:28" x14ac:dyDescent="0.35">
      <c r="A471" t="s">
        <v>1258</v>
      </c>
      <c r="B471" t="s">
        <v>831</v>
      </c>
      <c r="C471" t="s">
        <v>832</v>
      </c>
      <c r="D471" t="s">
        <v>833</v>
      </c>
      <c r="E471" t="s">
        <v>834</v>
      </c>
      <c r="F471" t="s">
        <v>835</v>
      </c>
      <c r="G471" s="1">
        <v>1863.0097244699491</v>
      </c>
      <c r="H471" s="1">
        <v>168.55</v>
      </c>
      <c r="I471" s="2">
        <v>314010.28905940987</v>
      </c>
      <c r="J471" s="3">
        <v>3.6044439090929998E-3</v>
      </c>
      <c r="K471" s="4">
        <v>87117540.730000004</v>
      </c>
      <c r="L471" s="5">
        <v>3650001</v>
      </c>
      <c r="M471" s="6">
        <v>23.867812839999999</v>
      </c>
      <c r="N471" s="7" t="str">
        <f t="array" ref="N471">IF(ISNUMBER(_xlfn.SINGLE(_xll.BDP($C471,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cm="1">
        <f t="array" ref="R471">IF(OR($A471="TUA",$A471="TYA"),"",IF(ISNUMBER(_xlfn.SINGLE(_xll.BDP($C471,"DUR_ADJ_OAS_MID"))),_xll.BDP($C471,"DUR_ADJ_OAS_MID"),IF(ISNUMBER(_xlfn.SINGLE(_xll.BDP($E471&amp;" ISIN","DUR_ADJ_OAS_MID"))),_xll.BDP($E471&amp;" ISIN","DUR_ADJ_OAS_MID")," ")))</f>
        <v xml:space="preserve"> </v>
      </c>
      <c r="S471" s="7" t="str">
        <f t="shared" si="7"/>
        <v xml:space="preserve"> </v>
      </c>
      <c r="AB471" s="8" t="s">
        <v>764</v>
      </c>
    </row>
    <row r="472" spans="1:28" x14ac:dyDescent="0.35">
      <c r="A472" t="s">
        <v>1258</v>
      </c>
      <c r="B472" t="s">
        <v>836</v>
      </c>
      <c r="C472" t="s">
        <v>837</v>
      </c>
      <c r="D472" t="s">
        <v>838</v>
      </c>
      <c r="E472" t="s">
        <v>839</v>
      </c>
      <c r="F472" t="s">
        <v>840</v>
      </c>
      <c r="G472" s="1">
        <v>91.212352375081494</v>
      </c>
      <c r="H472" s="1">
        <v>4354.54</v>
      </c>
      <c r="I472" s="2">
        <v>397187.83691138739</v>
      </c>
      <c r="J472" s="3">
        <v>4.5592177371303003E-3</v>
      </c>
      <c r="K472" s="4">
        <v>87117540.730000004</v>
      </c>
      <c r="L472" s="5">
        <v>3650001</v>
      </c>
      <c r="M472" s="6">
        <v>23.867812839999999</v>
      </c>
      <c r="N472" s="7" t="str">
        <f t="array" ref="N472">IF(ISNUMBER(_xlfn.SINGLE(_xll.BDP($C472,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cm="1">
        <f t="array" ref="R472">IF(OR($A472="TUA",$A472="TYA"),"",IF(ISNUMBER(_xlfn.SINGLE(_xll.BDP($C472,"DUR_ADJ_OAS_MID"))),_xll.BDP($C472,"DUR_ADJ_OAS_MID"),IF(ISNUMBER(_xlfn.SINGLE(_xll.BDP($E472&amp;" ISIN","DUR_ADJ_OAS_MID"))),_xll.BDP($E472&amp;" ISIN","DUR_ADJ_OAS_MID")," ")))</f>
        <v xml:space="preserve"> </v>
      </c>
      <c r="S472" s="7" t="str">
        <f t="shared" si="7"/>
        <v xml:space="preserve"> </v>
      </c>
      <c r="AB472" s="8" t="s">
        <v>764</v>
      </c>
    </row>
    <row r="473" spans="1:28" x14ac:dyDescent="0.35">
      <c r="A473" t="s">
        <v>1258</v>
      </c>
      <c r="B473" t="s">
        <v>841</v>
      </c>
      <c r="C473" t="s">
        <v>842</v>
      </c>
      <c r="D473" t="s">
        <v>843</v>
      </c>
      <c r="E473" t="s">
        <v>844</v>
      </c>
      <c r="G473" s="1">
        <v>6218.6111558913362</v>
      </c>
      <c r="H473" s="1">
        <v>47.4</v>
      </c>
      <c r="I473" s="2">
        <v>294762.16878924932</v>
      </c>
      <c r="J473" s="3">
        <v>3.3834996525303009E-3</v>
      </c>
      <c r="K473" s="4">
        <v>87117540.730000004</v>
      </c>
      <c r="L473" s="5">
        <v>3650001</v>
      </c>
      <c r="M473" s="6">
        <v>23.867812839999999</v>
      </c>
      <c r="N473" s="7" t="str">
        <f t="array" ref="N473">IF(ISNUMBER(_xlfn.SINGLE(_xll.BDP($C473,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cm="1">
        <f t="array" ref="R473">IF(OR($A473="TUA",$A473="TYA"),"",IF(ISNUMBER(_xlfn.SINGLE(_xll.BDP($C473,"DUR_ADJ_OAS_MID"))),_xll.BDP($C473,"DUR_ADJ_OAS_MID"),IF(ISNUMBER(_xlfn.SINGLE(_xll.BDP($E473&amp;" ISIN","DUR_ADJ_OAS_MID"))),_xll.BDP($E473&amp;" ISIN","DUR_ADJ_OAS_MID")," ")))</f>
        <v xml:space="preserve"> </v>
      </c>
      <c r="S473" s="7" t="str">
        <f t="shared" si="7"/>
        <v xml:space="preserve"> </v>
      </c>
      <c r="AB473" s="8" t="s">
        <v>764</v>
      </c>
    </row>
    <row r="474" spans="1:28" x14ac:dyDescent="0.35">
      <c r="A474" t="s">
        <v>1258</v>
      </c>
      <c r="B474" t="s">
        <v>845</v>
      </c>
      <c r="C474" t="s">
        <v>846</v>
      </c>
      <c r="D474" t="s">
        <v>847</v>
      </c>
      <c r="E474" t="s">
        <v>848</v>
      </c>
      <c r="F474" t="s">
        <v>849</v>
      </c>
      <c r="G474" s="1">
        <v>8429.1785137177649</v>
      </c>
      <c r="H474" s="1">
        <v>46.97</v>
      </c>
      <c r="I474" s="2">
        <v>395918.51478932338</v>
      </c>
      <c r="J474" s="3">
        <v>4.5446475126792001E-3</v>
      </c>
      <c r="K474" s="4">
        <v>87117540.730000004</v>
      </c>
      <c r="L474" s="5">
        <v>3650001</v>
      </c>
      <c r="M474" s="6">
        <v>23.867812839999999</v>
      </c>
      <c r="N474" s="7" t="str">
        <f t="array" ref="N474">IF(ISNUMBER(_xlfn.SINGLE(_xll.BDP($C474,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cm="1">
        <f t="array" ref="R474">IF(OR($A474="TUA",$A474="TYA"),"",IF(ISNUMBER(_xlfn.SINGLE(_xll.BDP($C474,"DUR_ADJ_OAS_MID"))),_xll.BDP($C474,"DUR_ADJ_OAS_MID"),IF(ISNUMBER(_xlfn.SINGLE(_xll.BDP($E474&amp;" ISIN","DUR_ADJ_OAS_MID"))),_xll.BDP($E474&amp;" ISIN","DUR_ADJ_OAS_MID")," ")))</f>
        <v xml:space="preserve"> </v>
      </c>
      <c r="S474" s="7" t="str">
        <f t="shared" si="7"/>
        <v xml:space="preserve"> </v>
      </c>
      <c r="AB474" s="8" t="s">
        <v>764</v>
      </c>
    </row>
    <row r="475" spans="1:28" x14ac:dyDescent="0.35">
      <c r="A475" t="s">
        <v>1258</v>
      </c>
      <c r="B475" t="s">
        <v>850</v>
      </c>
      <c r="C475" t="s">
        <v>851</v>
      </c>
      <c r="D475" t="s">
        <v>852</v>
      </c>
      <c r="E475" t="s">
        <v>853</v>
      </c>
      <c r="F475" t="s">
        <v>854</v>
      </c>
      <c r="G475" s="1">
        <v>1093.907293203599</v>
      </c>
      <c r="H475" s="1">
        <v>426.35</v>
      </c>
      <c r="I475" s="2">
        <v>466387.37445735442</v>
      </c>
      <c r="J475" s="3">
        <v>5.3535415548839997E-3</v>
      </c>
      <c r="K475" s="4">
        <v>87117540.730000004</v>
      </c>
      <c r="L475" s="5">
        <v>3650001</v>
      </c>
      <c r="M475" s="6">
        <v>23.867812839999999</v>
      </c>
      <c r="N475" s="7" t="str">
        <f t="array" ref="N475">IF(ISNUMBER(_xlfn.SINGLE(_xll.BDP($C475,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cm="1">
        <f t="array" ref="R475">IF(OR($A475="TUA",$A475="TYA"),"",IF(ISNUMBER(_xlfn.SINGLE(_xll.BDP($C475,"DUR_ADJ_OAS_MID"))),_xll.BDP($C475,"DUR_ADJ_OAS_MID"),IF(ISNUMBER(_xlfn.SINGLE(_xll.BDP($E475&amp;" ISIN","DUR_ADJ_OAS_MID"))),_xll.BDP($E475&amp;" ISIN","DUR_ADJ_OAS_MID")," ")))</f>
        <v xml:space="preserve"> </v>
      </c>
      <c r="S475" s="7" t="str">
        <f t="shared" si="7"/>
        <v xml:space="preserve"> </v>
      </c>
      <c r="AB475" s="8" t="s">
        <v>764</v>
      </c>
    </row>
    <row r="476" spans="1:28" x14ac:dyDescent="0.35">
      <c r="A476" t="s">
        <v>1258</v>
      </c>
      <c r="B476" t="s">
        <v>855</v>
      </c>
      <c r="C476" t="s">
        <v>856</v>
      </c>
      <c r="D476" t="s">
        <v>857</v>
      </c>
      <c r="E476" t="s">
        <v>858</v>
      </c>
      <c r="F476" t="s">
        <v>859</v>
      </c>
      <c r="G476" s="1">
        <v>1375.1770429198259</v>
      </c>
      <c r="H476" s="1">
        <v>254.82</v>
      </c>
      <c r="I476" s="2">
        <v>350422.61407682998</v>
      </c>
      <c r="J476" s="3">
        <v>4.0224116881683002E-3</v>
      </c>
      <c r="K476" s="4">
        <v>87117540.730000004</v>
      </c>
      <c r="L476" s="5">
        <v>3650001</v>
      </c>
      <c r="M476" s="6">
        <v>23.867812839999999</v>
      </c>
      <c r="N476" s="7" t="str">
        <f t="array" ref="N476">IF(ISNUMBER(_xlfn.SINGLE(_xll.BDP($C476,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cm="1">
        <f t="array" ref="R476">IF(OR($A476="TUA",$A476="TYA"),"",IF(ISNUMBER(_xlfn.SINGLE(_xll.BDP($C476,"DUR_ADJ_OAS_MID"))),_xll.BDP($C476,"DUR_ADJ_OAS_MID"),IF(ISNUMBER(_xlfn.SINGLE(_xll.BDP($E476&amp;" ISIN","DUR_ADJ_OAS_MID"))),_xll.BDP($E476&amp;" ISIN","DUR_ADJ_OAS_MID")," ")))</f>
        <v xml:space="preserve"> </v>
      </c>
      <c r="S476" s="7" t="str">
        <f t="shared" si="7"/>
        <v xml:space="preserve"> </v>
      </c>
      <c r="AB476" s="8" t="s">
        <v>764</v>
      </c>
    </row>
    <row r="477" spans="1:28" x14ac:dyDescent="0.35">
      <c r="A477" t="s">
        <v>1258</v>
      </c>
      <c r="B477" t="s">
        <v>860</v>
      </c>
      <c r="C477" t="s">
        <v>861</v>
      </c>
      <c r="D477" t="s">
        <v>862</v>
      </c>
      <c r="E477" t="s">
        <v>863</v>
      </c>
      <c r="F477" t="s">
        <v>864</v>
      </c>
      <c r="G477" s="1">
        <v>3067.8003954368819</v>
      </c>
      <c r="H477" s="1">
        <v>94.24</v>
      </c>
      <c r="I477" s="2">
        <v>289109.50926597178</v>
      </c>
      <c r="J477" s="3">
        <v>3.3186142175660998E-3</v>
      </c>
      <c r="K477" s="4">
        <v>87117540.730000004</v>
      </c>
      <c r="L477" s="5">
        <v>3650001</v>
      </c>
      <c r="M477" s="6">
        <v>23.867812839999999</v>
      </c>
      <c r="N477" s="7" t="str">
        <f t="array" ref="N477">IF(ISNUMBER(_xlfn.SINGLE(_xll.BDP($C477,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cm="1">
        <f t="array" ref="R477">IF(OR($A477="TUA",$A477="TYA"),"",IF(ISNUMBER(_xlfn.SINGLE(_xll.BDP($C477,"DUR_ADJ_OAS_MID"))),_xll.BDP($C477,"DUR_ADJ_OAS_MID"),IF(ISNUMBER(_xlfn.SINGLE(_xll.BDP($E477&amp;" ISIN","DUR_ADJ_OAS_MID"))),_xll.BDP($E477&amp;" ISIN","DUR_ADJ_OAS_MID")," ")))</f>
        <v xml:space="preserve"> </v>
      </c>
      <c r="S477" s="7" t="str">
        <f t="shared" si="7"/>
        <v xml:space="preserve"> </v>
      </c>
      <c r="AB477" s="8" t="s">
        <v>764</v>
      </c>
    </row>
    <row r="478" spans="1:28" x14ac:dyDescent="0.35">
      <c r="A478" t="s">
        <v>1258</v>
      </c>
      <c r="B478" t="s">
        <v>865</v>
      </c>
      <c r="C478" t="s">
        <v>866</v>
      </c>
      <c r="D478" t="s">
        <v>867</v>
      </c>
      <c r="E478" t="s">
        <v>868</v>
      </c>
      <c r="F478" t="s">
        <v>869</v>
      </c>
      <c r="G478" s="1">
        <v>6567.8176960902574</v>
      </c>
      <c r="H478" s="1">
        <v>53.46</v>
      </c>
      <c r="I478" s="2">
        <v>351115.5340329851</v>
      </c>
      <c r="J478" s="3">
        <v>4.0303655393714999E-3</v>
      </c>
      <c r="K478" s="4">
        <v>87117540.730000004</v>
      </c>
      <c r="L478" s="5">
        <v>3650001</v>
      </c>
      <c r="M478" s="6">
        <v>23.867812839999999</v>
      </c>
      <c r="N478" s="7" t="str">
        <f t="array" ref="N478">IF(ISNUMBER(_xlfn.SINGLE(_xll.BDP($C478,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cm="1">
        <f t="array" ref="R478">IF(OR($A478="TUA",$A478="TYA"),"",IF(ISNUMBER(_xlfn.SINGLE(_xll.BDP($C478,"DUR_ADJ_OAS_MID"))),_xll.BDP($C478,"DUR_ADJ_OAS_MID"),IF(ISNUMBER(_xlfn.SINGLE(_xll.BDP($E478&amp;" ISIN","DUR_ADJ_OAS_MID"))),_xll.BDP($E478&amp;" ISIN","DUR_ADJ_OAS_MID")," ")))</f>
        <v xml:space="preserve"> </v>
      </c>
      <c r="S478" s="7" t="str">
        <f t="shared" si="7"/>
        <v xml:space="preserve"> </v>
      </c>
      <c r="AB478" s="8" t="s">
        <v>764</v>
      </c>
    </row>
    <row r="479" spans="1:28" x14ac:dyDescent="0.35">
      <c r="A479" t="s">
        <v>1258</v>
      </c>
      <c r="B479" t="s">
        <v>870</v>
      </c>
      <c r="C479" t="s">
        <v>871</v>
      </c>
      <c r="D479" t="s">
        <v>872</v>
      </c>
      <c r="E479" t="s">
        <v>873</v>
      </c>
      <c r="F479" t="s">
        <v>874</v>
      </c>
      <c r="G479" s="1">
        <v>736.49507793856117</v>
      </c>
      <c r="H479" s="1">
        <v>493.12</v>
      </c>
      <c r="I479" s="2">
        <v>363180.45283306332</v>
      </c>
      <c r="J479" s="3">
        <v>4.1688556608669002E-3</v>
      </c>
      <c r="K479" s="4">
        <v>87117540.730000004</v>
      </c>
      <c r="L479" s="5">
        <v>3650001</v>
      </c>
      <c r="M479" s="6">
        <v>23.867812839999999</v>
      </c>
      <c r="N479" s="7" t="str">
        <f t="array" ref="N479">IF(ISNUMBER(_xlfn.SINGLE(_xll.BDP($C479,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cm="1">
        <f t="array" ref="R479">IF(OR($A479="TUA",$A479="TYA"),"",IF(ISNUMBER(_xlfn.SINGLE(_xll.BDP($C479,"DUR_ADJ_OAS_MID"))),_xll.BDP($C479,"DUR_ADJ_OAS_MID"),IF(ISNUMBER(_xlfn.SINGLE(_xll.BDP($E479&amp;" ISIN","DUR_ADJ_OAS_MID"))),_xll.BDP($E479&amp;" ISIN","DUR_ADJ_OAS_MID")," ")))</f>
        <v xml:space="preserve"> </v>
      </c>
      <c r="S479" s="7" t="str">
        <f t="shared" si="7"/>
        <v xml:space="preserve"> </v>
      </c>
      <c r="AB479" s="8" t="s">
        <v>764</v>
      </c>
    </row>
    <row r="480" spans="1:28" x14ac:dyDescent="0.35">
      <c r="A480" t="s">
        <v>1258</v>
      </c>
      <c r="B480" t="s">
        <v>875</v>
      </c>
      <c r="C480" t="s">
        <v>876</v>
      </c>
      <c r="D480" t="s">
        <v>877</v>
      </c>
      <c r="E480" t="s">
        <v>878</v>
      </c>
      <c r="F480" t="s">
        <v>879</v>
      </c>
      <c r="G480" s="1">
        <v>1464.0005380176631</v>
      </c>
      <c r="H480" s="1">
        <v>236.37</v>
      </c>
      <c r="I480" s="2">
        <v>346045.80717123498</v>
      </c>
      <c r="J480" s="3">
        <v>3.9721714395465008E-3</v>
      </c>
      <c r="K480" s="4">
        <v>87117540.730000004</v>
      </c>
      <c r="L480" s="5">
        <v>3650001</v>
      </c>
      <c r="M480" s="6">
        <v>23.867812839999999</v>
      </c>
      <c r="N480" s="7" t="str">
        <f t="array" ref="N480">IF(ISNUMBER(_xlfn.SINGLE(_xll.BDP($C480,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cm="1">
        <f t="array" ref="R480">IF(OR($A480="TUA",$A480="TYA"),"",IF(ISNUMBER(_xlfn.SINGLE(_xll.BDP($C480,"DUR_ADJ_OAS_MID"))),_xll.BDP($C480,"DUR_ADJ_OAS_MID"),IF(ISNUMBER(_xlfn.SINGLE(_xll.BDP($E480&amp;" ISIN","DUR_ADJ_OAS_MID"))),_xll.BDP($E480&amp;" ISIN","DUR_ADJ_OAS_MID")," ")))</f>
        <v xml:space="preserve"> </v>
      </c>
      <c r="S480" s="7" t="str">
        <f t="shared" si="7"/>
        <v xml:space="preserve"> </v>
      </c>
      <c r="AB480" s="8" t="s">
        <v>764</v>
      </c>
    </row>
    <row r="481" spans="1:28" x14ac:dyDescent="0.35">
      <c r="A481" t="s">
        <v>1258</v>
      </c>
      <c r="B481" t="s">
        <v>880</v>
      </c>
      <c r="C481" t="s">
        <v>881</v>
      </c>
      <c r="D481" t="s">
        <v>882</v>
      </c>
      <c r="E481" t="s">
        <v>883</v>
      </c>
      <c r="F481" t="s">
        <v>884</v>
      </c>
      <c r="G481" s="1">
        <v>3237.0085516440008</v>
      </c>
      <c r="H481" s="1">
        <v>97.59</v>
      </c>
      <c r="I481" s="2">
        <v>315899.66455493798</v>
      </c>
      <c r="J481" s="3">
        <v>3.6261315678549001E-3</v>
      </c>
      <c r="K481" s="4">
        <v>87117540.730000004</v>
      </c>
      <c r="L481" s="5">
        <v>3650001</v>
      </c>
      <c r="M481" s="6">
        <v>23.867812839999999</v>
      </c>
      <c r="N481" s="7" t="str">
        <f t="array" ref="N481">IF(ISNUMBER(_xlfn.SINGLE(_xll.BDP($C481,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cm="1">
        <f t="array" ref="R481">IF(OR($A481="TUA",$A481="TYA"),"",IF(ISNUMBER(_xlfn.SINGLE(_xll.BDP($C481,"DUR_ADJ_OAS_MID"))),_xll.BDP($C481,"DUR_ADJ_OAS_MID"),IF(ISNUMBER(_xlfn.SINGLE(_xll.BDP($E481&amp;" ISIN","DUR_ADJ_OAS_MID"))),_xll.BDP($E481&amp;" ISIN","DUR_ADJ_OAS_MID")," ")))</f>
        <v xml:space="preserve"> </v>
      </c>
      <c r="S481" s="7" t="str">
        <f t="shared" si="7"/>
        <v xml:space="preserve"> </v>
      </c>
      <c r="AB481" s="8" t="s">
        <v>764</v>
      </c>
    </row>
    <row r="482" spans="1:28" x14ac:dyDescent="0.35">
      <c r="A482" t="s">
        <v>1258</v>
      </c>
      <c r="B482" t="s">
        <v>885</v>
      </c>
      <c r="C482" t="s">
        <v>886</v>
      </c>
      <c r="D482" t="s">
        <v>887</v>
      </c>
      <c r="E482" t="s">
        <v>888</v>
      </c>
      <c r="F482" t="s">
        <v>889</v>
      </c>
      <c r="G482" s="1">
        <v>595.00936928504711</v>
      </c>
      <c r="H482" s="1">
        <v>457.89</v>
      </c>
      <c r="I482" s="2">
        <v>272448.8401019302</v>
      </c>
      <c r="J482" s="3">
        <v>3.1273706514090001E-3</v>
      </c>
      <c r="K482" s="4">
        <v>87117540.730000004</v>
      </c>
      <c r="L482" s="5">
        <v>3650001</v>
      </c>
      <c r="M482" s="6">
        <v>23.867812839999999</v>
      </c>
      <c r="N482" s="7" t="str">
        <f t="array" ref="N482">IF(ISNUMBER(_xlfn.SINGLE(_xll.BDP($C482,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cm="1">
        <f t="array" ref="R482">IF(OR($A482="TUA",$A482="TYA"),"",IF(ISNUMBER(_xlfn.SINGLE(_xll.BDP($C482,"DUR_ADJ_OAS_MID"))),_xll.BDP($C482,"DUR_ADJ_OAS_MID"),IF(ISNUMBER(_xlfn.SINGLE(_xll.BDP($E482&amp;" ISIN","DUR_ADJ_OAS_MID"))),_xll.BDP($E482&amp;" ISIN","DUR_ADJ_OAS_MID")," ")))</f>
        <v xml:space="preserve"> </v>
      </c>
      <c r="S482" s="7" t="str">
        <f t="shared" si="7"/>
        <v xml:space="preserve"> </v>
      </c>
      <c r="AB482" s="8" t="s">
        <v>764</v>
      </c>
    </row>
    <row r="483" spans="1:28" x14ac:dyDescent="0.35">
      <c r="A483" t="s">
        <v>1258</v>
      </c>
      <c r="B483" t="s">
        <v>890</v>
      </c>
      <c r="C483" t="s">
        <v>891</v>
      </c>
      <c r="D483" t="s">
        <v>892</v>
      </c>
      <c r="E483" t="s">
        <v>893</v>
      </c>
      <c r="F483" t="s">
        <v>894</v>
      </c>
      <c r="G483" s="1">
        <v>3647.2503595468938</v>
      </c>
      <c r="H483" s="1">
        <v>84.06</v>
      </c>
      <c r="I483" s="2">
        <v>306587.86522351188</v>
      </c>
      <c r="J483" s="3">
        <v>3.5192438015864999E-3</v>
      </c>
      <c r="K483" s="4">
        <v>87117540.730000004</v>
      </c>
      <c r="L483" s="5">
        <v>3650001</v>
      </c>
      <c r="M483" s="6">
        <v>23.867812839999999</v>
      </c>
      <c r="N483" s="7" t="str">
        <f t="array" ref="N483">IF(ISNUMBER(_xlfn.SINGLE(_xll.BDP($C483,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cm="1">
        <f t="array" ref="R483">IF(OR($A483="TUA",$A483="TYA"),"",IF(ISNUMBER(_xlfn.SINGLE(_xll.BDP($C483,"DUR_ADJ_OAS_MID"))),_xll.BDP($C483,"DUR_ADJ_OAS_MID"),IF(ISNUMBER(_xlfn.SINGLE(_xll.BDP($E483&amp;" ISIN","DUR_ADJ_OAS_MID"))),_xll.BDP($E483&amp;" ISIN","DUR_ADJ_OAS_MID")," ")))</f>
        <v xml:space="preserve"> </v>
      </c>
      <c r="S483" s="7" t="str">
        <f t="shared" si="7"/>
        <v xml:space="preserve"> </v>
      </c>
      <c r="AB483" s="8" t="s">
        <v>764</v>
      </c>
    </row>
    <row r="484" spans="1:28" x14ac:dyDescent="0.35">
      <c r="A484" t="s">
        <v>1258</v>
      </c>
      <c r="B484" t="s">
        <v>895</v>
      </c>
      <c r="C484" t="s">
        <v>896</v>
      </c>
      <c r="D484" t="s">
        <v>897</v>
      </c>
      <c r="E484" t="s">
        <v>898</v>
      </c>
      <c r="F484" t="s">
        <v>899</v>
      </c>
      <c r="G484" s="1">
        <v>5868.8133329667726</v>
      </c>
      <c r="H484" s="1">
        <v>49.45</v>
      </c>
      <c r="I484" s="2">
        <v>290212.8193152069</v>
      </c>
      <c r="J484" s="3">
        <v>3.3312788318330998E-3</v>
      </c>
      <c r="K484" s="4">
        <v>87117540.730000004</v>
      </c>
      <c r="L484" s="5">
        <v>3650001</v>
      </c>
      <c r="M484" s="6">
        <v>23.867812839999999</v>
      </c>
      <c r="N484" s="7" t="str">
        <f t="array" ref="N484">IF(ISNUMBER(_xlfn.SINGLE(_xll.BDP($C484,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cm="1">
        <f t="array" ref="R484">IF(OR($A484="TUA",$A484="TYA"),"",IF(ISNUMBER(_xlfn.SINGLE(_xll.BDP($C484,"DUR_ADJ_OAS_MID"))),_xll.BDP($C484,"DUR_ADJ_OAS_MID"),IF(ISNUMBER(_xlfn.SINGLE(_xll.BDP($E484&amp;" ISIN","DUR_ADJ_OAS_MID"))),_xll.BDP($E484&amp;" ISIN","DUR_ADJ_OAS_MID")," ")))</f>
        <v xml:space="preserve"> </v>
      </c>
      <c r="S484" s="7" t="str">
        <f t="shared" si="7"/>
        <v xml:space="preserve"> </v>
      </c>
      <c r="AB484" s="8" t="s">
        <v>764</v>
      </c>
    </row>
    <row r="485" spans="1:28" x14ac:dyDescent="0.35">
      <c r="A485" t="s">
        <v>1258</v>
      </c>
      <c r="B485" t="s">
        <v>900</v>
      </c>
      <c r="C485" t="s">
        <v>901</v>
      </c>
      <c r="D485" t="s">
        <v>902</v>
      </c>
      <c r="E485" t="s">
        <v>903</v>
      </c>
      <c r="F485" t="s">
        <v>904</v>
      </c>
      <c r="G485" s="1">
        <v>9136.8784746877627</v>
      </c>
      <c r="H485" s="1">
        <v>38.24</v>
      </c>
      <c r="I485" s="2">
        <v>349394.23287205998</v>
      </c>
      <c r="J485" s="3">
        <v>4.0106071629699E-3</v>
      </c>
      <c r="K485" s="4">
        <v>87117540.730000004</v>
      </c>
      <c r="L485" s="5">
        <v>3650001</v>
      </c>
      <c r="M485" s="6">
        <v>23.867812839999999</v>
      </c>
      <c r="N485" s="7" t="str">
        <f t="array" ref="N485">IF(ISNUMBER(_xlfn.SINGLE(_xll.BDP($C485,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cm="1">
        <f t="array" ref="R485">IF(OR($A485="TUA",$A485="TYA"),"",IF(ISNUMBER(_xlfn.SINGLE(_xll.BDP($C485,"DUR_ADJ_OAS_MID"))),_xll.BDP($C485,"DUR_ADJ_OAS_MID"),IF(ISNUMBER(_xlfn.SINGLE(_xll.BDP($E485&amp;" ISIN","DUR_ADJ_OAS_MID"))),_xll.BDP($E485&amp;" ISIN","DUR_ADJ_OAS_MID")," ")))</f>
        <v xml:space="preserve"> </v>
      </c>
      <c r="S485" s="7" t="str">
        <f t="shared" si="7"/>
        <v xml:space="preserve"> </v>
      </c>
      <c r="AB485" s="8" t="s">
        <v>764</v>
      </c>
    </row>
    <row r="486" spans="1:28" x14ac:dyDescent="0.35">
      <c r="A486" t="s">
        <v>1258</v>
      </c>
      <c r="B486" t="s">
        <v>905</v>
      </c>
      <c r="C486" t="s">
        <v>906</v>
      </c>
      <c r="D486" t="s">
        <v>907</v>
      </c>
      <c r="E486" t="s">
        <v>908</v>
      </c>
      <c r="F486" t="s">
        <v>909</v>
      </c>
      <c r="G486" s="1">
        <v>5016.8450346753534</v>
      </c>
      <c r="H486" s="1">
        <v>67.69</v>
      </c>
      <c r="I486" s="2">
        <v>339590.24039717461</v>
      </c>
      <c r="J486" s="3">
        <v>3.898069637315101E-3</v>
      </c>
      <c r="K486" s="4">
        <v>87117540.730000004</v>
      </c>
      <c r="L486" s="5">
        <v>3650001</v>
      </c>
      <c r="M486" s="6">
        <v>23.867812839999999</v>
      </c>
      <c r="N486" s="7" t="str">
        <f t="array" ref="N486">IF(ISNUMBER(_xlfn.SINGLE(_xll.BDP($C486,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cm="1">
        <f t="array" ref="R486">IF(OR($A486="TUA",$A486="TYA"),"",IF(ISNUMBER(_xlfn.SINGLE(_xll.BDP($C486,"DUR_ADJ_OAS_MID"))),_xll.BDP($C486,"DUR_ADJ_OAS_MID"),IF(ISNUMBER(_xlfn.SINGLE(_xll.BDP($E486&amp;" ISIN","DUR_ADJ_OAS_MID"))),_xll.BDP($E486&amp;" ISIN","DUR_ADJ_OAS_MID")," ")))</f>
        <v xml:space="preserve"> </v>
      </c>
      <c r="S486" s="7" t="str">
        <f t="shared" si="7"/>
        <v xml:space="preserve"> </v>
      </c>
      <c r="AB486" s="8" t="s">
        <v>764</v>
      </c>
    </row>
    <row r="487" spans="1:28" x14ac:dyDescent="0.35">
      <c r="A487" t="s">
        <v>1258</v>
      </c>
      <c r="B487" t="s">
        <v>910</v>
      </c>
      <c r="C487" t="s">
        <v>911</v>
      </c>
      <c r="D487" t="s">
        <v>912</v>
      </c>
      <c r="E487" t="s">
        <v>913</v>
      </c>
      <c r="F487" t="s">
        <v>914</v>
      </c>
      <c r="G487" s="1">
        <v>1477.293742728707</v>
      </c>
      <c r="H487" s="1">
        <v>204.5</v>
      </c>
      <c r="I487" s="2">
        <v>302106.5703880206</v>
      </c>
      <c r="J487" s="3">
        <v>3.4678041627038999E-3</v>
      </c>
      <c r="K487" s="4">
        <v>87117540.730000004</v>
      </c>
      <c r="L487" s="5">
        <v>3650001</v>
      </c>
      <c r="M487" s="6">
        <v>23.867812839999999</v>
      </c>
      <c r="N487" s="7" t="str">
        <f t="array" ref="N487">IF(ISNUMBER(_xlfn.SINGLE(_xll.BDP($C487,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cm="1">
        <f t="array" ref="R487">IF(OR($A487="TUA",$A487="TYA"),"",IF(ISNUMBER(_xlfn.SINGLE(_xll.BDP($C487,"DUR_ADJ_OAS_MID"))),_xll.BDP($C487,"DUR_ADJ_OAS_MID"),IF(ISNUMBER(_xlfn.SINGLE(_xll.BDP($E487&amp;" ISIN","DUR_ADJ_OAS_MID"))),_xll.BDP($E487&amp;" ISIN","DUR_ADJ_OAS_MID")," ")))</f>
        <v xml:space="preserve"> </v>
      </c>
      <c r="S487" s="7" t="str">
        <f t="shared" si="7"/>
        <v xml:space="preserve"> </v>
      </c>
      <c r="AB487" s="8" t="s">
        <v>764</v>
      </c>
    </row>
    <row r="488" spans="1:28" x14ac:dyDescent="0.35">
      <c r="A488" t="s">
        <v>1258</v>
      </c>
      <c r="B488" t="s">
        <v>915</v>
      </c>
      <c r="C488" t="s">
        <v>916</v>
      </c>
      <c r="D488" t="s">
        <v>917</v>
      </c>
      <c r="E488" t="s">
        <v>918</v>
      </c>
      <c r="F488" t="s">
        <v>919</v>
      </c>
      <c r="G488" s="1">
        <v>4100.4808793810544</v>
      </c>
      <c r="H488" s="1">
        <v>70.55</v>
      </c>
      <c r="I488" s="2">
        <v>289288.9260403334</v>
      </c>
      <c r="J488" s="3">
        <v>3.3206736968955002E-3</v>
      </c>
      <c r="K488" s="4">
        <v>87117540.730000004</v>
      </c>
      <c r="L488" s="5">
        <v>3650001</v>
      </c>
      <c r="M488" s="6">
        <v>23.867812839999999</v>
      </c>
      <c r="N488" s="7" t="str">
        <f t="array" ref="N488">IF(ISNUMBER(_xlfn.SINGLE(_xll.BDP($C488,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cm="1">
        <f t="array" ref="R488">IF(OR($A488="TUA",$A488="TYA"),"",IF(ISNUMBER(_xlfn.SINGLE(_xll.BDP($C488,"DUR_ADJ_OAS_MID"))),_xll.BDP($C488,"DUR_ADJ_OAS_MID"),IF(ISNUMBER(_xlfn.SINGLE(_xll.BDP($E488&amp;" ISIN","DUR_ADJ_OAS_MID"))),_xll.BDP($E488&amp;" ISIN","DUR_ADJ_OAS_MID")," ")))</f>
        <v xml:space="preserve"> </v>
      </c>
      <c r="S488" s="7" t="str">
        <f t="shared" si="7"/>
        <v xml:space="preserve"> </v>
      </c>
      <c r="AB488" s="8" t="s">
        <v>764</v>
      </c>
    </row>
    <row r="489" spans="1:28" x14ac:dyDescent="0.35">
      <c r="A489" t="s">
        <v>1258</v>
      </c>
      <c r="B489" t="s">
        <v>920</v>
      </c>
      <c r="C489" t="s">
        <v>921</v>
      </c>
      <c r="D489" t="s">
        <v>922</v>
      </c>
      <c r="E489" t="s">
        <v>923</v>
      </c>
      <c r="F489" t="s">
        <v>924</v>
      </c>
      <c r="G489" s="1">
        <v>5808.6540477056624</v>
      </c>
      <c r="H489" s="1">
        <v>61.93</v>
      </c>
      <c r="I489" s="2">
        <v>359729.9451744117</v>
      </c>
      <c r="J489" s="3">
        <v>4.1292481647216004E-3</v>
      </c>
      <c r="K489" s="4">
        <v>87117540.730000004</v>
      </c>
      <c r="L489" s="5">
        <v>3650001</v>
      </c>
      <c r="M489" s="6">
        <v>23.867812839999999</v>
      </c>
      <c r="N489" s="7" t="str">
        <f t="array" ref="N489">IF(ISNUMBER(_xlfn.SINGLE(_xll.BDP($C489,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cm="1">
        <f t="array" ref="R489">IF(OR($A489="TUA",$A489="TYA"),"",IF(ISNUMBER(_xlfn.SINGLE(_xll.BDP($C489,"DUR_ADJ_OAS_MID"))),_xll.BDP($C489,"DUR_ADJ_OAS_MID"),IF(ISNUMBER(_xlfn.SINGLE(_xll.BDP($E489&amp;" ISIN","DUR_ADJ_OAS_MID"))),_xll.BDP($E489&amp;" ISIN","DUR_ADJ_OAS_MID")," ")))</f>
        <v xml:space="preserve"> </v>
      </c>
      <c r="S489" s="7" t="str">
        <f t="shared" si="7"/>
        <v xml:space="preserve"> </v>
      </c>
      <c r="AB489" s="8" t="s">
        <v>764</v>
      </c>
    </row>
    <row r="490" spans="1:28" x14ac:dyDescent="0.35">
      <c r="A490" t="s">
        <v>1258</v>
      </c>
      <c r="B490" t="s">
        <v>925</v>
      </c>
      <c r="C490" t="s">
        <v>926</v>
      </c>
      <c r="D490" t="s">
        <v>927</v>
      </c>
      <c r="E490" t="s">
        <v>928</v>
      </c>
      <c r="F490" t="s">
        <v>929</v>
      </c>
      <c r="G490" s="1">
        <v>3171.4134696877309</v>
      </c>
      <c r="H490" s="1">
        <v>117.87</v>
      </c>
      <c r="I490" s="2">
        <v>373814.5056720929</v>
      </c>
      <c r="J490" s="3">
        <v>4.2909212374422001E-3</v>
      </c>
      <c r="K490" s="4">
        <v>87117540.730000004</v>
      </c>
      <c r="L490" s="5">
        <v>3650001</v>
      </c>
      <c r="M490" s="6">
        <v>23.867812839999999</v>
      </c>
      <c r="N490" s="7" t="str">
        <f t="array" ref="N490">IF(ISNUMBER(_xlfn.SINGLE(_xll.BDP($C490,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cm="1">
        <f t="array" ref="R490">IF(OR($A490="TUA",$A490="TYA"),"",IF(ISNUMBER(_xlfn.SINGLE(_xll.BDP($C490,"DUR_ADJ_OAS_MID"))),_xll.BDP($C490,"DUR_ADJ_OAS_MID"),IF(ISNUMBER(_xlfn.SINGLE(_xll.BDP($E490&amp;" ISIN","DUR_ADJ_OAS_MID"))),_xll.BDP($E490&amp;" ISIN","DUR_ADJ_OAS_MID")," ")))</f>
        <v xml:space="preserve"> </v>
      </c>
      <c r="S490" s="7" t="str">
        <f t="shared" si="7"/>
        <v xml:space="preserve"> </v>
      </c>
      <c r="AB490" s="8" t="s">
        <v>764</v>
      </c>
    </row>
    <row r="491" spans="1:28" x14ac:dyDescent="0.35">
      <c r="A491" t="s">
        <v>1258</v>
      </c>
      <c r="B491" t="s">
        <v>930</v>
      </c>
      <c r="C491" t="s">
        <v>931</v>
      </c>
      <c r="D491" t="s">
        <v>932</v>
      </c>
      <c r="E491" t="s">
        <v>933</v>
      </c>
      <c r="F491" t="s">
        <v>934</v>
      </c>
      <c r="G491" s="1">
        <v>1866.712714062483</v>
      </c>
      <c r="H491" s="1">
        <v>174.67</v>
      </c>
      <c r="I491" s="2">
        <v>326058.70976529393</v>
      </c>
      <c r="J491" s="3">
        <v>3.7427446531788002E-3</v>
      </c>
      <c r="K491" s="4">
        <v>87117540.730000004</v>
      </c>
      <c r="L491" s="5">
        <v>3650001</v>
      </c>
      <c r="M491" s="6">
        <v>23.867812839999999</v>
      </c>
      <c r="N491" s="7" t="str">
        <f t="array" ref="N491">IF(ISNUMBER(_xlfn.SINGLE(_xll.BDP($C491,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cm="1">
        <f t="array" ref="R491">IF(OR($A491="TUA",$A491="TYA"),"",IF(ISNUMBER(_xlfn.SINGLE(_xll.BDP($C491,"DUR_ADJ_OAS_MID"))),_xll.BDP($C491,"DUR_ADJ_OAS_MID"),IF(ISNUMBER(_xlfn.SINGLE(_xll.BDP($E491&amp;" ISIN","DUR_ADJ_OAS_MID"))),_xll.BDP($E491&amp;" ISIN","DUR_ADJ_OAS_MID")," ")))</f>
        <v xml:space="preserve"> </v>
      </c>
      <c r="S491" s="7" t="str">
        <f t="shared" si="7"/>
        <v xml:space="preserve"> </v>
      </c>
      <c r="AB491" s="8" t="s">
        <v>764</v>
      </c>
    </row>
    <row r="492" spans="1:28" x14ac:dyDescent="0.35">
      <c r="A492" t="s">
        <v>1258</v>
      </c>
      <c r="B492" t="s">
        <v>935</v>
      </c>
      <c r="C492" t="s">
        <v>936</v>
      </c>
      <c r="D492" t="s">
        <v>937</v>
      </c>
      <c r="E492" t="s">
        <v>938</v>
      </c>
      <c r="F492" t="s">
        <v>939</v>
      </c>
      <c r="G492" s="1">
        <v>723.18943541203464</v>
      </c>
      <c r="H492" s="1">
        <v>456.62</v>
      </c>
      <c r="I492" s="2">
        <v>330222.75999784318</v>
      </c>
      <c r="J492" s="3">
        <v>3.7905427222893E-3</v>
      </c>
      <c r="K492" s="4">
        <v>87117540.730000004</v>
      </c>
      <c r="L492" s="5">
        <v>3650001</v>
      </c>
      <c r="M492" s="6">
        <v>23.867812839999999</v>
      </c>
      <c r="N492" s="7" t="str">
        <f t="array" ref="N492">IF(ISNUMBER(_xlfn.SINGLE(_xll.BDP($C492,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cm="1">
        <f t="array" ref="R492">IF(OR($A492="TUA",$A492="TYA"),"",IF(ISNUMBER(_xlfn.SINGLE(_xll.BDP($C492,"DUR_ADJ_OAS_MID"))),_xll.BDP($C492,"DUR_ADJ_OAS_MID"),IF(ISNUMBER(_xlfn.SINGLE(_xll.BDP($E492&amp;" ISIN","DUR_ADJ_OAS_MID"))),_xll.BDP($E492&amp;" ISIN","DUR_ADJ_OAS_MID")," ")))</f>
        <v xml:space="preserve"> </v>
      </c>
      <c r="S492" s="7" t="str">
        <f t="shared" si="7"/>
        <v xml:space="preserve"> </v>
      </c>
      <c r="AB492" s="8" t="s">
        <v>764</v>
      </c>
    </row>
    <row r="493" spans="1:28" x14ac:dyDescent="0.35">
      <c r="A493" t="s">
        <v>1258</v>
      </c>
      <c r="B493" t="s">
        <v>940</v>
      </c>
      <c r="C493" t="s">
        <v>941</v>
      </c>
      <c r="D493" t="s">
        <v>942</v>
      </c>
      <c r="E493" t="s">
        <v>943</v>
      </c>
      <c r="F493" t="s">
        <v>944</v>
      </c>
      <c r="G493" s="1">
        <v>3130.0339592811888</v>
      </c>
      <c r="H493" s="1">
        <v>107.34</v>
      </c>
      <c r="I493" s="2">
        <v>335977.8451892428</v>
      </c>
      <c r="J493" s="3">
        <v>3.8566038753380999E-3</v>
      </c>
      <c r="K493" s="4">
        <v>87117540.730000004</v>
      </c>
      <c r="L493" s="5">
        <v>3650001</v>
      </c>
      <c r="M493" s="6">
        <v>23.867812839999999</v>
      </c>
      <c r="N493" s="7" t="str">
        <f t="array" ref="N493">IF(ISNUMBER(_xlfn.SINGLE(_xll.BDP($C493,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cm="1">
        <f t="array" ref="R493">IF(OR($A493="TUA",$A493="TYA"),"",IF(ISNUMBER(_xlfn.SINGLE(_xll.BDP($C493,"DUR_ADJ_OAS_MID"))),_xll.BDP($C493,"DUR_ADJ_OAS_MID"),IF(ISNUMBER(_xlfn.SINGLE(_xll.BDP($E493&amp;" ISIN","DUR_ADJ_OAS_MID"))),_xll.BDP($E493&amp;" ISIN","DUR_ADJ_OAS_MID")," ")))</f>
        <v xml:space="preserve"> </v>
      </c>
      <c r="S493" s="7" t="str">
        <f t="shared" si="7"/>
        <v xml:space="preserve"> </v>
      </c>
      <c r="AB493" s="8" t="s">
        <v>764</v>
      </c>
    </row>
    <row r="494" spans="1:28" x14ac:dyDescent="0.35">
      <c r="A494" t="s">
        <v>1258</v>
      </c>
      <c r="B494" t="s">
        <v>945</v>
      </c>
      <c r="C494" t="s">
        <v>946</v>
      </c>
      <c r="D494" t="s">
        <v>947</v>
      </c>
      <c r="E494" t="s">
        <v>948</v>
      </c>
      <c r="F494" t="s">
        <v>949</v>
      </c>
      <c r="G494" s="1">
        <v>1234.8900228956891</v>
      </c>
      <c r="H494" s="1">
        <v>274.88</v>
      </c>
      <c r="I494" s="2">
        <v>339446.56949356699</v>
      </c>
      <c r="J494" s="3">
        <v>3.8964204757065001E-3</v>
      </c>
      <c r="K494" s="4">
        <v>87117540.730000004</v>
      </c>
      <c r="L494" s="5">
        <v>3650001</v>
      </c>
      <c r="M494" s="6">
        <v>23.867812839999999</v>
      </c>
      <c r="N494" s="7" t="str">
        <f t="array" ref="N494">IF(ISNUMBER(_xlfn.SINGLE(_xll.BDP($C494,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cm="1">
        <f t="array" ref="R494">IF(OR($A494="TUA",$A494="TYA"),"",IF(ISNUMBER(_xlfn.SINGLE(_xll.BDP($C494,"DUR_ADJ_OAS_MID"))),_xll.BDP($C494,"DUR_ADJ_OAS_MID"),IF(ISNUMBER(_xlfn.SINGLE(_xll.BDP($E494&amp;" ISIN","DUR_ADJ_OAS_MID"))),_xll.BDP($E494&amp;" ISIN","DUR_ADJ_OAS_MID")," ")))</f>
        <v xml:space="preserve"> </v>
      </c>
      <c r="S494" s="7" t="str">
        <f t="shared" si="7"/>
        <v xml:space="preserve"> </v>
      </c>
      <c r="AB494" s="8" t="s">
        <v>764</v>
      </c>
    </row>
    <row r="495" spans="1:28" x14ac:dyDescent="0.35">
      <c r="A495" t="s">
        <v>1258</v>
      </c>
      <c r="B495" t="s">
        <v>950</v>
      </c>
      <c r="C495" t="s">
        <v>951</v>
      </c>
      <c r="D495" t="s">
        <v>952</v>
      </c>
      <c r="E495" t="s">
        <v>953</v>
      </c>
      <c r="F495" t="s">
        <v>954</v>
      </c>
      <c r="G495" s="1">
        <v>6797.387702469051</v>
      </c>
      <c r="H495" s="1">
        <v>56.22</v>
      </c>
      <c r="I495" s="2">
        <v>382149.13663281011</v>
      </c>
      <c r="J495" s="3">
        <v>4.3865923375544999E-3</v>
      </c>
      <c r="K495" s="4">
        <v>87117540.730000004</v>
      </c>
      <c r="L495" s="5">
        <v>3650001</v>
      </c>
      <c r="M495" s="6">
        <v>23.867812839999999</v>
      </c>
      <c r="N495" s="7" t="str">
        <f t="array" ref="N495">IF(ISNUMBER(_xlfn.SINGLE(_xll.BDP($C495,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cm="1">
        <f t="array" ref="R495">IF(OR($A495="TUA",$A495="TYA"),"",IF(ISNUMBER(_xlfn.SINGLE(_xll.BDP($C495,"DUR_ADJ_OAS_MID"))),_xll.BDP($C495,"DUR_ADJ_OAS_MID"),IF(ISNUMBER(_xlfn.SINGLE(_xll.BDP($E495&amp;" ISIN","DUR_ADJ_OAS_MID"))),_xll.BDP($E495&amp;" ISIN","DUR_ADJ_OAS_MID")," ")))</f>
        <v xml:space="preserve"> </v>
      </c>
      <c r="S495" s="7" t="str">
        <f t="shared" si="7"/>
        <v xml:space="preserve"> </v>
      </c>
      <c r="AB495" s="8" t="s">
        <v>764</v>
      </c>
    </row>
    <row r="496" spans="1:28" x14ac:dyDescent="0.35">
      <c r="A496" t="s">
        <v>1258</v>
      </c>
      <c r="B496" t="s">
        <v>955</v>
      </c>
      <c r="C496" t="s">
        <v>956</v>
      </c>
      <c r="D496" t="s">
        <v>957</v>
      </c>
      <c r="E496" t="s">
        <v>958</v>
      </c>
      <c r="F496" t="s">
        <v>959</v>
      </c>
      <c r="G496" s="1">
        <v>872.84885219904152</v>
      </c>
      <c r="H496" s="1">
        <v>314.89</v>
      </c>
      <c r="I496" s="2">
        <v>274851.37506895617</v>
      </c>
      <c r="J496" s="3">
        <v>3.154948736682E-3</v>
      </c>
      <c r="K496" s="4">
        <v>87117540.730000004</v>
      </c>
      <c r="L496" s="5">
        <v>3650001</v>
      </c>
      <c r="M496" s="6">
        <v>23.867812839999999</v>
      </c>
      <c r="N496" s="7" t="str">
        <f t="array" ref="N496">IF(ISNUMBER(_xlfn.SINGLE(_xll.BDP($C496,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cm="1">
        <f t="array" ref="R496">IF(OR($A496="TUA",$A496="TYA"),"",IF(ISNUMBER(_xlfn.SINGLE(_xll.BDP($C496,"DUR_ADJ_OAS_MID"))),_xll.BDP($C496,"DUR_ADJ_OAS_MID"),IF(ISNUMBER(_xlfn.SINGLE(_xll.BDP($E496&amp;" ISIN","DUR_ADJ_OAS_MID"))),_xll.BDP($E496&amp;" ISIN","DUR_ADJ_OAS_MID")," ")))</f>
        <v xml:space="preserve"> </v>
      </c>
      <c r="S496" s="7" t="str">
        <f t="shared" si="7"/>
        <v xml:space="preserve"> </v>
      </c>
      <c r="AB496" s="8" t="s">
        <v>764</v>
      </c>
    </row>
    <row r="497" spans="1:28" x14ac:dyDescent="0.35">
      <c r="A497" t="s">
        <v>1258</v>
      </c>
      <c r="B497" t="s">
        <v>960</v>
      </c>
      <c r="C497" t="s">
        <v>961</v>
      </c>
      <c r="D497" t="s">
        <v>962</v>
      </c>
      <c r="E497" t="s">
        <v>963</v>
      </c>
      <c r="F497" t="s">
        <v>964</v>
      </c>
      <c r="G497" s="1">
        <v>370.04282811031322</v>
      </c>
      <c r="H497" s="1">
        <v>797.48</v>
      </c>
      <c r="I497" s="2">
        <v>295101.75456141261</v>
      </c>
      <c r="J497" s="3">
        <v>3.3873976708779E-3</v>
      </c>
      <c r="K497" s="4">
        <v>87117540.730000004</v>
      </c>
      <c r="L497" s="5">
        <v>3650001</v>
      </c>
      <c r="M497" s="6">
        <v>23.867812839999999</v>
      </c>
      <c r="N497" s="7" t="str">
        <f t="array" ref="N497">IF(ISNUMBER(_xlfn.SINGLE(_xll.BDP($C497,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cm="1">
        <f t="array" ref="R497">IF(OR($A497="TUA",$A497="TYA"),"",IF(ISNUMBER(_xlfn.SINGLE(_xll.BDP($C497,"DUR_ADJ_OAS_MID"))),_xll.BDP($C497,"DUR_ADJ_OAS_MID"),IF(ISNUMBER(_xlfn.SINGLE(_xll.BDP($E497&amp;" ISIN","DUR_ADJ_OAS_MID"))),_xll.BDP($E497&amp;" ISIN","DUR_ADJ_OAS_MID")," ")))</f>
        <v xml:space="preserve"> </v>
      </c>
      <c r="S497" s="7" t="str">
        <f t="shared" si="7"/>
        <v xml:space="preserve"> </v>
      </c>
      <c r="AB497" s="8" t="s">
        <v>764</v>
      </c>
    </row>
    <row r="498" spans="1:28" x14ac:dyDescent="0.35">
      <c r="A498" t="s">
        <v>1258</v>
      </c>
      <c r="B498" t="s">
        <v>965</v>
      </c>
      <c r="C498" t="s">
        <v>966</v>
      </c>
      <c r="D498" t="s">
        <v>967</v>
      </c>
      <c r="E498" t="s">
        <v>968</v>
      </c>
      <c r="F498" t="s">
        <v>969</v>
      </c>
      <c r="G498" s="1">
        <v>15236.601782211001</v>
      </c>
      <c r="H498" s="1">
        <v>26.36</v>
      </c>
      <c r="I498" s="2">
        <v>401636.82297908189</v>
      </c>
      <c r="J498" s="3">
        <v>4.6102865119191008E-3</v>
      </c>
      <c r="K498" s="4">
        <v>87117540.730000004</v>
      </c>
      <c r="L498" s="5">
        <v>3650001</v>
      </c>
      <c r="M498" s="6">
        <v>23.867812839999999</v>
      </c>
      <c r="N498" s="7" t="str">
        <f t="array" ref="N498">IF(ISNUMBER(_xlfn.SINGLE(_xll.BDP($C498,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cm="1">
        <f t="array" ref="R498">IF(OR($A498="TUA",$A498="TYA"),"",IF(ISNUMBER(_xlfn.SINGLE(_xll.BDP($C498,"DUR_ADJ_OAS_MID"))),_xll.BDP($C498,"DUR_ADJ_OAS_MID"),IF(ISNUMBER(_xlfn.SINGLE(_xll.BDP($E498&amp;" ISIN","DUR_ADJ_OAS_MID"))),_xll.BDP($E498&amp;" ISIN","DUR_ADJ_OAS_MID")," ")))</f>
        <v xml:space="preserve"> </v>
      </c>
      <c r="S498" s="7" t="str">
        <f t="shared" si="7"/>
        <v xml:space="preserve"> </v>
      </c>
      <c r="AB498" s="8" t="s">
        <v>764</v>
      </c>
    </row>
    <row r="499" spans="1:28" x14ac:dyDescent="0.35">
      <c r="A499" t="s">
        <v>1258</v>
      </c>
      <c r="B499" t="s">
        <v>970</v>
      </c>
      <c r="C499" t="s">
        <v>971</v>
      </c>
      <c r="D499" t="s">
        <v>972</v>
      </c>
      <c r="E499" t="s">
        <v>973</v>
      </c>
      <c r="F499" t="s">
        <v>974</v>
      </c>
      <c r="G499" s="1">
        <v>2206.1723550332899</v>
      </c>
      <c r="H499" s="1">
        <v>148.31</v>
      </c>
      <c r="I499" s="2">
        <v>327197.42197498732</v>
      </c>
      <c r="J499" s="3">
        <v>3.7558156398039E-3</v>
      </c>
      <c r="K499" s="4">
        <v>87117540.730000004</v>
      </c>
      <c r="L499" s="5">
        <v>3650001</v>
      </c>
      <c r="M499" s="6">
        <v>23.867812839999999</v>
      </c>
      <c r="N499" s="7" t="str">
        <f t="array" ref="N499">IF(ISNUMBER(_xlfn.SINGLE(_xll.BDP($C499,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cm="1">
        <f t="array" ref="R499">IF(OR($A499="TUA",$A499="TYA"),"",IF(ISNUMBER(_xlfn.SINGLE(_xll.BDP($C499,"DUR_ADJ_OAS_MID"))),_xll.BDP($C499,"DUR_ADJ_OAS_MID"),IF(ISNUMBER(_xlfn.SINGLE(_xll.BDP($E499&amp;" ISIN","DUR_ADJ_OAS_MID"))),_xll.BDP($E499&amp;" ISIN","DUR_ADJ_OAS_MID")," ")))</f>
        <v xml:space="preserve"> </v>
      </c>
      <c r="S499" s="7" t="str">
        <f t="shared" si="7"/>
        <v xml:space="preserve"> </v>
      </c>
      <c r="AB499" s="8" t="s">
        <v>764</v>
      </c>
    </row>
    <row r="500" spans="1:28" x14ac:dyDescent="0.35">
      <c r="A500" t="s">
        <v>1258</v>
      </c>
      <c r="B500" t="s">
        <v>975</v>
      </c>
      <c r="C500" t="s">
        <v>976</v>
      </c>
      <c r="D500" t="s">
        <v>977</v>
      </c>
      <c r="E500" t="s">
        <v>978</v>
      </c>
      <c r="F500" t="s">
        <v>979</v>
      </c>
      <c r="G500" s="1">
        <v>1993.1676463661211</v>
      </c>
      <c r="H500" s="1">
        <v>135.69999999999999</v>
      </c>
      <c r="I500" s="2">
        <v>270472.84961188259</v>
      </c>
      <c r="J500" s="3">
        <v>3.1046887612467002E-3</v>
      </c>
      <c r="K500" s="4">
        <v>87117540.730000004</v>
      </c>
      <c r="L500" s="5">
        <v>3650001</v>
      </c>
      <c r="M500" s="6">
        <v>23.867812839999999</v>
      </c>
      <c r="N500" s="7" t="str">
        <f t="array" ref="N500">IF(ISNUMBER(_xlfn.SINGLE(_xll.BDP($C500,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cm="1">
        <f t="array" ref="R500">IF(OR($A500="TUA",$A500="TYA"),"",IF(ISNUMBER(_xlfn.SINGLE(_xll.BDP($C500,"DUR_ADJ_OAS_MID"))),_xll.BDP($C500,"DUR_ADJ_OAS_MID"),IF(ISNUMBER(_xlfn.SINGLE(_xll.BDP($E500&amp;" ISIN","DUR_ADJ_OAS_MID"))),_xll.BDP($E500&amp;" ISIN","DUR_ADJ_OAS_MID")," ")))</f>
        <v xml:space="preserve"> </v>
      </c>
      <c r="S500" s="7" t="str">
        <f t="shared" si="7"/>
        <v xml:space="preserve"> </v>
      </c>
      <c r="AB500" s="8" t="s">
        <v>764</v>
      </c>
    </row>
    <row r="501" spans="1:28" x14ac:dyDescent="0.35">
      <c r="A501" t="s">
        <v>1258</v>
      </c>
      <c r="B501" t="s">
        <v>980</v>
      </c>
      <c r="C501" t="s">
        <v>981</v>
      </c>
      <c r="D501" t="s">
        <v>982</v>
      </c>
      <c r="E501" t="s">
        <v>983</v>
      </c>
      <c r="F501" t="s">
        <v>984</v>
      </c>
      <c r="G501" s="1">
        <v>656.11321221163792</v>
      </c>
      <c r="H501" s="1">
        <v>764.91</v>
      </c>
      <c r="I501" s="2">
        <v>501867.55715280393</v>
      </c>
      <c r="J501" s="3">
        <v>5.7608095103169003E-3</v>
      </c>
      <c r="K501" s="4">
        <v>87117540.730000004</v>
      </c>
      <c r="L501" s="5">
        <v>3650001</v>
      </c>
      <c r="M501" s="6">
        <v>23.867812839999999</v>
      </c>
      <c r="N501" s="7" t="str">
        <f t="array" ref="N501">IF(ISNUMBER(_xlfn.SINGLE(_xll.BDP($C501,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cm="1">
        <f t="array" ref="R501">IF(OR($A501="TUA",$A501="TYA"),"",IF(ISNUMBER(_xlfn.SINGLE(_xll.BDP($C501,"DUR_ADJ_OAS_MID"))),_xll.BDP($C501,"DUR_ADJ_OAS_MID"),IF(ISNUMBER(_xlfn.SINGLE(_xll.BDP($E501&amp;" ISIN","DUR_ADJ_OAS_MID"))),_xll.BDP($E501&amp;" ISIN","DUR_ADJ_OAS_MID")," ")))</f>
        <v xml:space="preserve"> </v>
      </c>
      <c r="S501" s="7" t="str">
        <f t="shared" si="7"/>
        <v xml:space="preserve"> </v>
      </c>
      <c r="AB501" s="8" t="s">
        <v>764</v>
      </c>
    </row>
    <row r="502" spans="1:28" x14ac:dyDescent="0.35">
      <c r="A502" t="s">
        <v>1258</v>
      </c>
      <c r="B502" t="s">
        <v>985</v>
      </c>
      <c r="C502" t="s">
        <v>986</v>
      </c>
      <c r="D502" t="s">
        <v>987</v>
      </c>
      <c r="E502" t="s">
        <v>988</v>
      </c>
      <c r="G502" s="1">
        <v>7462.6144606329162</v>
      </c>
      <c r="H502" s="1">
        <v>43.33</v>
      </c>
      <c r="I502" s="2">
        <v>323355.08457922417</v>
      </c>
      <c r="J502" s="3">
        <v>3.7117104301805999E-3</v>
      </c>
      <c r="K502" s="4">
        <v>87117540.730000004</v>
      </c>
      <c r="L502" s="5">
        <v>3650001</v>
      </c>
      <c r="M502" s="6">
        <v>23.867812839999999</v>
      </c>
      <c r="N502" s="7" t="str">
        <f t="array" ref="N502">IF(ISNUMBER(_xlfn.SINGLE(_xll.BDP($C502,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cm="1">
        <f t="array" ref="R502">IF(OR($A502="TUA",$A502="TYA"),"",IF(ISNUMBER(_xlfn.SINGLE(_xll.BDP($C502,"DUR_ADJ_OAS_MID"))),_xll.BDP($C502,"DUR_ADJ_OAS_MID"),IF(ISNUMBER(_xlfn.SINGLE(_xll.BDP($E502&amp;" ISIN","DUR_ADJ_OAS_MID"))),_xll.BDP($E502&amp;" ISIN","DUR_ADJ_OAS_MID")," ")))</f>
        <v xml:space="preserve"> </v>
      </c>
      <c r="S502" s="7" t="str">
        <f t="shared" si="7"/>
        <v xml:space="preserve"> </v>
      </c>
      <c r="AB502" s="8" t="s">
        <v>764</v>
      </c>
    </row>
    <row r="503" spans="1:28" x14ac:dyDescent="0.35">
      <c r="A503" t="s">
        <v>1258</v>
      </c>
      <c r="B503" t="s">
        <v>989</v>
      </c>
      <c r="C503" t="s">
        <v>990</v>
      </c>
      <c r="D503" t="s">
        <v>991</v>
      </c>
      <c r="E503" t="s">
        <v>992</v>
      </c>
      <c r="F503" t="s">
        <v>993</v>
      </c>
      <c r="G503" s="1">
        <v>6139.6125958029488</v>
      </c>
      <c r="H503" s="1">
        <v>50.61</v>
      </c>
      <c r="I503" s="2">
        <v>310725.79347358731</v>
      </c>
      <c r="J503" s="3">
        <v>3.5667420231318011E-3</v>
      </c>
      <c r="K503" s="4">
        <v>87117540.730000004</v>
      </c>
      <c r="L503" s="5">
        <v>3650001</v>
      </c>
      <c r="M503" s="6">
        <v>23.867812839999999</v>
      </c>
      <c r="N503" s="7" t="str">
        <f t="array" ref="N503">IF(ISNUMBER(_xlfn.SINGLE(_xll.BDP($C503,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cm="1">
        <f t="array" ref="R503">IF(OR($A503="TUA",$A503="TYA"),"",IF(ISNUMBER(_xlfn.SINGLE(_xll.BDP($C503,"DUR_ADJ_OAS_MID"))),_xll.BDP($C503,"DUR_ADJ_OAS_MID"),IF(ISNUMBER(_xlfn.SINGLE(_xll.BDP($E503&amp;" ISIN","DUR_ADJ_OAS_MID"))),_xll.BDP($E503&amp;" ISIN","DUR_ADJ_OAS_MID")," ")))</f>
        <v xml:space="preserve"> </v>
      </c>
      <c r="S503" s="7" t="str">
        <f t="shared" si="7"/>
        <v xml:space="preserve"> </v>
      </c>
      <c r="AB503" s="8" t="s">
        <v>764</v>
      </c>
    </row>
    <row r="504" spans="1:28" x14ac:dyDescent="0.35">
      <c r="A504" t="s">
        <v>1258</v>
      </c>
      <c r="B504" t="s">
        <v>994</v>
      </c>
      <c r="C504" t="s">
        <v>995</v>
      </c>
      <c r="D504" t="s">
        <v>996</v>
      </c>
      <c r="E504" t="s">
        <v>997</v>
      </c>
      <c r="F504" t="s">
        <v>998</v>
      </c>
      <c r="G504" s="1">
        <v>923.49551992377928</v>
      </c>
      <c r="H504" s="1">
        <v>240.78</v>
      </c>
      <c r="I504" s="2">
        <v>222359.25128724761</v>
      </c>
      <c r="J504" s="3">
        <v>2.5524050544126001E-3</v>
      </c>
      <c r="K504" s="4">
        <v>87117540.730000004</v>
      </c>
      <c r="L504" s="5">
        <v>3650001</v>
      </c>
      <c r="M504" s="6">
        <v>23.867812839999999</v>
      </c>
      <c r="N504" s="7" t="str">
        <f t="array" ref="N504">IF(ISNUMBER(_xlfn.SINGLE(_xll.BDP($C504,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cm="1">
        <f t="array" ref="R504">IF(OR($A504="TUA",$A504="TYA"),"",IF(ISNUMBER(_xlfn.SINGLE(_xll.BDP($C504,"DUR_ADJ_OAS_MID"))),_xll.BDP($C504,"DUR_ADJ_OAS_MID"),IF(ISNUMBER(_xlfn.SINGLE(_xll.BDP($E504&amp;" ISIN","DUR_ADJ_OAS_MID"))),_xll.BDP($E504&amp;" ISIN","DUR_ADJ_OAS_MID")," ")))</f>
        <v xml:space="preserve"> </v>
      </c>
      <c r="S504" s="7" t="str">
        <f t="shared" si="7"/>
        <v xml:space="preserve"> </v>
      </c>
      <c r="AB504" s="8" t="s">
        <v>764</v>
      </c>
    </row>
    <row r="505" spans="1:28" x14ac:dyDescent="0.35">
      <c r="A505" t="s">
        <v>1258</v>
      </c>
      <c r="B505" t="s">
        <v>994</v>
      </c>
      <c r="C505" t="s">
        <v>999</v>
      </c>
      <c r="D505" t="s">
        <v>1000</v>
      </c>
      <c r="E505" t="s">
        <v>1001</v>
      </c>
      <c r="F505" t="s">
        <v>1002</v>
      </c>
      <c r="G505" s="1">
        <v>929.60787142963488</v>
      </c>
      <c r="H505" s="1">
        <v>240.37</v>
      </c>
      <c r="I505" s="2">
        <v>223449.84405554141</v>
      </c>
      <c r="J505" s="3">
        <v>2.5649236902596999E-3</v>
      </c>
      <c r="K505" s="4">
        <v>87117540.730000004</v>
      </c>
      <c r="L505" s="5">
        <v>3650001</v>
      </c>
      <c r="M505" s="6">
        <v>23.867812839999999</v>
      </c>
      <c r="N505" s="7" t="str">
        <f t="array" ref="N505">IF(ISNUMBER(_xlfn.SINGLE(_xll.BDP($C505,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cm="1">
        <f t="array" ref="R505">IF(OR($A505="TUA",$A505="TYA"),"",IF(ISNUMBER(_xlfn.SINGLE(_xll.BDP($C505,"DUR_ADJ_OAS_MID"))),_xll.BDP($C505,"DUR_ADJ_OAS_MID"),IF(ISNUMBER(_xlfn.SINGLE(_xll.BDP($E505&amp;" ISIN","DUR_ADJ_OAS_MID"))),_xll.BDP($E505&amp;" ISIN","DUR_ADJ_OAS_MID")," ")))</f>
        <v xml:space="preserve"> </v>
      </c>
      <c r="S505" s="7" t="str">
        <f t="shared" si="7"/>
        <v xml:space="preserve"> </v>
      </c>
      <c r="AB505" s="8" t="s">
        <v>764</v>
      </c>
    </row>
    <row r="506" spans="1:28" x14ac:dyDescent="0.35">
      <c r="A506" t="s">
        <v>1258</v>
      </c>
      <c r="B506" t="s">
        <v>1003</v>
      </c>
      <c r="C506" t="s">
        <v>1004</v>
      </c>
      <c r="D506" t="s">
        <v>1005</v>
      </c>
      <c r="E506" t="s">
        <v>1006</v>
      </c>
      <c r="F506" t="s">
        <v>1007</v>
      </c>
      <c r="G506" s="1">
        <v>929.5552489441817</v>
      </c>
      <c r="H506" s="1">
        <v>423.42</v>
      </c>
      <c r="I506" s="2">
        <v>393592.28350794542</v>
      </c>
      <c r="J506" s="3">
        <v>4.5179452979255998E-3</v>
      </c>
      <c r="K506" s="4">
        <v>87117540.730000004</v>
      </c>
      <c r="L506" s="5">
        <v>3650001</v>
      </c>
      <c r="M506" s="6">
        <v>23.867812839999999</v>
      </c>
      <c r="N506" s="7" t="str">
        <f t="array" ref="N506">IF(ISNUMBER(_xlfn.SINGLE(_xll.BDP($C506,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cm="1">
        <f t="array" ref="R506">IF(OR($A506="TUA",$A506="TYA"),"",IF(ISNUMBER(_xlfn.SINGLE(_xll.BDP($C506,"DUR_ADJ_OAS_MID"))),_xll.BDP($C506,"DUR_ADJ_OAS_MID"),IF(ISNUMBER(_xlfn.SINGLE(_xll.BDP($E506&amp;" ISIN","DUR_ADJ_OAS_MID"))),_xll.BDP($E506&amp;" ISIN","DUR_ADJ_OAS_MID")," ")))</f>
        <v xml:space="preserve"> </v>
      </c>
      <c r="S506" s="7" t="str">
        <f t="shared" si="7"/>
        <v xml:space="preserve"> </v>
      </c>
      <c r="AB506" s="8" t="s">
        <v>764</v>
      </c>
    </row>
    <row r="507" spans="1:28" x14ac:dyDescent="0.35">
      <c r="A507" t="s">
        <v>1258</v>
      </c>
      <c r="B507" t="s">
        <v>1008</v>
      </c>
      <c r="C507" t="s">
        <v>1009</v>
      </c>
      <c r="D507" t="s">
        <v>1010</v>
      </c>
      <c r="E507" t="s">
        <v>1011</v>
      </c>
      <c r="F507" t="s">
        <v>1012</v>
      </c>
      <c r="G507" s="1">
        <v>4644.6256714986866</v>
      </c>
      <c r="H507" s="1">
        <v>69.55</v>
      </c>
      <c r="I507" s="2">
        <v>323033.71545273362</v>
      </c>
      <c r="J507" s="3">
        <v>3.7080215160560999E-3</v>
      </c>
      <c r="K507" s="4">
        <v>87117540.730000004</v>
      </c>
      <c r="L507" s="5">
        <v>3650001</v>
      </c>
      <c r="M507" s="6">
        <v>23.867812839999999</v>
      </c>
      <c r="N507" s="7" t="str">
        <f t="array" ref="N507">IF(ISNUMBER(_xlfn.SINGLE(_xll.BDP($C507,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cm="1">
        <f t="array" ref="R507">IF(OR($A507="TUA",$A507="TYA"),"",IF(ISNUMBER(_xlfn.SINGLE(_xll.BDP($C507,"DUR_ADJ_OAS_MID"))),_xll.BDP($C507,"DUR_ADJ_OAS_MID"),IF(ISNUMBER(_xlfn.SINGLE(_xll.BDP($E507&amp;" ISIN","DUR_ADJ_OAS_MID"))),_xll.BDP($E507&amp;" ISIN","DUR_ADJ_OAS_MID")," ")))</f>
        <v xml:space="preserve"> </v>
      </c>
      <c r="S507" s="7" t="str">
        <f t="shared" si="7"/>
        <v xml:space="preserve"> </v>
      </c>
      <c r="AB507" s="8" t="s">
        <v>764</v>
      </c>
    </row>
    <row r="508" spans="1:28" x14ac:dyDescent="0.35">
      <c r="A508" t="s">
        <v>1258</v>
      </c>
      <c r="B508" t="s">
        <v>1013</v>
      </c>
      <c r="C508" t="s">
        <v>1014</v>
      </c>
      <c r="D508" t="s">
        <v>1015</v>
      </c>
      <c r="E508" t="s">
        <v>1016</v>
      </c>
      <c r="F508" t="s">
        <v>1017</v>
      </c>
      <c r="G508" s="1">
        <v>1928.6046862798889</v>
      </c>
      <c r="H508" s="1">
        <v>185.55</v>
      </c>
      <c r="I508" s="2">
        <v>357852.59953923349</v>
      </c>
      <c r="J508" s="3">
        <v>4.1076985936541986E-3</v>
      </c>
      <c r="K508" s="4">
        <v>87117540.730000004</v>
      </c>
      <c r="L508" s="5">
        <v>3650001</v>
      </c>
      <c r="M508" s="6">
        <v>23.867812839999999</v>
      </c>
      <c r="N508" s="7" t="str">
        <f t="array" ref="N508">IF(ISNUMBER(_xlfn.SINGLE(_xll.BDP($C508,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cm="1">
        <f t="array" ref="R508">IF(OR($A508="TUA",$A508="TYA"),"",IF(ISNUMBER(_xlfn.SINGLE(_xll.BDP($C508,"DUR_ADJ_OAS_MID"))),_xll.BDP($C508,"DUR_ADJ_OAS_MID"),IF(ISNUMBER(_xlfn.SINGLE(_xll.BDP($E508&amp;" ISIN","DUR_ADJ_OAS_MID"))),_xll.BDP($E508&amp;" ISIN","DUR_ADJ_OAS_MID")," ")))</f>
        <v xml:space="preserve"> </v>
      </c>
      <c r="S508" s="7" t="str">
        <f t="shared" si="7"/>
        <v xml:space="preserve"> </v>
      </c>
      <c r="AB508" s="8" t="s">
        <v>764</v>
      </c>
    </row>
    <row r="509" spans="1:28" x14ac:dyDescent="0.35">
      <c r="A509" t="s">
        <v>1258</v>
      </c>
      <c r="B509" t="s">
        <v>1018</v>
      </c>
      <c r="C509" t="s">
        <v>1019</v>
      </c>
      <c r="D509" t="s">
        <v>1020</v>
      </c>
      <c r="E509" t="s">
        <v>1021</v>
      </c>
      <c r="F509" t="s">
        <v>1022</v>
      </c>
      <c r="G509" s="1">
        <v>1827.884402788221</v>
      </c>
      <c r="H509" s="1">
        <v>176.17</v>
      </c>
      <c r="I509" s="2">
        <v>322018.39523920079</v>
      </c>
      <c r="J509" s="3">
        <v>3.6963669146403001E-3</v>
      </c>
      <c r="K509" s="4">
        <v>87117540.730000004</v>
      </c>
      <c r="L509" s="5">
        <v>3650001</v>
      </c>
      <c r="M509" s="6">
        <v>23.867812839999999</v>
      </c>
      <c r="N509" s="7" t="str">
        <f t="array" ref="N509">IF(ISNUMBER(_xlfn.SINGLE(_xll.BDP($C509,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cm="1">
        <f t="array" ref="R509">IF(OR($A509="TUA",$A509="TYA"),"",IF(ISNUMBER(_xlfn.SINGLE(_xll.BDP($C509,"DUR_ADJ_OAS_MID"))),_xll.BDP($C509,"DUR_ADJ_OAS_MID"),IF(ISNUMBER(_xlfn.SINGLE(_xll.BDP($E509&amp;" ISIN","DUR_ADJ_OAS_MID"))),_xll.BDP($E509&amp;" ISIN","DUR_ADJ_OAS_MID")," ")))</f>
        <v xml:space="preserve"> </v>
      </c>
      <c r="S509" s="7" t="str">
        <f t="shared" si="7"/>
        <v xml:space="preserve"> </v>
      </c>
      <c r="AB509" s="8" t="s">
        <v>764</v>
      </c>
    </row>
    <row r="510" spans="1:28" x14ac:dyDescent="0.35">
      <c r="A510" t="s">
        <v>1258</v>
      </c>
      <c r="B510" t="s">
        <v>1023</v>
      </c>
      <c r="C510" t="s">
        <v>1024</v>
      </c>
      <c r="D510" t="s">
        <v>1025</v>
      </c>
      <c r="E510" t="s">
        <v>1026</v>
      </c>
      <c r="F510" t="s">
        <v>1027</v>
      </c>
      <c r="G510" s="1">
        <v>621.54367266567647</v>
      </c>
      <c r="H510" s="1">
        <v>645.16</v>
      </c>
      <c r="I510" s="2">
        <v>400995.11585698777</v>
      </c>
      <c r="J510" s="3">
        <v>4.6029205197582008E-3</v>
      </c>
      <c r="K510" s="4">
        <v>87117540.730000004</v>
      </c>
      <c r="L510" s="5">
        <v>3650001</v>
      </c>
      <c r="M510" s="6">
        <v>23.867812839999999</v>
      </c>
      <c r="N510" s="7" t="str">
        <f t="array" ref="N510">IF(ISNUMBER(_xlfn.SINGLE(_xll.BDP($C510,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cm="1">
        <f t="array" ref="R510">IF(OR($A510="TUA",$A510="TYA"),"",IF(ISNUMBER(_xlfn.SINGLE(_xll.BDP($C510,"DUR_ADJ_OAS_MID"))),_xll.BDP($C510,"DUR_ADJ_OAS_MID"),IF(ISNUMBER(_xlfn.SINGLE(_xll.BDP($E510&amp;" ISIN","DUR_ADJ_OAS_MID"))),_xll.BDP($E510&amp;" ISIN","DUR_ADJ_OAS_MID")," ")))</f>
        <v xml:space="preserve"> </v>
      </c>
      <c r="S510" s="7" t="str">
        <f t="shared" si="7"/>
        <v xml:space="preserve"> </v>
      </c>
      <c r="AB510" s="8" t="s">
        <v>764</v>
      </c>
    </row>
    <row r="511" spans="1:28" x14ac:dyDescent="0.35">
      <c r="A511" t="s">
        <v>1258</v>
      </c>
      <c r="B511" t="s">
        <v>1028</v>
      </c>
      <c r="C511" t="s">
        <v>1029</v>
      </c>
      <c r="D511" t="s">
        <v>1030</v>
      </c>
      <c r="E511" t="s">
        <v>1031</v>
      </c>
      <c r="F511" t="s">
        <v>1032</v>
      </c>
      <c r="G511" s="1">
        <v>427.8899696772416</v>
      </c>
      <c r="H511" s="1">
        <v>660.52</v>
      </c>
      <c r="I511" s="2">
        <v>282629.88277121162</v>
      </c>
      <c r="J511" s="3">
        <v>3.2442362399457002E-3</v>
      </c>
      <c r="K511" s="4">
        <v>87117540.730000004</v>
      </c>
      <c r="L511" s="5">
        <v>3650001</v>
      </c>
      <c r="M511" s="6">
        <v>23.867812839999999</v>
      </c>
      <c r="N511" s="7" t="str">
        <f t="array" ref="N511">IF(ISNUMBER(_xlfn.SINGLE(_xll.BDP($C511,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cm="1">
        <f t="array" ref="R511">IF(OR($A511="TUA",$A511="TYA"),"",IF(ISNUMBER(_xlfn.SINGLE(_xll.BDP($C511,"DUR_ADJ_OAS_MID"))),_xll.BDP($C511,"DUR_ADJ_OAS_MID"),IF(ISNUMBER(_xlfn.SINGLE(_xll.BDP($E511&amp;" ISIN","DUR_ADJ_OAS_MID"))),_xll.BDP($E511&amp;" ISIN","DUR_ADJ_OAS_MID")," ")))</f>
        <v xml:space="preserve"> </v>
      </c>
      <c r="S511" s="7" t="str">
        <f t="shared" si="7"/>
        <v xml:space="preserve"> </v>
      </c>
      <c r="AB511" s="8" t="s">
        <v>764</v>
      </c>
    </row>
    <row r="512" spans="1:28" x14ac:dyDescent="0.35">
      <c r="A512" t="s">
        <v>1258</v>
      </c>
      <c r="B512" t="s">
        <v>1033</v>
      </c>
      <c r="C512" t="s">
        <v>1034</v>
      </c>
      <c r="D512" t="s">
        <v>1035</v>
      </c>
      <c r="E512" t="s">
        <v>1036</v>
      </c>
      <c r="F512" t="s">
        <v>1037</v>
      </c>
      <c r="G512" s="1">
        <v>12743.448026069391</v>
      </c>
      <c r="H512" s="1">
        <v>26.52</v>
      </c>
      <c r="I512" s="2">
        <v>337956.24165136041</v>
      </c>
      <c r="J512" s="3">
        <v>3.8793133830393E-3</v>
      </c>
      <c r="K512" s="4">
        <v>87117540.730000004</v>
      </c>
      <c r="L512" s="5">
        <v>3650001</v>
      </c>
      <c r="M512" s="6">
        <v>23.867812839999999</v>
      </c>
      <c r="N512" s="7" t="str">
        <f t="array" ref="N512">IF(ISNUMBER(_xlfn.SINGLE(_xll.BDP($C512,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cm="1">
        <f t="array" ref="R512">IF(OR($A512="TUA",$A512="TYA"),"",IF(ISNUMBER(_xlfn.SINGLE(_xll.BDP($C512,"DUR_ADJ_OAS_MID"))),_xll.BDP($C512,"DUR_ADJ_OAS_MID"),IF(ISNUMBER(_xlfn.SINGLE(_xll.BDP($E512&amp;" ISIN","DUR_ADJ_OAS_MID"))),_xll.BDP($E512&amp;" ISIN","DUR_ADJ_OAS_MID")," ")))</f>
        <v xml:space="preserve"> </v>
      </c>
      <c r="S512" s="7" t="str">
        <f t="shared" si="7"/>
        <v xml:space="preserve"> </v>
      </c>
      <c r="AB512" s="8" t="s">
        <v>764</v>
      </c>
    </row>
    <row r="513" spans="1:28" x14ac:dyDescent="0.35">
      <c r="A513" t="s">
        <v>1258</v>
      </c>
      <c r="B513" t="s">
        <v>1038</v>
      </c>
      <c r="C513" t="s">
        <v>1039</v>
      </c>
      <c r="D513" t="s">
        <v>1040</v>
      </c>
      <c r="E513" t="s">
        <v>1041</v>
      </c>
      <c r="F513" t="s">
        <v>1042</v>
      </c>
      <c r="G513" s="1">
        <v>15180.30709701378</v>
      </c>
      <c r="H513" s="1">
        <v>18.850000000000001</v>
      </c>
      <c r="I513" s="2">
        <v>286148.78877870971</v>
      </c>
      <c r="J513" s="3">
        <v>3.2846288632683001E-3</v>
      </c>
      <c r="K513" s="4">
        <v>87117540.730000004</v>
      </c>
      <c r="L513" s="5">
        <v>3650001</v>
      </c>
      <c r="M513" s="6">
        <v>23.867812839999999</v>
      </c>
      <c r="N513" s="7" t="str">
        <f t="array" ref="N513">IF(ISNUMBER(_xlfn.SINGLE(_xll.BDP($C513,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cm="1">
        <f t="array" ref="R513">IF(OR($A513="TUA",$A513="TYA"),"",IF(ISNUMBER(_xlfn.SINGLE(_xll.BDP($C513,"DUR_ADJ_OAS_MID"))),_xll.BDP($C513,"DUR_ADJ_OAS_MID"),IF(ISNUMBER(_xlfn.SINGLE(_xll.BDP($E513&amp;" ISIN","DUR_ADJ_OAS_MID"))),_xll.BDP($E513&amp;" ISIN","DUR_ADJ_OAS_MID")," ")))</f>
        <v xml:space="preserve"> </v>
      </c>
      <c r="S513" s="7" t="str">
        <f t="shared" si="7"/>
        <v xml:space="preserve"> </v>
      </c>
      <c r="AB513" s="8" t="s">
        <v>764</v>
      </c>
    </row>
    <row r="514" spans="1:28" x14ac:dyDescent="0.35">
      <c r="A514" t="s">
        <v>1258</v>
      </c>
      <c r="B514" t="s">
        <v>1043</v>
      </c>
      <c r="C514" t="s">
        <v>1044</v>
      </c>
      <c r="D514" t="s">
        <v>1045</v>
      </c>
      <c r="E514" t="s">
        <v>1046</v>
      </c>
      <c r="F514" t="s">
        <v>1047</v>
      </c>
      <c r="G514" s="1">
        <v>2216.887777503362</v>
      </c>
      <c r="H514" s="1">
        <v>185.13</v>
      </c>
      <c r="I514" s="2">
        <v>410412.43424919742</v>
      </c>
      <c r="J514" s="3">
        <v>4.7110195123755E-3</v>
      </c>
      <c r="K514" s="4">
        <v>87117540.730000004</v>
      </c>
      <c r="L514" s="5">
        <v>3650001</v>
      </c>
      <c r="M514" s="6">
        <v>23.867812839999999</v>
      </c>
      <c r="N514" s="7" t="str">
        <f t="array" ref="N514">IF(ISNUMBER(_xlfn.SINGLE(_xll.BDP($C514,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cm="1">
        <f t="array" ref="R514">IF(OR($A514="TUA",$A514="TYA"),"",IF(ISNUMBER(_xlfn.SINGLE(_xll.BDP($C514,"DUR_ADJ_OAS_MID"))),_xll.BDP($C514,"DUR_ADJ_OAS_MID"),IF(ISNUMBER(_xlfn.SINGLE(_xll.BDP($E514&amp;" ISIN","DUR_ADJ_OAS_MID"))),_xll.BDP($E514&amp;" ISIN","DUR_ADJ_OAS_MID")," ")))</f>
        <v xml:space="preserve"> </v>
      </c>
      <c r="S514" s="7" t="str">
        <f t="shared" si="7"/>
        <v xml:space="preserve"> </v>
      </c>
      <c r="AB514" s="8" t="s">
        <v>764</v>
      </c>
    </row>
    <row r="515" spans="1:28" x14ac:dyDescent="0.35">
      <c r="A515" t="s">
        <v>1258</v>
      </c>
      <c r="B515" t="s">
        <v>1048</v>
      </c>
      <c r="C515" t="s">
        <v>1049</v>
      </c>
      <c r="D515" t="s">
        <v>1050</v>
      </c>
      <c r="E515" t="s">
        <v>1051</v>
      </c>
      <c r="F515" t="s">
        <v>1052</v>
      </c>
      <c r="G515" s="1">
        <v>8639.6886740612445</v>
      </c>
      <c r="H515" s="1">
        <v>32.92</v>
      </c>
      <c r="I515" s="2">
        <v>284418.55115009617</v>
      </c>
      <c r="J515" s="3">
        <v>3.2647679074365001E-3</v>
      </c>
      <c r="K515" s="4">
        <v>87117540.730000004</v>
      </c>
      <c r="L515" s="5">
        <v>3650001</v>
      </c>
      <c r="M515" s="6">
        <v>23.867812839999999</v>
      </c>
      <c r="N515" s="7" t="str">
        <f t="array" ref="N515">IF(ISNUMBER(_xlfn.SINGLE(_xll.BDP($C515,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cm="1">
        <f t="array" ref="R515">IF(OR($A515="TUA",$A515="TYA"),"",IF(ISNUMBER(_xlfn.SINGLE(_xll.BDP($C515,"DUR_ADJ_OAS_MID"))),_xll.BDP($C515,"DUR_ADJ_OAS_MID"),IF(ISNUMBER(_xlfn.SINGLE(_xll.BDP($E515&amp;" ISIN","DUR_ADJ_OAS_MID"))),_xll.BDP($E515&amp;" ISIN","DUR_ADJ_OAS_MID")," ")))</f>
        <v xml:space="preserve"> </v>
      </c>
      <c r="S515" s="7" t="str">
        <f t="shared" ref="S515:S578" si="8">IF(ISNUMBER(N515),Q515*N515,IF(ISNUMBER(R515),J515*R515," "))</f>
        <v xml:space="preserve"> </v>
      </c>
      <c r="AB515" s="8" t="s">
        <v>764</v>
      </c>
    </row>
    <row r="516" spans="1:28" x14ac:dyDescent="0.35">
      <c r="A516" t="s">
        <v>1258</v>
      </c>
      <c r="B516" t="s">
        <v>1053</v>
      </c>
      <c r="C516" t="s">
        <v>1054</v>
      </c>
      <c r="D516" t="s">
        <v>1055</v>
      </c>
      <c r="E516" t="s">
        <v>1056</v>
      </c>
      <c r="F516" t="s">
        <v>1057</v>
      </c>
      <c r="G516" s="1">
        <v>5435.8851713622626</v>
      </c>
      <c r="H516" s="1">
        <v>64.66</v>
      </c>
      <c r="I516" s="2">
        <v>351484.33518028387</v>
      </c>
      <c r="J516" s="3">
        <v>4.0345989135486E-3</v>
      </c>
      <c r="K516" s="4">
        <v>87117540.730000004</v>
      </c>
      <c r="L516" s="5">
        <v>3650001</v>
      </c>
      <c r="M516" s="6">
        <v>23.867812839999999</v>
      </c>
      <c r="N516" s="7" t="str">
        <f t="array" ref="N516">IF(ISNUMBER(_xlfn.SINGLE(_xll.BDP($C516,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cm="1">
        <f t="array" ref="R516">IF(OR($A516="TUA",$A516="TYA"),"",IF(ISNUMBER(_xlfn.SINGLE(_xll.BDP($C516,"DUR_ADJ_OAS_MID"))),_xll.BDP($C516,"DUR_ADJ_OAS_MID"),IF(ISNUMBER(_xlfn.SINGLE(_xll.BDP($E516&amp;" ISIN","DUR_ADJ_OAS_MID"))),_xll.BDP($E516&amp;" ISIN","DUR_ADJ_OAS_MID")," ")))</f>
        <v xml:space="preserve"> </v>
      </c>
      <c r="S516" s="7" t="str">
        <f t="shared" si="8"/>
        <v xml:space="preserve"> </v>
      </c>
      <c r="AB516" s="8" t="s">
        <v>764</v>
      </c>
    </row>
    <row r="517" spans="1:28" x14ac:dyDescent="0.35">
      <c r="A517" t="s">
        <v>1258</v>
      </c>
      <c r="B517" t="s">
        <v>1058</v>
      </c>
      <c r="C517" t="s">
        <v>1059</v>
      </c>
      <c r="D517" t="s">
        <v>1060</v>
      </c>
      <c r="E517" t="s">
        <v>1061</v>
      </c>
      <c r="F517" t="s">
        <v>1062</v>
      </c>
      <c r="G517" s="1">
        <v>4005.0404188097341</v>
      </c>
      <c r="H517" s="1">
        <v>79.45</v>
      </c>
      <c r="I517" s="2">
        <v>318200.46127443342</v>
      </c>
      <c r="J517" s="3">
        <v>3.6525418257687E-3</v>
      </c>
      <c r="K517" s="4">
        <v>87117540.730000004</v>
      </c>
      <c r="L517" s="5">
        <v>3650001</v>
      </c>
      <c r="M517" s="6">
        <v>23.867812839999999</v>
      </c>
      <c r="N517" s="7" t="str">
        <f t="array" ref="N517">IF(ISNUMBER(_xlfn.SINGLE(_xll.BDP($C517,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cm="1">
        <f t="array" ref="R517">IF(OR($A517="TUA",$A517="TYA"),"",IF(ISNUMBER(_xlfn.SINGLE(_xll.BDP($C517,"DUR_ADJ_OAS_MID"))),_xll.BDP($C517,"DUR_ADJ_OAS_MID"),IF(ISNUMBER(_xlfn.SINGLE(_xll.BDP($E517&amp;" ISIN","DUR_ADJ_OAS_MID"))),_xll.BDP($E517&amp;" ISIN","DUR_ADJ_OAS_MID")," ")))</f>
        <v xml:space="preserve"> </v>
      </c>
      <c r="S517" s="7" t="str">
        <f t="shared" si="8"/>
        <v xml:space="preserve"> </v>
      </c>
      <c r="AB517" s="8" t="s">
        <v>764</v>
      </c>
    </row>
    <row r="518" spans="1:28" x14ac:dyDescent="0.35">
      <c r="A518" t="s">
        <v>1258</v>
      </c>
      <c r="B518" t="s">
        <v>1063</v>
      </c>
      <c r="C518" t="s">
        <v>1064</v>
      </c>
      <c r="D518" t="s">
        <v>1065</v>
      </c>
      <c r="E518" t="s">
        <v>1066</v>
      </c>
      <c r="F518" t="s">
        <v>1067</v>
      </c>
      <c r="G518" s="1">
        <v>1760.423431624559</v>
      </c>
      <c r="H518" s="1">
        <v>209.5</v>
      </c>
      <c r="I518" s="2">
        <v>368808.70892534521</v>
      </c>
      <c r="J518" s="3">
        <v>4.2334609750793997E-3</v>
      </c>
      <c r="K518" s="4">
        <v>87117540.730000004</v>
      </c>
      <c r="L518" s="5">
        <v>3650001</v>
      </c>
      <c r="M518" s="6">
        <v>23.867812839999999</v>
      </c>
      <c r="N518" s="7" t="str">
        <f t="array" ref="N518">IF(ISNUMBER(_xlfn.SINGLE(_xll.BDP($C518,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cm="1">
        <f t="array" ref="R518">IF(OR($A518="TUA",$A518="TYA"),"",IF(ISNUMBER(_xlfn.SINGLE(_xll.BDP($C518,"DUR_ADJ_OAS_MID"))),_xll.BDP($C518,"DUR_ADJ_OAS_MID"),IF(ISNUMBER(_xlfn.SINGLE(_xll.BDP($E518&amp;" ISIN","DUR_ADJ_OAS_MID"))),_xll.BDP($E518&amp;" ISIN","DUR_ADJ_OAS_MID")," ")))</f>
        <v xml:space="preserve"> </v>
      </c>
      <c r="S518" s="7" t="str">
        <f t="shared" si="8"/>
        <v xml:space="preserve"> </v>
      </c>
      <c r="AB518" s="8" t="s">
        <v>764</v>
      </c>
    </row>
    <row r="519" spans="1:28" x14ac:dyDescent="0.35">
      <c r="A519" t="s">
        <v>1258</v>
      </c>
      <c r="B519" t="s">
        <v>1068</v>
      </c>
      <c r="C519" t="s">
        <v>1069</v>
      </c>
      <c r="D519" t="s">
        <v>1070</v>
      </c>
      <c r="E519" t="s">
        <v>1071</v>
      </c>
      <c r="F519" t="s">
        <v>1072</v>
      </c>
      <c r="G519" s="1">
        <v>1520.981147786365</v>
      </c>
      <c r="H519" s="1">
        <v>272.39999999999998</v>
      </c>
      <c r="I519" s="2">
        <v>414315.26465700573</v>
      </c>
      <c r="J519" s="3">
        <v>4.7558191058340001E-3</v>
      </c>
      <c r="K519" s="4">
        <v>87117540.730000004</v>
      </c>
      <c r="L519" s="5">
        <v>3650001</v>
      </c>
      <c r="M519" s="6">
        <v>23.867812839999999</v>
      </c>
      <c r="N519" s="7" t="str">
        <f t="array" ref="N519">IF(ISNUMBER(_xlfn.SINGLE(_xll.BDP($C519,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cm="1">
        <f t="array" ref="R519">IF(OR($A519="TUA",$A519="TYA"),"",IF(ISNUMBER(_xlfn.SINGLE(_xll.BDP($C519,"DUR_ADJ_OAS_MID"))),_xll.BDP($C519,"DUR_ADJ_OAS_MID"),IF(ISNUMBER(_xlfn.SINGLE(_xll.BDP($E519&amp;" ISIN","DUR_ADJ_OAS_MID"))),_xll.BDP($E519&amp;" ISIN","DUR_ADJ_OAS_MID")," ")))</f>
        <v xml:space="preserve"> </v>
      </c>
      <c r="S519" s="7" t="str">
        <f t="shared" si="8"/>
        <v xml:space="preserve"> </v>
      </c>
      <c r="AB519" s="8" t="s">
        <v>764</v>
      </c>
    </row>
    <row r="520" spans="1:28" x14ac:dyDescent="0.35">
      <c r="A520" t="s">
        <v>1258</v>
      </c>
      <c r="B520" t="s">
        <v>1073</v>
      </c>
      <c r="C520" t="s">
        <v>1074</v>
      </c>
      <c r="D520" t="s">
        <v>1075</v>
      </c>
      <c r="E520" t="s">
        <v>1076</v>
      </c>
      <c r="F520" t="s">
        <v>1077</v>
      </c>
      <c r="G520" s="1">
        <v>1362.096658853397</v>
      </c>
      <c r="H520" s="1">
        <v>165.78</v>
      </c>
      <c r="I520" s="2">
        <v>225808.38410471621</v>
      </c>
      <c r="J520" s="3">
        <v>2.5919967691071001E-3</v>
      </c>
      <c r="K520" s="4">
        <v>87117540.730000004</v>
      </c>
      <c r="L520" s="5">
        <v>3650001</v>
      </c>
      <c r="M520" s="6">
        <v>23.867812839999999</v>
      </c>
      <c r="N520" s="7" t="str">
        <f t="array" ref="N520">IF(ISNUMBER(_xlfn.SINGLE(_xll.BDP($C520,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cm="1">
        <f t="array" ref="R520">IF(OR($A520="TUA",$A520="TYA"),"",IF(ISNUMBER(_xlfn.SINGLE(_xll.BDP($C520,"DUR_ADJ_OAS_MID"))),_xll.BDP($C520,"DUR_ADJ_OAS_MID"),IF(ISNUMBER(_xlfn.SINGLE(_xll.BDP($E520&amp;" ISIN","DUR_ADJ_OAS_MID"))),_xll.BDP($E520&amp;" ISIN","DUR_ADJ_OAS_MID")," ")))</f>
        <v xml:space="preserve"> </v>
      </c>
      <c r="S520" s="7" t="str">
        <f t="shared" si="8"/>
        <v xml:space="preserve"> </v>
      </c>
      <c r="AB520" s="8" t="s">
        <v>764</v>
      </c>
    </row>
    <row r="521" spans="1:28" x14ac:dyDescent="0.35">
      <c r="A521" t="s">
        <v>1258</v>
      </c>
      <c r="B521" t="s">
        <v>1078</v>
      </c>
      <c r="C521" t="s">
        <v>1079</v>
      </c>
      <c r="D521" t="s">
        <v>1080</v>
      </c>
      <c r="E521" t="s">
        <v>1081</v>
      </c>
      <c r="F521" t="s">
        <v>1082</v>
      </c>
      <c r="G521" s="1">
        <v>5259.2975748343888</v>
      </c>
      <c r="H521" s="1">
        <v>75.22</v>
      </c>
      <c r="I521" s="2">
        <v>395604.36357904272</v>
      </c>
      <c r="J521" s="3">
        <v>4.5410414511713997E-3</v>
      </c>
      <c r="K521" s="4">
        <v>87117540.730000004</v>
      </c>
      <c r="L521" s="5">
        <v>3650001</v>
      </c>
      <c r="M521" s="6">
        <v>23.867812839999999</v>
      </c>
      <c r="N521" s="7" t="str">
        <f t="array" ref="N521">IF(ISNUMBER(_xlfn.SINGLE(_xll.BDP($C521,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cm="1">
        <f t="array" ref="R521">IF(OR($A521="TUA",$A521="TYA"),"",IF(ISNUMBER(_xlfn.SINGLE(_xll.BDP($C521,"DUR_ADJ_OAS_MID"))),_xll.BDP($C521,"DUR_ADJ_OAS_MID"),IF(ISNUMBER(_xlfn.SINGLE(_xll.BDP($E521&amp;" ISIN","DUR_ADJ_OAS_MID"))),_xll.BDP($E521&amp;" ISIN","DUR_ADJ_OAS_MID")," ")))</f>
        <v xml:space="preserve"> </v>
      </c>
      <c r="S521" s="7" t="str">
        <f t="shared" si="8"/>
        <v xml:space="preserve"> </v>
      </c>
      <c r="AB521" s="8" t="s">
        <v>764</v>
      </c>
    </row>
    <row r="522" spans="1:28" x14ac:dyDescent="0.35">
      <c r="A522" t="s">
        <v>1258</v>
      </c>
      <c r="B522" t="s">
        <v>1083</v>
      </c>
      <c r="C522" t="s">
        <v>1084</v>
      </c>
      <c r="D522" t="s">
        <v>1085</v>
      </c>
      <c r="E522" t="s">
        <v>1086</v>
      </c>
      <c r="F522" t="s">
        <v>1087</v>
      </c>
      <c r="G522" s="1">
        <v>468.08728346298301</v>
      </c>
      <c r="H522" s="1">
        <v>750.9</v>
      </c>
      <c r="I522" s="2">
        <v>351486.74115235388</v>
      </c>
      <c r="J522" s="3">
        <v>4.0346265310874999E-3</v>
      </c>
      <c r="K522" s="4">
        <v>87117540.730000004</v>
      </c>
      <c r="L522" s="5">
        <v>3650001</v>
      </c>
      <c r="M522" s="6">
        <v>23.867812839999999</v>
      </c>
      <c r="N522" s="7" t="str">
        <f t="array" ref="N522">IF(ISNUMBER(_xlfn.SINGLE(_xll.BDP($C522,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cm="1">
        <f t="array" ref="R522">IF(OR($A522="TUA",$A522="TYA"),"",IF(ISNUMBER(_xlfn.SINGLE(_xll.BDP($C522,"DUR_ADJ_OAS_MID"))),_xll.BDP($C522,"DUR_ADJ_OAS_MID"),IF(ISNUMBER(_xlfn.SINGLE(_xll.BDP($E522&amp;" ISIN","DUR_ADJ_OAS_MID"))),_xll.BDP($E522&amp;" ISIN","DUR_ADJ_OAS_MID")," ")))</f>
        <v xml:space="preserve"> </v>
      </c>
      <c r="S522" s="7" t="str">
        <f t="shared" si="8"/>
        <v xml:space="preserve"> </v>
      </c>
      <c r="AB522" s="8" t="s">
        <v>764</v>
      </c>
    </row>
    <row r="523" spans="1:28" x14ac:dyDescent="0.35">
      <c r="A523" t="s">
        <v>1258</v>
      </c>
      <c r="B523" t="s">
        <v>1088</v>
      </c>
      <c r="C523" t="s">
        <v>1089</v>
      </c>
      <c r="D523" t="s">
        <v>1090</v>
      </c>
      <c r="E523" t="s">
        <v>1091</v>
      </c>
      <c r="F523" t="s">
        <v>1092</v>
      </c>
      <c r="G523" s="1">
        <v>1132.3123838137369</v>
      </c>
      <c r="H523" s="1">
        <v>188.44</v>
      </c>
      <c r="I523" s="2">
        <v>213372.94560586059</v>
      </c>
      <c r="J523" s="3">
        <v>2.4492535466211001E-3</v>
      </c>
      <c r="K523" s="4">
        <v>87117540.730000004</v>
      </c>
      <c r="L523" s="5">
        <v>3650001</v>
      </c>
      <c r="M523" s="6">
        <v>23.867812839999999</v>
      </c>
      <c r="N523" s="7" t="str">
        <f t="array" ref="N523">IF(ISNUMBER(_xlfn.SINGLE(_xll.BDP($C523,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cm="1">
        <f t="array" ref="R523">IF(OR($A523="TUA",$A523="TYA"),"",IF(ISNUMBER(_xlfn.SINGLE(_xll.BDP($C523,"DUR_ADJ_OAS_MID"))),_xll.BDP($C523,"DUR_ADJ_OAS_MID"),IF(ISNUMBER(_xlfn.SINGLE(_xll.BDP($E523&amp;" ISIN","DUR_ADJ_OAS_MID"))),_xll.BDP($E523&amp;" ISIN","DUR_ADJ_OAS_MID")," ")))</f>
        <v xml:space="preserve"> </v>
      </c>
      <c r="S523" s="7" t="str">
        <f t="shared" si="8"/>
        <v xml:space="preserve"> </v>
      </c>
      <c r="AB523" s="8" t="s">
        <v>764</v>
      </c>
    </row>
    <row r="524" spans="1:28" x14ac:dyDescent="0.35">
      <c r="A524" t="s">
        <v>1258</v>
      </c>
      <c r="B524" t="s">
        <v>1093</v>
      </c>
      <c r="C524" t="s">
        <v>1094</v>
      </c>
      <c r="D524" t="s">
        <v>1095</v>
      </c>
      <c r="E524" t="s">
        <v>1096</v>
      </c>
      <c r="F524" t="s">
        <v>1097</v>
      </c>
      <c r="G524" s="1">
        <v>685.92366348768985</v>
      </c>
      <c r="H524" s="1">
        <v>501.01</v>
      </c>
      <c r="I524" s="2">
        <v>343654.61464396748</v>
      </c>
      <c r="J524" s="3">
        <v>3.9447235512426E-3</v>
      </c>
      <c r="K524" s="4">
        <v>87117540.730000004</v>
      </c>
      <c r="L524" s="5">
        <v>3650001</v>
      </c>
      <c r="M524" s="6">
        <v>23.867812839999999</v>
      </c>
      <c r="N524" s="7" t="str">
        <f t="array" ref="N524">IF(ISNUMBER(_xlfn.SINGLE(_xll.BDP($C524,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cm="1">
        <f t="array" ref="R524">IF(OR($A524="TUA",$A524="TYA"),"",IF(ISNUMBER(_xlfn.SINGLE(_xll.BDP($C524,"DUR_ADJ_OAS_MID"))),_xll.BDP($C524,"DUR_ADJ_OAS_MID"),IF(ISNUMBER(_xlfn.SINGLE(_xll.BDP($E524&amp;" ISIN","DUR_ADJ_OAS_MID"))),_xll.BDP($E524&amp;" ISIN","DUR_ADJ_OAS_MID")," ")))</f>
        <v xml:space="preserve"> </v>
      </c>
      <c r="S524" s="7" t="str">
        <f t="shared" si="8"/>
        <v xml:space="preserve"> </v>
      </c>
      <c r="AB524" s="8" t="s">
        <v>764</v>
      </c>
    </row>
    <row r="525" spans="1:28" x14ac:dyDescent="0.35">
      <c r="A525" t="s">
        <v>1258</v>
      </c>
      <c r="B525" t="s">
        <v>1098</v>
      </c>
      <c r="C525" t="s">
        <v>1099</v>
      </c>
      <c r="D525" t="s">
        <v>1100</v>
      </c>
      <c r="E525" t="s">
        <v>1101</v>
      </c>
      <c r="F525" t="s">
        <v>1102</v>
      </c>
      <c r="G525" s="1">
        <v>806.59125312033029</v>
      </c>
      <c r="H525" s="1">
        <v>490.3</v>
      </c>
      <c r="I525" s="2">
        <v>395471.69140489801</v>
      </c>
      <c r="J525" s="3">
        <v>4.5395185411691999E-3</v>
      </c>
      <c r="K525" s="4">
        <v>87117540.730000004</v>
      </c>
      <c r="L525" s="5">
        <v>3650001</v>
      </c>
      <c r="M525" s="6">
        <v>23.867812839999999</v>
      </c>
      <c r="N525" s="7" t="str">
        <f t="array" ref="N525">IF(ISNUMBER(_xlfn.SINGLE(_xll.BDP($C525,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cm="1">
        <f t="array" ref="R525">IF(OR($A525="TUA",$A525="TYA"),"",IF(ISNUMBER(_xlfn.SINGLE(_xll.BDP($C525,"DUR_ADJ_OAS_MID"))),_xll.BDP($C525,"DUR_ADJ_OAS_MID"),IF(ISNUMBER(_xlfn.SINGLE(_xll.BDP($E525&amp;" ISIN","DUR_ADJ_OAS_MID"))),_xll.BDP($E525&amp;" ISIN","DUR_ADJ_OAS_MID")," ")))</f>
        <v xml:space="preserve"> </v>
      </c>
      <c r="S525" s="7" t="str">
        <f t="shared" si="8"/>
        <v xml:space="preserve"> </v>
      </c>
      <c r="AB525" s="8" t="s">
        <v>764</v>
      </c>
    </row>
    <row r="526" spans="1:28" x14ac:dyDescent="0.35">
      <c r="A526" t="s">
        <v>1258</v>
      </c>
      <c r="B526" t="s">
        <v>1103</v>
      </c>
      <c r="C526" t="s">
        <v>1104</v>
      </c>
      <c r="D526" t="s">
        <v>1105</v>
      </c>
      <c r="E526" t="s">
        <v>1106</v>
      </c>
      <c r="F526" t="s">
        <v>1107</v>
      </c>
      <c r="G526" s="1">
        <v>10674.03985255406</v>
      </c>
      <c r="H526" s="1">
        <v>38.020000000000003</v>
      </c>
      <c r="I526" s="2">
        <v>405826.99519410537</v>
      </c>
      <c r="J526" s="3">
        <v>4.6583844285948009E-3</v>
      </c>
      <c r="K526" s="4">
        <v>87117540.730000004</v>
      </c>
      <c r="L526" s="5">
        <v>3650001</v>
      </c>
      <c r="M526" s="6">
        <v>23.867812839999999</v>
      </c>
      <c r="N526" s="7" t="str">
        <f t="array" ref="N526">IF(ISNUMBER(_xlfn.SINGLE(_xll.BDP($C526,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cm="1">
        <f t="array" ref="R526">IF(OR($A526="TUA",$A526="TYA"),"",IF(ISNUMBER(_xlfn.SINGLE(_xll.BDP($C526,"DUR_ADJ_OAS_MID"))),_xll.BDP($C526,"DUR_ADJ_OAS_MID"),IF(ISNUMBER(_xlfn.SINGLE(_xll.BDP($E526&amp;" ISIN","DUR_ADJ_OAS_MID"))),_xll.BDP($E526&amp;" ISIN","DUR_ADJ_OAS_MID")," ")))</f>
        <v xml:space="preserve"> </v>
      </c>
      <c r="S526" s="7" t="str">
        <f t="shared" si="8"/>
        <v xml:space="preserve"> </v>
      </c>
      <c r="AB526" s="8" t="s">
        <v>764</v>
      </c>
    </row>
    <row r="527" spans="1:28" x14ac:dyDescent="0.35">
      <c r="A527" t="s">
        <v>1258</v>
      </c>
      <c r="B527" t="s">
        <v>1108</v>
      </c>
      <c r="C527" t="s">
        <v>1109</v>
      </c>
      <c r="D527" t="s">
        <v>1110</v>
      </c>
      <c r="E527" t="s">
        <v>1111</v>
      </c>
      <c r="F527" t="s">
        <v>1112</v>
      </c>
      <c r="G527" s="1">
        <v>277.8490128801493</v>
      </c>
      <c r="H527" s="1">
        <v>1282.72</v>
      </c>
      <c r="I527" s="2">
        <v>356402.48580162512</v>
      </c>
      <c r="J527" s="3">
        <v>4.0910531084228999E-3</v>
      </c>
      <c r="K527" s="4">
        <v>87117540.730000004</v>
      </c>
      <c r="L527" s="5">
        <v>3650001</v>
      </c>
      <c r="M527" s="6">
        <v>23.867812839999999</v>
      </c>
      <c r="N527" s="7" t="str">
        <f t="array" ref="N527">IF(ISNUMBER(_xlfn.SINGLE(_xll.BDP($C527,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cm="1">
        <f t="array" ref="R527">IF(OR($A527="TUA",$A527="TYA"),"",IF(ISNUMBER(_xlfn.SINGLE(_xll.BDP($C527,"DUR_ADJ_OAS_MID"))),_xll.BDP($C527,"DUR_ADJ_OAS_MID"),IF(ISNUMBER(_xlfn.SINGLE(_xll.BDP($E527&amp;" ISIN","DUR_ADJ_OAS_MID"))),_xll.BDP($E527&amp;" ISIN","DUR_ADJ_OAS_MID")," ")))</f>
        <v xml:space="preserve"> </v>
      </c>
      <c r="S527" s="7" t="str">
        <f t="shared" si="8"/>
        <v xml:space="preserve"> </v>
      </c>
      <c r="AB527" s="8" t="s">
        <v>764</v>
      </c>
    </row>
    <row r="528" spans="1:28" x14ac:dyDescent="0.35">
      <c r="A528" t="s">
        <v>1258</v>
      </c>
      <c r="B528" t="s">
        <v>1113</v>
      </c>
      <c r="C528" t="s">
        <v>1114</v>
      </c>
      <c r="D528" t="s">
        <v>1115</v>
      </c>
      <c r="E528" t="s">
        <v>1116</v>
      </c>
      <c r="F528" t="s">
        <v>1117</v>
      </c>
      <c r="G528" s="1">
        <v>3791.57481215191</v>
      </c>
      <c r="H528" s="1">
        <v>95.88</v>
      </c>
      <c r="I528" s="2">
        <v>363536.19298912509</v>
      </c>
      <c r="J528" s="3">
        <v>4.1729391112614008E-3</v>
      </c>
      <c r="K528" s="4">
        <v>87117540.730000004</v>
      </c>
      <c r="L528" s="5">
        <v>3650001</v>
      </c>
      <c r="M528" s="6">
        <v>23.867812839999999</v>
      </c>
      <c r="N528" s="7" t="str">
        <f t="array" ref="N528">IF(ISNUMBER(_xlfn.SINGLE(_xll.BDP($C528,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cm="1">
        <f t="array" ref="R528">IF(OR($A528="TUA",$A528="TYA"),"",IF(ISNUMBER(_xlfn.SINGLE(_xll.BDP($C528,"DUR_ADJ_OAS_MID"))),_xll.BDP($C528,"DUR_ADJ_OAS_MID"),IF(ISNUMBER(_xlfn.SINGLE(_xll.BDP($E528&amp;" ISIN","DUR_ADJ_OAS_MID"))),_xll.BDP($E528&amp;" ISIN","DUR_ADJ_OAS_MID")," ")))</f>
        <v xml:space="preserve"> </v>
      </c>
      <c r="S528" s="7" t="str">
        <f t="shared" si="8"/>
        <v xml:space="preserve"> </v>
      </c>
      <c r="AB528" s="8" t="s">
        <v>764</v>
      </c>
    </row>
    <row r="529" spans="1:28" x14ac:dyDescent="0.35">
      <c r="A529" t="s">
        <v>1258</v>
      </c>
      <c r="B529" t="s">
        <v>1118</v>
      </c>
      <c r="C529" t="s">
        <v>1119</v>
      </c>
      <c r="D529" t="s">
        <v>1120</v>
      </c>
      <c r="E529" t="s">
        <v>1121</v>
      </c>
      <c r="F529" t="s">
        <v>1122</v>
      </c>
      <c r="G529" s="1">
        <v>1504.8926677527361</v>
      </c>
      <c r="H529" s="1">
        <v>227.98</v>
      </c>
      <c r="I529" s="2">
        <v>343085.43039426871</v>
      </c>
      <c r="J529" s="3">
        <v>3.9381900306114008E-3</v>
      </c>
      <c r="K529" s="4">
        <v>87117540.730000004</v>
      </c>
      <c r="L529" s="5">
        <v>3650001</v>
      </c>
      <c r="M529" s="6">
        <v>23.867812839999999</v>
      </c>
      <c r="N529" s="7" t="str">
        <f t="array" ref="N529">IF(ISNUMBER(_xlfn.SINGLE(_xll.BDP($C529,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cm="1">
        <f t="array" ref="R529">IF(OR($A529="TUA",$A529="TYA"),"",IF(ISNUMBER(_xlfn.SINGLE(_xll.BDP($C529,"DUR_ADJ_OAS_MID"))),_xll.BDP($C529,"DUR_ADJ_OAS_MID"),IF(ISNUMBER(_xlfn.SINGLE(_xll.BDP($E529&amp;" ISIN","DUR_ADJ_OAS_MID"))),_xll.BDP($E529&amp;" ISIN","DUR_ADJ_OAS_MID")," ")))</f>
        <v xml:space="preserve"> </v>
      </c>
      <c r="S529" s="7" t="str">
        <f t="shared" si="8"/>
        <v xml:space="preserve"> </v>
      </c>
      <c r="AB529" s="8" t="s">
        <v>764</v>
      </c>
    </row>
    <row r="530" spans="1:28" x14ac:dyDescent="0.35">
      <c r="A530" t="s">
        <v>1258</v>
      </c>
      <c r="B530" t="s">
        <v>1123</v>
      </c>
      <c r="C530" t="s">
        <v>1124</v>
      </c>
      <c r="D530" t="s">
        <v>1125</v>
      </c>
      <c r="E530" t="s">
        <v>1126</v>
      </c>
      <c r="F530" t="s">
        <v>1127</v>
      </c>
      <c r="G530" s="1">
        <v>2134.9454452774298</v>
      </c>
      <c r="H530" s="1">
        <v>157.91999999999999</v>
      </c>
      <c r="I530" s="2">
        <v>337150.58471821173</v>
      </c>
      <c r="J530" s="3">
        <v>3.8700654528705E-3</v>
      </c>
      <c r="K530" s="4">
        <v>87117540.730000004</v>
      </c>
      <c r="L530" s="5">
        <v>3650001</v>
      </c>
      <c r="M530" s="6">
        <v>23.867812839999999</v>
      </c>
      <c r="N530" s="7" t="str">
        <f t="array" ref="N530">IF(ISNUMBER(_xlfn.SINGLE(_xll.BDP($C530,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cm="1">
        <f t="array" ref="R530">IF(OR($A530="TUA",$A530="TYA"),"",IF(ISNUMBER(_xlfn.SINGLE(_xll.BDP($C530,"DUR_ADJ_OAS_MID"))),_xll.BDP($C530,"DUR_ADJ_OAS_MID"),IF(ISNUMBER(_xlfn.SINGLE(_xll.BDP($E530&amp;" ISIN","DUR_ADJ_OAS_MID"))),_xll.BDP($E530&amp;" ISIN","DUR_ADJ_OAS_MID")," ")))</f>
        <v xml:space="preserve"> </v>
      </c>
      <c r="S530" s="7" t="str">
        <f t="shared" si="8"/>
        <v xml:space="preserve"> </v>
      </c>
      <c r="AB530" s="8" t="s">
        <v>764</v>
      </c>
    </row>
    <row r="531" spans="1:28" x14ac:dyDescent="0.35">
      <c r="A531" t="s">
        <v>1258</v>
      </c>
      <c r="B531" t="s">
        <v>1128</v>
      </c>
      <c r="C531" t="s">
        <v>1129</v>
      </c>
      <c r="D531" t="s">
        <v>1130</v>
      </c>
      <c r="E531" t="s">
        <v>1131</v>
      </c>
      <c r="G531" s="1">
        <v>4668.3765900553508</v>
      </c>
      <c r="H531" s="1">
        <v>95.71</v>
      </c>
      <c r="I531" s="2">
        <v>446810.32343419758</v>
      </c>
      <c r="J531" s="3">
        <v>5.1288215862174014E-3</v>
      </c>
      <c r="K531" s="4">
        <v>87117540.730000004</v>
      </c>
      <c r="L531" s="5">
        <v>3650001</v>
      </c>
      <c r="M531" s="6">
        <v>23.867812839999999</v>
      </c>
      <c r="N531" s="7" t="str">
        <f t="array" ref="N531">IF(ISNUMBER(_xlfn.SINGLE(_xll.BDP($C531,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cm="1">
        <f t="array" ref="R531">IF(OR($A531="TUA",$A531="TYA"),"",IF(ISNUMBER(_xlfn.SINGLE(_xll.BDP($C531,"DUR_ADJ_OAS_MID"))),_xll.BDP($C531,"DUR_ADJ_OAS_MID"),IF(ISNUMBER(_xlfn.SINGLE(_xll.BDP($E531&amp;" ISIN","DUR_ADJ_OAS_MID"))),_xll.BDP($E531&amp;" ISIN","DUR_ADJ_OAS_MID")," ")))</f>
        <v xml:space="preserve"> </v>
      </c>
      <c r="S531" s="7" t="str">
        <f t="shared" si="8"/>
        <v xml:space="preserve"> </v>
      </c>
      <c r="AB531" s="8" t="s">
        <v>764</v>
      </c>
    </row>
    <row r="532" spans="1:28" x14ac:dyDescent="0.35">
      <c r="A532" t="s">
        <v>1258</v>
      </c>
      <c r="B532" t="s">
        <v>1132</v>
      </c>
      <c r="C532" t="s">
        <v>1133</v>
      </c>
      <c r="D532" t="s">
        <v>1134</v>
      </c>
      <c r="E532" t="s">
        <v>1135</v>
      </c>
      <c r="F532" t="s">
        <v>1136</v>
      </c>
      <c r="G532" s="1">
        <v>9111.5496694937829</v>
      </c>
      <c r="H532" s="1">
        <v>42.5</v>
      </c>
      <c r="I532" s="2">
        <v>387240.86095348583</v>
      </c>
      <c r="J532" s="3">
        <v>4.4450389405923003E-3</v>
      </c>
      <c r="K532" s="4">
        <v>87117540.730000004</v>
      </c>
      <c r="L532" s="5">
        <v>3650001</v>
      </c>
      <c r="M532" s="6">
        <v>23.867812839999999</v>
      </c>
      <c r="N532" s="7" t="str">
        <f t="array" ref="N532">IF(ISNUMBER(_xlfn.SINGLE(_xll.BDP($C532,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cm="1">
        <f t="array" ref="R532">IF(OR($A532="TUA",$A532="TYA"),"",IF(ISNUMBER(_xlfn.SINGLE(_xll.BDP($C532,"DUR_ADJ_OAS_MID"))),_xll.BDP($C532,"DUR_ADJ_OAS_MID"),IF(ISNUMBER(_xlfn.SINGLE(_xll.BDP($E532&amp;" ISIN","DUR_ADJ_OAS_MID"))),_xll.BDP($E532&amp;" ISIN","DUR_ADJ_OAS_MID")," ")))</f>
        <v xml:space="preserve"> </v>
      </c>
      <c r="S532" s="7" t="str">
        <f t="shared" si="8"/>
        <v xml:space="preserve"> </v>
      </c>
      <c r="AB532" s="8" t="s">
        <v>764</v>
      </c>
    </row>
    <row r="533" spans="1:28" x14ac:dyDescent="0.35">
      <c r="A533" t="s">
        <v>1258</v>
      </c>
      <c r="B533" t="s">
        <v>1137</v>
      </c>
      <c r="C533" t="s">
        <v>1138</v>
      </c>
      <c r="D533" t="s">
        <v>1139</v>
      </c>
      <c r="E533" t="s">
        <v>1140</v>
      </c>
      <c r="F533" t="s">
        <v>1141</v>
      </c>
      <c r="G533" s="1">
        <v>4651.1986414423873</v>
      </c>
      <c r="H533" s="1">
        <v>77.84</v>
      </c>
      <c r="I533" s="2">
        <v>362049.30224987539</v>
      </c>
      <c r="J533" s="3">
        <v>4.1558714722211999E-3</v>
      </c>
      <c r="K533" s="4">
        <v>87117540.730000004</v>
      </c>
      <c r="L533" s="5">
        <v>3650001</v>
      </c>
      <c r="M533" s="6">
        <v>23.867812839999999</v>
      </c>
      <c r="N533" s="7" t="str">
        <f t="array" ref="N533">IF(ISNUMBER(_xlfn.SINGLE(_xll.BDP($C533,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cm="1">
        <f t="array" ref="R533">IF(OR($A533="TUA",$A533="TYA"),"",IF(ISNUMBER(_xlfn.SINGLE(_xll.BDP($C533,"DUR_ADJ_OAS_MID"))),_xll.BDP($C533,"DUR_ADJ_OAS_MID"),IF(ISNUMBER(_xlfn.SINGLE(_xll.BDP($E533&amp;" ISIN","DUR_ADJ_OAS_MID"))),_xll.BDP($E533&amp;" ISIN","DUR_ADJ_OAS_MID")," ")))</f>
        <v xml:space="preserve"> </v>
      </c>
      <c r="S533" s="7" t="str">
        <f t="shared" si="8"/>
        <v xml:space="preserve"> </v>
      </c>
      <c r="AB533" s="8" t="s">
        <v>764</v>
      </c>
    </row>
    <row r="534" spans="1:28" x14ac:dyDescent="0.35">
      <c r="A534" t="s">
        <v>1258</v>
      </c>
      <c r="B534" t="s">
        <v>1142</v>
      </c>
      <c r="C534" t="s">
        <v>1143</v>
      </c>
      <c r="D534" t="s">
        <v>1144</v>
      </c>
      <c r="E534" t="s">
        <v>1145</v>
      </c>
      <c r="F534" t="s">
        <v>1146</v>
      </c>
      <c r="G534" s="1">
        <v>1556.861607915331</v>
      </c>
      <c r="H534" s="1">
        <v>307.86</v>
      </c>
      <c r="I534" s="2">
        <v>479295.41461281379</v>
      </c>
      <c r="J534" s="3">
        <v>5.5017096510825E-3</v>
      </c>
      <c r="K534" s="4">
        <v>87117540.730000004</v>
      </c>
      <c r="L534" s="5">
        <v>3650001</v>
      </c>
      <c r="M534" s="6">
        <v>23.867812839999999</v>
      </c>
      <c r="N534" s="7" t="str">
        <f t="array" ref="N534">IF(ISNUMBER(_xlfn.SINGLE(_xll.BDP($C534,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cm="1">
        <f t="array" ref="R534">IF(OR($A534="TUA",$A534="TYA"),"",IF(ISNUMBER(_xlfn.SINGLE(_xll.BDP($C534,"DUR_ADJ_OAS_MID"))),_xll.BDP($C534,"DUR_ADJ_OAS_MID"),IF(ISNUMBER(_xlfn.SINGLE(_xll.BDP($E534&amp;" ISIN","DUR_ADJ_OAS_MID"))),_xll.BDP($E534&amp;" ISIN","DUR_ADJ_OAS_MID")," ")))</f>
        <v xml:space="preserve"> </v>
      </c>
      <c r="S534" s="7" t="str">
        <f t="shared" si="8"/>
        <v xml:space="preserve"> </v>
      </c>
      <c r="AB534" s="8" t="s">
        <v>764</v>
      </c>
    </row>
    <row r="535" spans="1:28" x14ac:dyDescent="0.35">
      <c r="A535" t="s">
        <v>1258</v>
      </c>
      <c r="B535" t="s">
        <v>1147</v>
      </c>
      <c r="C535" t="s">
        <v>1148</v>
      </c>
      <c r="D535" t="s">
        <v>1149</v>
      </c>
      <c r="E535" t="s">
        <v>1150</v>
      </c>
      <c r="F535" t="s">
        <v>1151</v>
      </c>
      <c r="G535" s="1">
        <v>3729.6137438394271</v>
      </c>
      <c r="H535" s="1">
        <v>107.82</v>
      </c>
      <c r="I535" s="2">
        <v>402126.95386076701</v>
      </c>
      <c r="J535" s="3">
        <v>4.6159125991292998E-3</v>
      </c>
      <c r="K535" s="4">
        <v>87117540.730000004</v>
      </c>
      <c r="L535" s="5">
        <v>3650001</v>
      </c>
      <c r="M535" s="6">
        <v>23.867812839999999</v>
      </c>
      <c r="N535" s="7" t="str">
        <f t="array" ref="N535">IF(ISNUMBER(_xlfn.SINGLE(_xll.BDP($C535,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cm="1">
        <f t="array" ref="R535">IF(OR($A535="TUA",$A535="TYA"),"",IF(ISNUMBER(_xlfn.SINGLE(_xll.BDP($C535,"DUR_ADJ_OAS_MID"))),_xll.BDP($C535,"DUR_ADJ_OAS_MID"),IF(ISNUMBER(_xlfn.SINGLE(_xll.BDP($E535&amp;" ISIN","DUR_ADJ_OAS_MID"))),_xll.BDP($E535&amp;" ISIN","DUR_ADJ_OAS_MID")," ")))</f>
        <v xml:space="preserve"> </v>
      </c>
      <c r="S535" s="7" t="str">
        <f t="shared" si="8"/>
        <v xml:space="preserve"> </v>
      </c>
      <c r="AB535" s="8" t="s">
        <v>764</v>
      </c>
    </row>
    <row r="536" spans="1:28" x14ac:dyDescent="0.35">
      <c r="A536" t="s">
        <v>1258</v>
      </c>
      <c r="B536" t="s">
        <v>1152</v>
      </c>
      <c r="C536" t="s">
        <v>1153</v>
      </c>
      <c r="D536" t="s">
        <v>1154</v>
      </c>
      <c r="E536" t="s">
        <v>1155</v>
      </c>
      <c r="F536" t="s">
        <v>1156</v>
      </c>
      <c r="G536" s="1">
        <v>2138.5575433673562</v>
      </c>
      <c r="H536" s="1">
        <v>135.46</v>
      </c>
      <c r="I536" s="2">
        <v>289689.00482454197</v>
      </c>
      <c r="J536" s="3">
        <v>3.3252660990783002E-3</v>
      </c>
      <c r="K536" s="4">
        <v>87117540.730000004</v>
      </c>
      <c r="L536" s="5">
        <v>3650001</v>
      </c>
      <c r="M536" s="6">
        <v>23.867812839999999</v>
      </c>
      <c r="N536" s="7" t="str">
        <f t="array" ref="N536">IF(ISNUMBER(_xlfn.SINGLE(_xll.BDP($C536,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cm="1">
        <f t="array" ref="R536">IF(OR($A536="TUA",$A536="TYA"),"",IF(ISNUMBER(_xlfn.SINGLE(_xll.BDP($C536,"DUR_ADJ_OAS_MID"))),_xll.BDP($C536,"DUR_ADJ_OAS_MID"),IF(ISNUMBER(_xlfn.SINGLE(_xll.BDP($E536&amp;" ISIN","DUR_ADJ_OAS_MID"))),_xll.BDP($E536&amp;" ISIN","DUR_ADJ_OAS_MID")," ")))</f>
        <v xml:space="preserve"> </v>
      </c>
      <c r="S536" s="7" t="str">
        <f t="shared" si="8"/>
        <v xml:space="preserve"> </v>
      </c>
      <c r="AB536" s="8" t="s">
        <v>764</v>
      </c>
    </row>
    <row r="537" spans="1:28" x14ac:dyDescent="0.35">
      <c r="A537" t="s">
        <v>1258</v>
      </c>
      <c r="B537" t="s">
        <v>1157</v>
      </c>
      <c r="C537" t="s">
        <v>1158</v>
      </c>
      <c r="D537" t="s">
        <v>1159</v>
      </c>
      <c r="E537" t="s">
        <v>1160</v>
      </c>
      <c r="F537" t="s">
        <v>1161</v>
      </c>
      <c r="G537" s="1">
        <v>2042.8499320012841</v>
      </c>
      <c r="H537" s="1">
        <v>158.63</v>
      </c>
      <c r="I537" s="2">
        <v>324057.28471336362</v>
      </c>
      <c r="J537" s="3">
        <v>3.7197708061766999E-3</v>
      </c>
      <c r="K537" s="4">
        <v>87117540.730000004</v>
      </c>
      <c r="L537" s="5">
        <v>3650001</v>
      </c>
      <c r="M537" s="6">
        <v>23.867812839999999</v>
      </c>
      <c r="N537" s="7" t="str">
        <f t="array" ref="N537">IF(ISNUMBER(_xlfn.SINGLE(_xll.BDP($C537,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cm="1">
        <f t="array" ref="R537">IF(OR($A537="TUA",$A537="TYA"),"",IF(ISNUMBER(_xlfn.SINGLE(_xll.BDP($C537,"DUR_ADJ_OAS_MID"))),_xll.BDP($C537,"DUR_ADJ_OAS_MID"),IF(ISNUMBER(_xlfn.SINGLE(_xll.BDP($E537&amp;" ISIN","DUR_ADJ_OAS_MID"))),_xll.BDP($E537&amp;" ISIN","DUR_ADJ_OAS_MID")," ")))</f>
        <v xml:space="preserve"> </v>
      </c>
      <c r="S537" s="7" t="str">
        <f t="shared" si="8"/>
        <v xml:space="preserve"> </v>
      </c>
      <c r="AB537" s="8" t="s">
        <v>764</v>
      </c>
    </row>
    <row r="538" spans="1:28" x14ac:dyDescent="0.35">
      <c r="A538" t="s">
        <v>1258</v>
      </c>
      <c r="B538" t="s">
        <v>1162</v>
      </c>
      <c r="C538" t="s">
        <v>1163</v>
      </c>
      <c r="D538" t="s">
        <v>1164</v>
      </c>
      <c r="E538" t="s">
        <v>1165</v>
      </c>
      <c r="F538" t="s">
        <v>1166</v>
      </c>
      <c r="G538" s="1">
        <v>1793.0807265401991</v>
      </c>
      <c r="H538" s="1">
        <v>167.9</v>
      </c>
      <c r="I538" s="2">
        <v>301058.25398609939</v>
      </c>
      <c r="J538" s="3">
        <v>3.4557708064688998E-3</v>
      </c>
      <c r="K538" s="4">
        <v>87117540.730000004</v>
      </c>
      <c r="L538" s="5">
        <v>3650001</v>
      </c>
      <c r="M538" s="6">
        <v>23.867812839999999</v>
      </c>
      <c r="N538" s="7" t="str">
        <f t="array" ref="N538">IF(ISNUMBER(_xlfn.SINGLE(_xll.BDP($C538,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cm="1">
        <f t="array" ref="R538">IF(OR($A538="TUA",$A538="TYA"),"",IF(ISNUMBER(_xlfn.SINGLE(_xll.BDP($C538,"DUR_ADJ_OAS_MID"))),_xll.BDP($C538,"DUR_ADJ_OAS_MID"),IF(ISNUMBER(_xlfn.SINGLE(_xll.BDP($E538&amp;" ISIN","DUR_ADJ_OAS_MID"))),_xll.BDP($E538&amp;" ISIN","DUR_ADJ_OAS_MID")," ")))</f>
        <v xml:space="preserve"> </v>
      </c>
      <c r="S538" s="7" t="str">
        <f t="shared" si="8"/>
        <v xml:space="preserve"> </v>
      </c>
      <c r="AB538" s="8" t="s">
        <v>764</v>
      </c>
    </row>
    <row r="539" spans="1:28" x14ac:dyDescent="0.35">
      <c r="A539" t="s">
        <v>1258</v>
      </c>
      <c r="B539" t="s">
        <v>1167</v>
      </c>
      <c r="C539" t="s">
        <v>1168</v>
      </c>
      <c r="D539" t="s">
        <v>1169</v>
      </c>
      <c r="E539" t="s">
        <v>1170</v>
      </c>
      <c r="G539" s="1">
        <v>3361.8402017187768</v>
      </c>
      <c r="H539" s="1">
        <v>112.59</v>
      </c>
      <c r="I539" s="2">
        <v>378509.58831151709</v>
      </c>
      <c r="J539" s="3">
        <v>4.3448148919242001E-3</v>
      </c>
      <c r="K539" s="4">
        <v>87117540.730000004</v>
      </c>
      <c r="L539" s="5">
        <v>3650001</v>
      </c>
      <c r="M539" s="6">
        <v>23.867812839999999</v>
      </c>
      <c r="N539" s="7" t="str">
        <f t="array" ref="N539">IF(ISNUMBER(_xlfn.SINGLE(_xll.BDP($C539,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cm="1">
        <f t="array" ref="R539">IF(OR($A539="TUA",$A539="TYA"),"",IF(ISNUMBER(_xlfn.SINGLE(_xll.BDP($C539,"DUR_ADJ_OAS_MID"))),_xll.BDP($C539,"DUR_ADJ_OAS_MID"),IF(ISNUMBER(_xlfn.SINGLE(_xll.BDP($E539&amp;" ISIN","DUR_ADJ_OAS_MID"))),_xll.BDP($E539&amp;" ISIN","DUR_ADJ_OAS_MID")," ")))</f>
        <v xml:space="preserve"> </v>
      </c>
      <c r="S539" s="7" t="str">
        <f t="shared" si="8"/>
        <v xml:space="preserve"> </v>
      </c>
      <c r="AB539" s="8" t="s">
        <v>764</v>
      </c>
    </row>
    <row r="540" spans="1:28" x14ac:dyDescent="0.35">
      <c r="A540" t="s">
        <v>1258</v>
      </c>
      <c r="B540" t="s">
        <v>1171</v>
      </c>
      <c r="C540" t="s">
        <v>1172</v>
      </c>
      <c r="D540" t="s">
        <v>1173</v>
      </c>
      <c r="E540" t="s">
        <v>1174</v>
      </c>
      <c r="F540" t="s">
        <v>1175</v>
      </c>
      <c r="G540" s="1">
        <v>1131.454065413702</v>
      </c>
      <c r="H540" s="1">
        <v>329.8</v>
      </c>
      <c r="I540" s="2">
        <v>373153.55077343888</v>
      </c>
      <c r="J540" s="3">
        <v>4.2833343049701001E-3</v>
      </c>
      <c r="K540" s="4">
        <v>87117540.730000004</v>
      </c>
      <c r="L540" s="5">
        <v>3650001</v>
      </c>
      <c r="M540" s="6">
        <v>23.867812839999999</v>
      </c>
      <c r="N540" s="7" t="str">
        <f t="array" ref="N540">IF(ISNUMBER(_xlfn.SINGLE(_xll.BDP($C540,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cm="1">
        <f t="array" ref="R540">IF(OR($A540="TUA",$A540="TYA"),"",IF(ISNUMBER(_xlfn.SINGLE(_xll.BDP($C540,"DUR_ADJ_OAS_MID"))),_xll.BDP($C540,"DUR_ADJ_OAS_MID"),IF(ISNUMBER(_xlfn.SINGLE(_xll.BDP($E540&amp;" ISIN","DUR_ADJ_OAS_MID"))),_xll.BDP($E540&amp;" ISIN","DUR_ADJ_OAS_MID")," ")))</f>
        <v xml:space="preserve"> </v>
      </c>
      <c r="S540" s="7" t="str">
        <f t="shared" si="8"/>
        <v xml:space="preserve"> </v>
      </c>
      <c r="AB540" s="8" t="s">
        <v>764</v>
      </c>
    </row>
    <row r="541" spans="1:28" x14ac:dyDescent="0.35">
      <c r="A541" t="s">
        <v>1258</v>
      </c>
      <c r="B541" t="s">
        <v>1176</v>
      </c>
      <c r="C541" t="s">
        <v>1177</v>
      </c>
      <c r="D541" t="s">
        <v>1178</v>
      </c>
      <c r="E541" t="s">
        <v>1179</v>
      </c>
      <c r="F541" t="s">
        <v>1180</v>
      </c>
      <c r="G541" s="1">
        <v>4668.374674668521</v>
      </c>
      <c r="H541" s="1">
        <v>72.239999999999995</v>
      </c>
      <c r="I541" s="2">
        <v>337243.38649805402</v>
      </c>
      <c r="J541" s="3">
        <v>3.8711307007995E-3</v>
      </c>
      <c r="K541" s="4">
        <v>87117540.730000004</v>
      </c>
      <c r="L541" s="5">
        <v>3650001</v>
      </c>
      <c r="M541" s="6">
        <v>23.867812839999999</v>
      </c>
      <c r="N541" s="7" t="str">
        <f t="array" ref="N541">IF(ISNUMBER(_xlfn.SINGLE(_xll.BDP($C541,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cm="1">
        <f t="array" ref="R541">IF(OR($A541="TUA",$A541="TYA"),"",IF(ISNUMBER(_xlfn.SINGLE(_xll.BDP($C541,"DUR_ADJ_OAS_MID"))),_xll.BDP($C541,"DUR_ADJ_OAS_MID"),IF(ISNUMBER(_xlfn.SINGLE(_xll.BDP($E541&amp;" ISIN","DUR_ADJ_OAS_MID"))),_xll.BDP($E541&amp;" ISIN","DUR_ADJ_OAS_MID")," ")))</f>
        <v xml:space="preserve"> </v>
      </c>
      <c r="S541" s="7" t="str">
        <f t="shared" si="8"/>
        <v xml:space="preserve"> </v>
      </c>
      <c r="AB541" s="8" t="s">
        <v>764</v>
      </c>
    </row>
    <row r="542" spans="1:28" x14ac:dyDescent="0.35">
      <c r="A542" t="s">
        <v>1258</v>
      </c>
      <c r="B542" t="s">
        <v>1181</v>
      </c>
      <c r="C542" t="s">
        <v>1182</v>
      </c>
      <c r="D542" t="s">
        <v>1183</v>
      </c>
      <c r="E542" t="s">
        <v>1184</v>
      </c>
      <c r="F542" t="s">
        <v>1185</v>
      </c>
      <c r="G542" s="1">
        <v>1305.838784527708</v>
      </c>
      <c r="H542" s="1">
        <v>274.61</v>
      </c>
      <c r="I542" s="2">
        <v>358596.38861915399</v>
      </c>
      <c r="J542" s="3">
        <v>4.1162363585370001E-3</v>
      </c>
      <c r="K542" s="4">
        <v>87117540.730000004</v>
      </c>
      <c r="L542" s="5">
        <v>3650001</v>
      </c>
      <c r="M542" s="6">
        <v>23.867812839999999</v>
      </c>
      <c r="N542" s="7" t="str">
        <f t="array" ref="N542">IF(ISNUMBER(_xlfn.SINGLE(_xll.BDP($C542,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cm="1">
        <f t="array" ref="R542">IF(OR($A542="TUA",$A542="TYA"),"",IF(ISNUMBER(_xlfn.SINGLE(_xll.BDP($C542,"DUR_ADJ_OAS_MID"))),_xll.BDP($C542,"DUR_ADJ_OAS_MID"),IF(ISNUMBER(_xlfn.SINGLE(_xll.BDP($E542&amp;" ISIN","DUR_ADJ_OAS_MID"))),_xll.BDP($E542&amp;" ISIN","DUR_ADJ_OAS_MID")," ")))</f>
        <v xml:space="preserve"> </v>
      </c>
      <c r="S542" s="7" t="str">
        <f t="shared" si="8"/>
        <v xml:space="preserve"> </v>
      </c>
      <c r="AB542" s="8" t="s">
        <v>764</v>
      </c>
    </row>
    <row r="543" spans="1:28" x14ac:dyDescent="0.35">
      <c r="A543" t="s">
        <v>1258</v>
      </c>
      <c r="B543" t="s">
        <v>1186</v>
      </c>
      <c r="C543" t="s">
        <v>1187</v>
      </c>
      <c r="D543" t="s">
        <v>1188</v>
      </c>
      <c r="E543" t="s">
        <v>1189</v>
      </c>
      <c r="F543" t="s">
        <v>1190</v>
      </c>
      <c r="G543" s="1">
        <v>5794.3168111574132</v>
      </c>
      <c r="H543" s="1">
        <v>58.22</v>
      </c>
      <c r="I543" s="2">
        <v>337345.12474558462</v>
      </c>
      <c r="J543" s="3">
        <v>3.8722985281587001E-3</v>
      </c>
      <c r="K543" s="4">
        <v>87117540.730000004</v>
      </c>
      <c r="L543" s="5">
        <v>3650001</v>
      </c>
      <c r="M543" s="6">
        <v>23.867812839999999</v>
      </c>
      <c r="N543" s="7" t="str">
        <f t="array" ref="N543">IF(ISNUMBER(_xlfn.SINGLE(_xll.BDP($C543,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cm="1">
        <f t="array" ref="R543">IF(OR($A543="TUA",$A543="TYA"),"",IF(ISNUMBER(_xlfn.SINGLE(_xll.BDP($C543,"DUR_ADJ_OAS_MID"))),_xll.BDP($C543,"DUR_ADJ_OAS_MID"),IF(ISNUMBER(_xlfn.SINGLE(_xll.BDP($E543&amp;" ISIN","DUR_ADJ_OAS_MID"))),_xll.BDP($E543&amp;" ISIN","DUR_ADJ_OAS_MID")," ")))</f>
        <v xml:space="preserve"> </v>
      </c>
      <c r="S543" s="7" t="str">
        <f t="shared" si="8"/>
        <v xml:space="preserve"> </v>
      </c>
      <c r="AB543" s="8" t="s">
        <v>764</v>
      </c>
    </row>
    <row r="544" spans="1:28" x14ac:dyDescent="0.35">
      <c r="A544" t="s">
        <v>1258</v>
      </c>
      <c r="B544" t="s">
        <v>1191</v>
      </c>
      <c r="C544" t="s">
        <v>1192</v>
      </c>
      <c r="D544" t="s">
        <v>1193</v>
      </c>
      <c r="E544" t="s">
        <v>1194</v>
      </c>
      <c r="F544" t="s">
        <v>1195</v>
      </c>
      <c r="G544" s="1">
        <v>978.83505053488727</v>
      </c>
      <c r="H544" s="1">
        <v>368.68</v>
      </c>
      <c r="I544" s="2">
        <v>360876.90643120231</v>
      </c>
      <c r="J544" s="3">
        <v>4.1424138400514999E-3</v>
      </c>
      <c r="K544" s="4">
        <v>87117540.730000004</v>
      </c>
      <c r="L544" s="5">
        <v>3650001</v>
      </c>
      <c r="M544" s="6">
        <v>23.867812839999999</v>
      </c>
      <c r="N544" s="7" t="str">
        <f t="array" ref="N544">IF(ISNUMBER(_xlfn.SINGLE(_xll.BDP($C544,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cm="1">
        <f t="array" ref="R544">IF(OR($A544="TUA",$A544="TYA"),"",IF(ISNUMBER(_xlfn.SINGLE(_xll.BDP($C544,"DUR_ADJ_OAS_MID"))),_xll.BDP($C544,"DUR_ADJ_OAS_MID"),IF(ISNUMBER(_xlfn.SINGLE(_xll.BDP($E544&amp;" ISIN","DUR_ADJ_OAS_MID"))),_xll.BDP($E544&amp;" ISIN","DUR_ADJ_OAS_MID")," ")))</f>
        <v xml:space="preserve"> </v>
      </c>
      <c r="S544" s="7" t="str">
        <f t="shared" si="8"/>
        <v xml:space="preserve"> </v>
      </c>
      <c r="AB544" s="8" t="s">
        <v>764</v>
      </c>
    </row>
    <row r="545" spans="1:31" x14ac:dyDescent="0.35">
      <c r="A545" t="s">
        <v>1258</v>
      </c>
      <c r="B545" t="s">
        <v>1196</v>
      </c>
      <c r="C545" t="s">
        <v>1197</v>
      </c>
      <c r="D545" t="s">
        <v>1198</v>
      </c>
      <c r="E545" t="s">
        <v>1199</v>
      </c>
      <c r="F545" t="s">
        <v>1200</v>
      </c>
      <c r="G545" s="1">
        <v>9152.1475684906454</v>
      </c>
      <c r="H545" s="1">
        <v>36.03</v>
      </c>
      <c r="I545" s="2">
        <v>329751.87689271802</v>
      </c>
      <c r="J545" s="3">
        <v>3.785137575390301E-3</v>
      </c>
      <c r="K545" s="4">
        <v>87117540.730000004</v>
      </c>
      <c r="L545" s="5">
        <v>3650001</v>
      </c>
      <c r="M545" s="6">
        <v>23.867812839999999</v>
      </c>
      <c r="N545" s="7" t="str">
        <f t="array" ref="N545">IF(ISNUMBER(_xlfn.SINGLE(_xll.BDP($C545,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cm="1">
        <f t="array" ref="R545">IF(OR($A545="TUA",$A545="TYA"),"",IF(ISNUMBER(_xlfn.SINGLE(_xll.BDP($C545,"DUR_ADJ_OAS_MID"))),_xll.BDP($C545,"DUR_ADJ_OAS_MID"),IF(ISNUMBER(_xlfn.SINGLE(_xll.BDP($E545&amp;" ISIN","DUR_ADJ_OAS_MID"))),_xll.BDP($E545&amp;" ISIN","DUR_ADJ_OAS_MID")," ")))</f>
        <v xml:space="preserve"> </v>
      </c>
      <c r="S545" s="7" t="str">
        <f t="shared" si="8"/>
        <v xml:space="preserve"> </v>
      </c>
      <c r="AB545" s="8" t="s">
        <v>764</v>
      </c>
    </row>
    <row r="546" spans="1:31" x14ac:dyDescent="0.35">
      <c r="A546" t="s">
        <v>1258</v>
      </c>
      <c r="B546" t="s">
        <v>1201</v>
      </c>
      <c r="C546" t="s">
        <v>1202</v>
      </c>
      <c r="D546" t="s">
        <v>1203</v>
      </c>
      <c r="E546" t="s">
        <v>1204</v>
      </c>
      <c r="F546" t="s">
        <v>1205</v>
      </c>
      <c r="G546" s="1">
        <v>650.79904806256286</v>
      </c>
      <c r="H546" s="1">
        <v>550.88</v>
      </c>
      <c r="I546" s="2">
        <v>358512.17959670461</v>
      </c>
      <c r="J546" s="3">
        <v>4.1152697446754996E-3</v>
      </c>
      <c r="K546" s="4">
        <v>87117540.730000004</v>
      </c>
      <c r="L546" s="5">
        <v>3650001</v>
      </c>
      <c r="M546" s="6">
        <v>23.867812839999999</v>
      </c>
      <c r="N546" s="7" t="str">
        <f t="array" ref="N546">IF(ISNUMBER(_xlfn.SINGLE(_xll.BDP($C546,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cm="1">
        <f t="array" ref="R546">IF(OR($A546="TUA",$A546="TYA"),"",IF(ISNUMBER(_xlfn.SINGLE(_xll.BDP($C546,"DUR_ADJ_OAS_MID"))),_xll.BDP($C546,"DUR_ADJ_OAS_MID"),IF(ISNUMBER(_xlfn.SINGLE(_xll.BDP($E546&amp;" ISIN","DUR_ADJ_OAS_MID"))),_xll.BDP($E546&amp;" ISIN","DUR_ADJ_OAS_MID")," ")))</f>
        <v xml:space="preserve"> </v>
      </c>
      <c r="S546" s="7" t="str">
        <f t="shared" si="8"/>
        <v xml:space="preserve"> </v>
      </c>
      <c r="AB546" s="8" t="s">
        <v>764</v>
      </c>
    </row>
    <row r="547" spans="1:31" x14ac:dyDescent="0.35">
      <c r="A547" t="s">
        <v>1258</v>
      </c>
      <c r="B547" t="s">
        <v>1206</v>
      </c>
      <c r="C547" t="s">
        <v>1207</v>
      </c>
      <c r="D547" t="s">
        <v>1208</v>
      </c>
      <c r="E547" t="s">
        <v>1209</v>
      </c>
      <c r="F547" t="s">
        <v>1210</v>
      </c>
      <c r="G547" s="1">
        <v>4082.1444391544451</v>
      </c>
      <c r="H547" s="1">
        <v>90.09</v>
      </c>
      <c r="I547" s="2">
        <v>367760.39252342388</v>
      </c>
      <c r="J547" s="3">
        <v>4.2214276188444E-3</v>
      </c>
      <c r="K547" s="4">
        <v>87117540.730000004</v>
      </c>
      <c r="L547" s="5">
        <v>3650001</v>
      </c>
      <c r="M547" s="6">
        <v>23.867812839999999</v>
      </c>
      <c r="N547" s="7" t="str">
        <f t="array" ref="N547">IF(ISNUMBER(_xlfn.SINGLE(_xll.BDP($C547,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cm="1">
        <f t="array" ref="R547">IF(OR($A547="TUA",$A547="TYA"),"",IF(ISNUMBER(_xlfn.SINGLE(_xll.BDP($C547,"DUR_ADJ_OAS_MID"))),_xll.BDP($C547,"DUR_ADJ_OAS_MID"),IF(ISNUMBER(_xlfn.SINGLE(_xll.BDP($E547&amp;" ISIN","DUR_ADJ_OAS_MID"))),_xll.BDP($E547&amp;" ISIN","DUR_ADJ_OAS_MID")," ")))</f>
        <v xml:space="preserve"> </v>
      </c>
      <c r="S547" s="7" t="str">
        <f t="shared" si="8"/>
        <v xml:space="preserve"> </v>
      </c>
      <c r="AB547" s="8" t="s">
        <v>764</v>
      </c>
    </row>
    <row r="548" spans="1:31" x14ac:dyDescent="0.35">
      <c r="A548" t="s">
        <v>1258</v>
      </c>
      <c r="B548" t="s">
        <v>1211</v>
      </c>
      <c r="C548" t="s">
        <v>1212</v>
      </c>
      <c r="D548" t="s">
        <v>1213</v>
      </c>
      <c r="E548" t="s">
        <v>1214</v>
      </c>
      <c r="F548" t="s">
        <v>1215</v>
      </c>
      <c r="G548" s="1">
        <v>871.48271930280373</v>
      </c>
      <c r="H548" s="1">
        <v>388.79</v>
      </c>
      <c r="I548" s="2">
        <v>338823.7664377371</v>
      </c>
      <c r="J548" s="3">
        <v>3.8892714784940999E-3</v>
      </c>
      <c r="K548" s="4">
        <v>87117540.730000004</v>
      </c>
      <c r="L548" s="5">
        <v>3650001</v>
      </c>
      <c r="M548" s="6">
        <v>23.867812839999999</v>
      </c>
      <c r="N548" s="7" t="str">
        <f t="array" ref="N548">IF(ISNUMBER(_xlfn.SINGLE(_xll.BDP($C548,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cm="1">
        <f t="array" ref="R548">IF(OR($A548="TUA",$A548="TYA"),"",IF(ISNUMBER(_xlfn.SINGLE(_xll.BDP($C548,"DUR_ADJ_OAS_MID"))),_xll.BDP($C548,"DUR_ADJ_OAS_MID"),IF(ISNUMBER(_xlfn.SINGLE(_xll.BDP($E548&amp;" ISIN","DUR_ADJ_OAS_MID"))),_xll.BDP($E548&amp;" ISIN","DUR_ADJ_OAS_MID")," ")))</f>
        <v xml:space="preserve"> </v>
      </c>
      <c r="S548" s="7" t="str">
        <f t="shared" si="8"/>
        <v xml:space="preserve"> </v>
      </c>
      <c r="AB548" s="8" t="s">
        <v>764</v>
      </c>
    </row>
    <row r="549" spans="1:31" x14ac:dyDescent="0.35">
      <c r="A549" t="s">
        <v>1258</v>
      </c>
      <c r="B549" t="s">
        <v>1216</v>
      </c>
      <c r="C549" t="s">
        <v>1217</v>
      </c>
      <c r="D549" t="s">
        <v>1218</v>
      </c>
      <c r="E549" t="s">
        <v>1219</v>
      </c>
      <c r="F549" t="s">
        <v>1220</v>
      </c>
      <c r="G549" s="1">
        <v>300.68931459917042</v>
      </c>
      <c r="H549" s="1">
        <v>938.99</v>
      </c>
      <c r="I549" s="2">
        <v>282344.25951547502</v>
      </c>
      <c r="J549" s="3">
        <v>3.2409576435420001E-3</v>
      </c>
      <c r="K549" s="4">
        <v>87117540.730000004</v>
      </c>
      <c r="L549" s="5">
        <v>3650001</v>
      </c>
      <c r="M549" s="6">
        <v>23.867812839999999</v>
      </c>
      <c r="N549" s="7" t="str">
        <f t="array" ref="N549">IF(ISNUMBER(_xlfn.SINGLE(_xll.BDP($C549,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cm="1">
        <f t="array" ref="R549">IF(OR($A549="TUA",$A549="TYA"),"",IF(ISNUMBER(_xlfn.SINGLE(_xll.BDP($C549,"DUR_ADJ_OAS_MID"))),_xll.BDP($C549,"DUR_ADJ_OAS_MID"),IF(ISNUMBER(_xlfn.SINGLE(_xll.BDP($E549&amp;" ISIN","DUR_ADJ_OAS_MID"))),_xll.BDP($E549&amp;" ISIN","DUR_ADJ_OAS_MID")," ")))</f>
        <v xml:space="preserve"> </v>
      </c>
      <c r="S549" s="7" t="str">
        <f t="shared" si="8"/>
        <v xml:space="preserve"> </v>
      </c>
      <c r="AB549" s="8" t="s">
        <v>764</v>
      </c>
    </row>
    <row r="550" spans="1:31" x14ac:dyDescent="0.35">
      <c r="A550" t="s">
        <v>1258</v>
      </c>
      <c r="B550" t="s">
        <v>1221</v>
      </c>
      <c r="C550" t="s">
        <v>1222</v>
      </c>
      <c r="D550" t="s">
        <v>1223</v>
      </c>
      <c r="E550" t="s">
        <v>1224</v>
      </c>
      <c r="F550" t="s">
        <v>1225</v>
      </c>
      <c r="G550" s="1">
        <v>557.86242672609956</v>
      </c>
      <c r="H550" s="1">
        <v>553.99</v>
      </c>
      <c r="I550" s="2">
        <v>309050.20578199188</v>
      </c>
      <c r="J550" s="3">
        <v>3.5475083799692999E-3</v>
      </c>
      <c r="K550" s="4">
        <v>87117540.730000004</v>
      </c>
      <c r="L550" s="5">
        <v>3650001</v>
      </c>
      <c r="M550" s="6">
        <v>23.867812839999999</v>
      </c>
      <c r="N550" s="7" t="str">
        <f t="array" ref="N550">IF(ISNUMBER(_xlfn.SINGLE(_xll.BDP($C550,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cm="1">
        <f t="array" ref="R550">IF(OR($A550="TUA",$A550="TYA"),"",IF(ISNUMBER(_xlfn.SINGLE(_xll.BDP($C550,"DUR_ADJ_OAS_MID"))),_xll.BDP($C550,"DUR_ADJ_OAS_MID"),IF(ISNUMBER(_xlfn.SINGLE(_xll.BDP($E550&amp;" ISIN","DUR_ADJ_OAS_MID"))),_xll.BDP($E550&amp;" ISIN","DUR_ADJ_OAS_MID")," ")))</f>
        <v xml:space="preserve"> </v>
      </c>
      <c r="S550" s="7" t="str">
        <f t="shared" si="8"/>
        <v xml:space="preserve"> </v>
      </c>
      <c r="AB550" s="8" t="s">
        <v>764</v>
      </c>
    </row>
    <row r="551" spans="1:31" x14ac:dyDescent="0.35">
      <c r="A551" t="s">
        <v>1258</v>
      </c>
      <c r="B551" t="s">
        <v>1226</v>
      </c>
      <c r="C551" t="s">
        <v>1227</v>
      </c>
      <c r="D551" t="s">
        <v>1228</v>
      </c>
      <c r="E551" t="s">
        <v>1229</v>
      </c>
      <c r="F551" t="s">
        <v>1230</v>
      </c>
      <c r="G551" s="1">
        <v>1068.2361636507201</v>
      </c>
      <c r="H551" s="1">
        <v>353.61</v>
      </c>
      <c r="I551" s="2">
        <v>377738.98982853111</v>
      </c>
      <c r="J551" s="3">
        <v>4.3359693887508009E-3</v>
      </c>
      <c r="K551" s="4">
        <v>87117540.730000004</v>
      </c>
      <c r="L551" s="5">
        <v>3650001</v>
      </c>
      <c r="M551" s="6">
        <v>23.867812839999999</v>
      </c>
      <c r="N551" s="7" t="str">
        <f t="array" ref="N551">IF(ISNUMBER(_xlfn.SINGLE(_xll.BDP($C551,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cm="1">
        <f t="array" ref="R551">IF(OR($A551="TUA",$A551="TYA"),"",IF(ISNUMBER(_xlfn.SINGLE(_xll.BDP($C551,"DUR_ADJ_OAS_MID"))),_xll.BDP($C551,"DUR_ADJ_OAS_MID"),IF(ISNUMBER(_xlfn.SINGLE(_xll.BDP($E551&amp;" ISIN","DUR_ADJ_OAS_MID"))),_xll.BDP($E551&amp;" ISIN","DUR_ADJ_OAS_MID")," ")))</f>
        <v xml:space="preserve"> </v>
      </c>
      <c r="S551" s="7" t="str">
        <f t="shared" si="8"/>
        <v xml:space="preserve"> </v>
      </c>
      <c r="AB551" s="8" t="s">
        <v>764</v>
      </c>
    </row>
    <row r="552" spans="1:31" x14ac:dyDescent="0.35">
      <c r="A552" t="s">
        <v>1258</v>
      </c>
      <c r="B552" t="s">
        <v>1231</v>
      </c>
      <c r="C552" t="s">
        <v>1232</v>
      </c>
      <c r="D552" t="s">
        <v>1233</v>
      </c>
      <c r="E552" t="s">
        <v>1234</v>
      </c>
      <c r="F552" t="s">
        <v>1235</v>
      </c>
      <c r="G552" s="1">
        <v>1061.9878713908211</v>
      </c>
      <c r="H552" s="1">
        <v>266.24</v>
      </c>
      <c r="I552" s="2">
        <v>282743.65087909222</v>
      </c>
      <c r="J552" s="3">
        <v>3.2455421549994002E-3</v>
      </c>
      <c r="K552" s="4">
        <v>87117540.730000004</v>
      </c>
      <c r="L552" s="5">
        <v>3650001</v>
      </c>
      <c r="M552" s="6">
        <v>23.867812839999999</v>
      </c>
      <c r="N552" s="7" t="str">
        <f t="array" ref="N552">IF(ISNUMBER(_xlfn.SINGLE(_xll.BDP($C552,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cm="1">
        <f t="array" ref="R552">IF(OR($A552="TUA",$A552="TYA"),"",IF(ISNUMBER(_xlfn.SINGLE(_xll.BDP($C552,"DUR_ADJ_OAS_MID"))),_xll.BDP($C552,"DUR_ADJ_OAS_MID"),IF(ISNUMBER(_xlfn.SINGLE(_xll.BDP($E552&amp;" ISIN","DUR_ADJ_OAS_MID"))),_xll.BDP($E552&amp;" ISIN","DUR_ADJ_OAS_MID")," ")))</f>
        <v xml:space="preserve"> </v>
      </c>
      <c r="S552" s="7" t="str">
        <f t="shared" si="8"/>
        <v xml:space="preserve"> </v>
      </c>
      <c r="AB552" s="8" t="s">
        <v>764</v>
      </c>
    </row>
    <row r="553" spans="1:31" x14ac:dyDescent="0.35">
      <c r="A553" t="s">
        <v>1258</v>
      </c>
      <c r="B553" t="s">
        <v>1236</v>
      </c>
      <c r="C553" t="s">
        <v>1237</v>
      </c>
      <c r="D553" t="s">
        <v>1238</v>
      </c>
      <c r="E553" t="s">
        <v>1239</v>
      </c>
      <c r="F553" t="s">
        <v>1240</v>
      </c>
      <c r="G553" s="1">
        <v>8792.2334020210237</v>
      </c>
      <c r="H553" s="1">
        <v>38.24</v>
      </c>
      <c r="I553" s="2">
        <v>336215.00529328402</v>
      </c>
      <c r="J553" s="3">
        <v>3.8593261756010998E-3</v>
      </c>
      <c r="K553" s="4">
        <v>87117540.730000004</v>
      </c>
      <c r="L553" s="5">
        <v>3650001</v>
      </c>
      <c r="M553" s="6">
        <v>23.867812839999999</v>
      </c>
      <c r="N553" s="7" t="str">
        <f t="array" ref="N553">IF(ISNUMBER(_xlfn.SINGLE(_xll.BDP($C553,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cm="1">
        <f t="array" ref="R553">IF(OR($A553="TUA",$A553="TYA"),"",IF(ISNUMBER(_xlfn.SINGLE(_xll.BDP($C553,"DUR_ADJ_OAS_MID"))),_xll.BDP($C553,"DUR_ADJ_OAS_MID"),IF(ISNUMBER(_xlfn.SINGLE(_xll.BDP($E553&amp;" ISIN","DUR_ADJ_OAS_MID"))),_xll.BDP($E553&amp;" ISIN","DUR_ADJ_OAS_MID")," ")))</f>
        <v xml:space="preserve"> </v>
      </c>
      <c r="S553" s="7" t="str">
        <f t="shared" si="8"/>
        <v xml:space="preserve"> </v>
      </c>
      <c r="AB553" s="8" t="s">
        <v>764</v>
      </c>
    </row>
    <row r="554" spans="1:31" x14ac:dyDescent="0.35">
      <c r="A554" t="s">
        <v>1258</v>
      </c>
      <c r="B554" t="s">
        <v>1241</v>
      </c>
      <c r="C554" t="s">
        <v>1242</v>
      </c>
      <c r="D554" t="s">
        <v>1243</v>
      </c>
      <c r="E554" t="s">
        <v>1244</v>
      </c>
      <c r="F554" t="s">
        <v>1245</v>
      </c>
      <c r="G554" s="1">
        <v>37994.642932586881</v>
      </c>
      <c r="H554" s="1">
        <v>8.49</v>
      </c>
      <c r="I554" s="2">
        <v>322574.51849766262</v>
      </c>
      <c r="J554" s="3">
        <v>3.702750511488901E-3</v>
      </c>
      <c r="K554" s="4">
        <v>87117540.730000004</v>
      </c>
      <c r="L554" s="5">
        <v>3650001</v>
      </c>
      <c r="M554" s="6">
        <v>23.867812839999999</v>
      </c>
      <c r="N554" s="7" t="str">
        <f t="array" ref="N554">IF(ISNUMBER(_xlfn.SINGLE(_xll.BDP($C554,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cm="1">
        <f t="array" ref="R554">IF(OR($A554="TUA",$A554="TYA"),"",IF(ISNUMBER(_xlfn.SINGLE(_xll.BDP($C554,"DUR_ADJ_OAS_MID"))),_xll.BDP($C554,"DUR_ADJ_OAS_MID"),IF(ISNUMBER(_xlfn.SINGLE(_xll.BDP($E554&amp;" ISIN","DUR_ADJ_OAS_MID"))),_xll.BDP($E554&amp;" ISIN","DUR_ADJ_OAS_MID")," ")))</f>
        <v xml:space="preserve"> </v>
      </c>
      <c r="S554" s="7" t="str">
        <f t="shared" si="8"/>
        <v xml:space="preserve"> </v>
      </c>
      <c r="AB554" s="8" t="s">
        <v>764</v>
      </c>
    </row>
    <row r="555" spans="1:31" x14ac:dyDescent="0.35">
      <c r="A555" t="s">
        <v>1258</v>
      </c>
      <c r="B555" t="s">
        <v>1246</v>
      </c>
      <c r="C555" t="s">
        <v>1247</v>
      </c>
      <c r="D555" t="s">
        <v>1248</v>
      </c>
      <c r="E555" t="s">
        <v>1249</v>
      </c>
      <c r="F555" t="s">
        <v>1250</v>
      </c>
      <c r="G555" s="1">
        <v>12309.126628510399</v>
      </c>
      <c r="H555" s="1">
        <v>25.83</v>
      </c>
      <c r="I555" s="2">
        <v>317944.74081442371</v>
      </c>
      <c r="J555" s="3">
        <v>3.6496064759199E-3</v>
      </c>
      <c r="K555" s="4">
        <v>87117540.730000004</v>
      </c>
      <c r="L555" s="5">
        <v>3650001</v>
      </c>
      <c r="M555" s="6">
        <v>23.867812839999999</v>
      </c>
      <c r="N555" s="7" t="str">
        <f t="array" ref="N555">IF(ISNUMBER(_xlfn.SINGLE(_xll.BDP($C555,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cm="1">
        <f t="array" ref="R555">IF(OR($A555="TUA",$A555="TYA"),"",IF(ISNUMBER(_xlfn.SINGLE(_xll.BDP($C555,"DUR_ADJ_OAS_MID"))),_xll.BDP($C555,"DUR_ADJ_OAS_MID"),IF(ISNUMBER(_xlfn.SINGLE(_xll.BDP($E555&amp;" ISIN","DUR_ADJ_OAS_MID"))),_xll.BDP($E555&amp;" ISIN","DUR_ADJ_OAS_MID")," ")))</f>
        <v xml:space="preserve"> </v>
      </c>
      <c r="S555" s="7" t="str">
        <f t="shared" si="8"/>
        <v xml:space="preserve"> </v>
      </c>
      <c r="AB555" s="8" t="s">
        <v>764</v>
      </c>
    </row>
    <row r="556" spans="1:31" x14ac:dyDescent="0.35">
      <c r="A556" t="s">
        <v>1258</v>
      </c>
      <c r="B556" t="s">
        <v>1251</v>
      </c>
      <c r="C556" t="s">
        <v>1252</v>
      </c>
      <c r="D556" t="s">
        <v>1253</v>
      </c>
      <c r="E556" t="s">
        <v>1254</v>
      </c>
      <c r="F556" t="s">
        <v>1255</v>
      </c>
      <c r="G556" s="1">
        <v>2315.4398750893888</v>
      </c>
      <c r="H556" s="1">
        <v>149.13999999999999</v>
      </c>
      <c r="I556" s="2">
        <v>345324.70297083148</v>
      </c>
      <c r="J556" s="3">
        <v>3.9638940686019001E-3</v>
      </c>
      <c r="K556" s="4">
        <v>87117540.730000004</v>
      </c>
      <c r="L556" s="5">
        <v>3650001</v>
      </c>
      <c r="M556" s="6">
        <v>23.867812839999999</v>
      </c>
      <c r="N556" s="7" t="str">
        <f t="array" ref="N556">IF(ISNUMBER(_xlfn.SINGLE(_xll.BDP($C556,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cm="1">
        <f t="array" ref="R556">IF(OR($A556="TUA",$A556="TYA"),"",IF(ISNUMBER(_xlfn.SINGLE(_xll.BDP($C556,"DUR_ADJ_OAS_MID"))),_xll.BDP($C556,"DUR_ADJ_OAS_MID"),IF(ISNUMBER(_xlfn.SINGLE(_xll.BDP($E556&amp;" ISIN","DUR_ADJ_OAS_MID"))),_xll.BDP($E556&amp;" ISIN","DUR_ADJ_OAS_MID")," ")))</f>
        <v xml:space="preserve"> </v>
      </c>
      <c r="S556" s="7" t="str">
        <f t="shared" si="8"/>
        <v xml:space="preserve"> </v>
      </c>
      <c r="AB556" s="8" t="s">
        <v>764</v>
      </c>
    </row>
    <row r="557" spans="1:31" x14ac:dyDescent="0.35">
      <c r="A557" t="s">
        <v>1258</v>
      </c>
      <c r="B557" t="s">
        <v>1359</v>
      </c>
      <c r="C557" t="s">
        <v>1360</v>
      </c>
      <c r="F557" t="s">
        <v>1360</v>
      </c>
      <c r="G557" s="1">
        <v>-33981430</v>
      </c>
      <c r="H557" s="1">
        <v>100</v>
      </c>
      <c r="I557" s="2">
        <v>-33981430</v>
      </c>
      <c r="J557" s="3">
        <v>-0.39006415999999999</v>
      </c>
      <c r="K557" s="4">
        <v>87117540.730000004</v>
      </c>
      <c r="L557" s="5">
        <v>3650001</v>
      </c>
      <c r="M557" s="6">
        <v>23.867812839999999</v>
      </c>
      <c r="N557" s="7" t="str" cm="1">
        <f t="array" ref="N557">IF(ISNUMBER(_xlfn.SINGLE(_xll.BDP($C557,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cm="1">
        <f t="array" ref="R557">IF(OR($A557="TUA",$A557="TYA"),"",IF(ISNUMBER(_xlfn.SINGLE(_xll.BDP($C557,"DUR_ADJ_OAS_MID"))),_xll.BDP($C557,"DUR_ADJ_OAS_MID"),IF(ISNUMBER(_xlfn.SINGLE(_xll.BDP($E557&amp;" ISIN","DUR_ADJ_OAS_MID"))),_xll.BDP($E557&amp;" ISIN","DUR_ADJ_OAS_MID")," ")))</f>
        <v xml:space="preserve"> </v>
      </c>
      <c r="S557" s="7" t="str">
        <f t="shared" si="8"/>
        <v xml:space="preserve"> </v>
      </c>
      <c r="T557" t="s">
        <v>1360</v>
      </c>
      <c r="U557" t="s">
        <v>82</v>
      </c>
      <c r="AC557" s="8" t="s">
        <v>206</v>
      </c>
      <c r="AD557" s="8" t="s">
        <v>207</v>
      </c>
      <c r="AE557" s="8">
        <v>35</v>
      </c>
    </row>
    <row r="558" spans="1:31" x14ac:dyDescent="0.35">
      <c r="A558" t="s">
        <v>1258</v>
      </c>
      <c r="B558" t="s">
        <v>1361</v>
      </c>
      <c r="C558" t="s">
        <v>1361</v>
      </c>
      <c r="D558" t="s">
        <v>1362</v>
      </c>
      <c r="E558" t="s">
        <v>1363</v>
      </c>
      <c r="F558" t="s">
        <v>1364</v>
      </c>
      <c r="G558" s="1">
        <v>548610.29</v>
      </c>
      <c r="H558" s="1">
        <v>102.32105780000001</v>
      </c>
      <c r="I558" s="2">
        <v>561343.85</v>
      </c>
      <c r="J558" s="3">
        <v>6.4435200000000003E-3</v>
      </c>
      <c r="K558" s="4">
        <v>87117540.730000004</v>
      </c>
      <c r="L558" s="5">
        <v>3650001</v>
      </c>
      <c r="M558" s="6">
        <v>23.867812839999999</v>
      </c>
      <c r="N558" s="7" t="str" cm="1">
        <f t="array" ref="N558">IF(ISNUMBER(_xlfn.SINGLE(_xll.BDP($C558,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cm="1">
        <f t="array" ref="R558">IF(OR($A558="TUA",$A558="TYA"),"",IF(ISNUMBER(_xlfn.SINGLE(_xll.BDP($C558,"DUR_ADJ_OAS_MID"))),_xll.BDP($C558,"DUR_ADJ_OAS_MID"),IF(ISNUMBER(_xlfn.SINGLE(_xll.BDP($E558&amp;" ISIN","DUR_ADJ_OAS_MID"))),_xll.BDP($E558&amp;" ISIN","DUR_ADJ_OAS_MID")," ")))</f>
        <v xml:space="preserve"> </v>
      </c>
      <c r="S558" s="7" t="str">
        <f t="shared" si="8"/>
        <v xml:space="preserve"> </v>
      </c>
      <c r="T558" t="s">
        <v>1364</v>
      </c>
      <c r="U558" t="s">
        <v>1365</v>
      </c>
    </row>
    <row r="559" spans="1:31" x14ac:dyDescent="0.35">
      <c r="A559" t="s">
        <v>1258</v>
      </c>
      <c r="B559" t="s">
        <v>1366</v>
      </c>
      <c r="C559" t="s">
        <v>1366</v>
      </c>
      <c r="D559" t="s">
        <v>1367</v>
      </c>
      <c r="E559" t="s">
        <v>1368</v>
      </c>
      <c r="F559" t="s">
        <v>1369</v>
      </c>
      <c r="G559" s="1">
        <v>1000000</v>
      </c>
      <c r="H559" s="1">
        <v>94.493191890000006</v>
      </c>
      <c r="I559" s="2">
        <v>944931.92</v>
      </c>
      <c r="J559" s="3">
        <v>1.0846629999999999E-2</v>
      </c>
      <c r="K559" s="4">
        <v>87117540.730000004</v>
      </c>
      <c r="L559" s="5">
        <v>3650001</v>
      </c>
      <c r="M559" s="6">
        <v>23.867812839999999</v>
      </c>
      <c r="N559" s="7" t="str" cm="1">
        <f t="array" ref="N559">IF(ISNUMBER(_xlfn.SINGLE(_xll.BDP($C559,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cm="1">
        <f t="array" ref="R559">IF(OR($A559="TUA",$A559="TYA"),"",IF(ISNUMBER(_xlfn.SINGLE(_xll.BDP($C559,"DUR_ADJ_OAS_MID"))),_xll.BDP($C559,"DUR_ADJ_OAS_MID"),IF(ISNUMBER(_xlfn.SINGLE(_xll.BDP($E559&amp;" ISIN","DUR_ADJ_OAS_MID"))),_xll.BDP($E559&amp;" ISIN","DUR_ADJ_OAS_MID")," ")))</f>
        <v>7.1674724404160903</v>
      </c>
      <c r="S559" s="7">
        <f t="shared" si="8"/>
        <v>7.7742921596390374E-2</v>
      </c>
      <c r="T559" t="s">
        <v>1369</v>
      </c>
      <c r="U559" t="s">
        <v>1365</v>
      </c>
    </row>
    <row r="560" spans="1:31" x14ac:dyDescent="0.35">
      <c r="A560" t="s">
        <v>1258</v>
      </c>
      <c r="B560" t="s">
        <v>1370</v>
      </c>
      <c r="C560" t="s">
        <v>1370</v>
      </c>
      <c r="D560" t="s">
        <v>1371</v>
      </c>
      <c r="E560" t="s">
        <v>1372</v>
      </c>
      <c r="F560" t="s">
        <v>1373</v>
      </c>
      <c r="G560" s="1">
        <v>1750000</v>
      </c>
      <c r="H560" s="1">
        <v>103.30524</v>
      </c>
      <c r="I560" s="2">
        <v>1807841.7</v>
      </c>
      <c r="J560" s="3">
        <v>2.0751749999999999E-2</v>
      </c>
      <c r="K560" s="4">
        <v>87117540.730000004</v>
      </c>
      <c r="L560" s="5">
        <v>3650001</v>
      </c>
      <c r="M560" s="6">
        <v>23.867812839999999</v>
      </c>
      <c r="N560" s="7" t="str" cm="1">
        <f t="array" ref="N560">IF(ISNUMBER(_xlfn.SINGLE(_xll.BDP($C560,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cm="1">
        <f t="array" ref="R560">IF(OR($A560="TUA",$A560="TYA"),"",IF(ISNUMBER(_xlfn.SINGLE(_xll.BDP($C560,"DUR_ADJ_OAS_MID"))),_xll.BDP($C560,"DUR_ADJ_OAS_MID"),IF(ISNUMBER(_xlfn.SINGLE(_xll.BDP($E560&amp;" ISIN","DUR_ADJ_OAS_MID"))),_xll.BDP($E560&amp;" ISIN","DUR_ADJ_OAS_MID")," ")))</f>
        <v>3.78098258196</v>
      </c>
      <c r="S560" s="7">
        <f t="shared" si="8"/>
        <v>7.8462005295188431E-2</v>
      </c>
      <c r="T560" t="s">
        <v>1373</v>
      </c>
      <c r="U560" t="s">
        <v>1365</v>
      </c>
    </row>
    <row r="561" spans="1:21" x14ac:dyDescent="0.35">
      <c r="A561" t="s">
        <v>1258</v>
      </c>
      <c r="B561" t="s">
        <v>1374</v>
      </c>
      <c r="C561" t="s">
        <v>1374</v>
      </c>
      <c r="D561" t="s">
        <v>1375</v>
      </c>
      <c r="E561" t="s">
        <v>1376</v>
      </c>
      <c r="F561" t="s">
        <v>1377</v>
      </c>
      <c r="G561" s="1">
        <v>1000000</v>
      </c>
      <c r="H561" s="1">
        <v>95.670057779999993</v>
      </c>
      <c r="I561" s="2">
        <v>956700.58</v>
      </c>
      <c r="J561" s="3">
        <v>1.098172E-2</v>
      </c>
      <c r="K561" s="4">
        <v>87117540.730000004</v>
      </c>
      <c r="L561" s="5">
        <v>3650001</v>
      </c>
      <c r="M561" s="6">
        <v>23.867812839999999</v>
      </c>
      <c r="N561" s="7" t="str" cm="1">
        <f t="array" ref="N561">IF(ISNUMBER(_xlfn.SINGLE(_xll.BDP($C561,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cm="1">
        <f t="array" ref="R561">IF(OR($A561="TUA",$A561="TYA"),"",IF(ISNUMBER(_xlfn.SINGLE(_xll.BDP($C561,"DUR_ADJ_OAS_MID"))),_xll.BDP($C561,"DUR_ADJ_OAS_MID"),IF(ISNUMBER(_xlfn.SINGLE(_xll.BDP($E561&amp;" ISIN","DUR_ADJ_OAS_MID"))),_xll.BDP($E561&amp;" ISIN","DUR_ADJ_OAS_MID")," ")))</f>
        <v>3.7708565376999998</v>
      </c>
      <c r="S561" s="7">
        <f t="shared" si="8"/>
        <v>4.1410490657190845E-2</v>
      </c>
      <c r="T561" t="s">
        <v>1377</v>
      </c>
      <c r="U561" t="s">
        <v>1365</v>
      </c>
    </row>
    <row r="562" spans="1:21" x14ac:dyDescent="0.35">
      <c r="A562" t="s">
        <v>1258</v>
      </c>
      <c r="B562" t="s">
        <v>1378</v>
      </c>
      <c r="C562" t="s">
        <v>1378</v>
      </c>
      <c r="D562" t="s">
        <v>1379</v>
      </c>
      <c r="E562" t="s">
        <v>1380</v>
      </c>
      <c r="F562" t="s">
        <v>1381</v>
      </c>
      <c r="G562" s="1">
        <v>1000000</v>
      </c>
      <c r="H562" s="1">
        <v>99.083776420000007</v>
      </c>
      <c r="I562" s="2">
        <v>990837.76000000001</v>
      </c>
      <c r="J562" s="3">
        <v>1.137357E-2</v>
      </c>
      <c r="K562" s="4">
        <v>87117540.730000004</v>
      </c>
      <c r="L562" s="5">
        <v>3650001</v>
      </c>
      <c r="M562" s="6">
        <v>23.867812839999999</v>
      </c>
      <c r="N562" s="7" t="str" cm="1">
        <f t="array" ref="N562">IF(ISNUMBER(_xlfn.SINGLE(_xll.BDP($C562,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cm="1">
        <f t="array" ref="R562">IF(OR($A562="TUA",$A562="TYA"),"",IF(ISNUMBER(_xlfn.SINGLE(_xll.BDP($C562,"DUR_ADJ_OAS_MID"))),_xll.BDP($C562,"DUR_ADJ_OAS_MID"),IF(ISNUMBER(_xlfn.SINGLE(_xll.BDP($E562&amp;" ISIN","DUR_ADJ_OAS_MID"))),_xll.BDP($E562&amp;" ISIN","DUR_ADJ_OAS_MID")," ")))</f>
        <v xml:space="preserve"> </v>
      </c>
      <c r="S562" s="7" t="str">
        <f t="shared" si="8"/>
        <v xml:space="preserve"> </v>
      </c>
      <c r="T562" t="s">
        <v>1381</v>
      </c>
      <c r="U562" t="s">
        <v>1365</v>
      </c>
    </row>
    <row r="563" spans="1:21" x14ac:dyDescent="0.35">
      <c r="A563" t="s">
        <v>1258</v>
      </c>
      <c r="B563" t="s">
        <v>1382</v>
      </c>
      <c r="C563" t="s">
        <v>1382</v>
      </c>
      <c r="D563" t="s">
        <v>1383</v>
      </c>
      <c r="E563" t="s">
        <v>1384</v>
      </c>
      <c r="F563" t="s">
        <v>1385</v>
      </c>
      <c r="G563" s="1">
        <v>500000</v>
      </c>
      <c r="H563" s="1">
        <v>98.160358110000004</v>
      </c>
      <c r="I563" s="2">
        <v>490801.8</v>
      </c>
      <c r="J563" s="3">
        <v>5.6337899999999996E-3</v>
      </c>
      <c r="K563" s="4">
        <v>87117540.730000004</v>
      </c>
      <c r="L563" s="5">
        <v>3650001</v>
      </c>
      <c r="M563" s="6">
        <v>23.867812839999999</v>
      </c>
      <c r="N563" s="7" t="str" cm="1">
        <f t="array" ref="N563">IF(ISNUMBER(_xlfn.SINGLE(_xll.BDP($C563,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cm="1">
        <f t="array" ref="R563">IF(OR($A563="TUA",$A563="TYA"),"",IF(ISNUMBER(_xlfn.SINGLE(_xll.BDP($C563,"DUR_ADJ_OAS_MID"))),_xll.BDP($C563,"DUR_ADJ_OAS_MID"),IF(ISNUMBER(_xlfn.SINGLE(_xll.BDP($E563&amp;" ISIN","DUR_ADJ_OAS_MID"))),_xll.BDP($E563&amp;" ISIN","DUR_ADJ_OAS_MID")," ")))</f>
        <v xml:space="preserve"> </v>
      </c>
      <c r="S563" s="7" t="str">
        <f t="shared" si="8"/>
        <v xml:space="preserve"> </v>
      </c>
      <c r="T563" t="s">
        <v>1385</v>
      </c>
      <c r="U563" t="s">
        <v>1365</v>
      </c>
    </row>
    <row r="564" spans="1:21" x14ac:dyDescent="0.35">
      <c r="A564" t="s">
        <v>1258</v>
      </c>
      <c r="B564" t="s">
        <v>1386</v>
      </c>
      <c r="C564" t="s">
        <v>1386</v>
      </c>
      <c r="D564" t="s">
        <v>1387</v>
      </c>
      <c r="E564" t="s">
        <v>1388</v>
      </c>
      <c r="F564" t="s">
        <v>1389</v>
      </c>
      <c r="G564" s="1">
        <v>4105000</v>
      </c>
      <c r="H564" s="1">
        <v>2</v>
      </c>
      <c r="I564" s="2">
        <v>82100</v>
      </c>
      <c r="J564" s="3">
        <v>9.4240000000000003E-4</v>
      </c>
      <c r="K564" s="4">
        <v>87117540.730000004</v>
      </c>
      <c r="L564" s="5">
        <v>3650001</v>
      </c>
      <c r="M564" s="6">
        <v>23.867812839999999</v>
      </c>
      <c r="N564" s="7" t="str" cm="1">
        <f t="array" ref="N564">IF(ISNUMBER(_xlfn.SINGLE(_xll.BDP($C564,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cm="1">
        <f t="array" ref="R564">IF(OR($A564="TUA",$A564="TYA"),"",IF(ISNUMBER(_xlfn.SINGLE(_xll.BDP($C564,"DUR_ADJ_OAS_MID"))),_xll.BDP($C564,"DUR_ADJ_OAS_MID"),IF(ISNUMBER(_xlfn.SINGLE(_xll.BDP($E564&amp;" ISIN","DUR_ADJ_OAS_MID"))),_xll.BDP($E564&amp;" ISIN","DUR_ADJ_OAS_MID")," ")))</f>
        <v xml:space="preserve"> </v>
      </c>
      <c r="S564" s="7" t="str">
        <f t="shared" si="8"/>
        <v xml:space="preserve"> </v>
      </c>
      <c r="T564" t="s">
        <v>1389</v>
      </c>
      <c r="U564" t="s">
        <v>1365</v>
      </c>
    </row>
    <row r="565" spans="1:21" x14ac:dyDescent="0.35">
      <c r="A565" t="s">
        <v>1258</v>
      </c>
      <c r="B565" t="s">
        <v>1390</v>
      </c>
      <c r="C565" t="s">
        <v>1390</v>
      </c>
      <c r="D565" t="s">
        <v>1391</v>
      </c>
      <c r="E565" t="s">
        <v>1392</v>
      </c>
      <c r="F565" t="s">
        <v>1393</v>
      </c>
      <c r="G565" s="1">
        <v>149000</v>
      </c>
      <c r="H565" s="1">
        <v>2</v>
      </c>
      <c r="I565" s="2">
        <v>2980</v>
      </c>
      <c r="J565" s="3">
        <v>3.4209999999999999E-5</v>
      </c>
      <c r="K565" s="4">
        <v>87117540.730000004</v>
      </c>
      <c r="L565" s="5">
        <v>3650001</v>
      </c>
      <c r="M565" s="6">
        <v>23.867812839999999</v>
      </c>
      <c r="N565" s="7" t="str" cm="1">
        <f t="array" ref="N565">IF(ISNUMBER(_xlfn.SINGLE(_xll.BDP($C565,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cm="1">
        <f t="array" ref="R565">IF(OR($A565="TUA",$A565="TYA"),"",IF(ISNUMBER(_xlfn.SINGLE(_xll.BDP($C565,"DUR_ADJ_OAS_MID"))),_xll.BDP($C565,"DUR_ADJ_OAS_MID"),IF(ISNUMBER(_xlfn.SINGLE(_xll.BDP($E565&amp;" ISIN","DUR_ADJ_OAS_MID"))),_xll.BDP($E565&amp;" ISIN","DUR_ADJ_OAS_MID")," ")))</f>
        <v xml:space="preserve"> </v>
      </c>
      <c r="S565" s="7" t="str">
        <f t="shared" si="8"/>
        <v xml:space="preserve"> </v>
      </c>
      <c r="T565" t="s">
        <v>1393</v>
      </c>
      <c r="U565" t="s">
        <v>1365</v>
      </c>
    </row>
    <row r="566" spans="1:21" x14ac:dyDescent="0.35">
      <c r="A566" t="s">
        <v>1258</v>
      </c>
      <c r="B566" t="s">
        <v>1394</v>
      </c>
      <c r="C566" t="s">
        <v>1394</v>
      </c>
      <c r="D566" t="s">
        <v>1395</v>
      </c>
      <c r="E566" t="s">
        <v>1396</v>
      </c>
      <c r="F566" t="s">
        <v>1397</v>
      </c>
      <c r="G566" s="1">
        <v>500000</v>
      </c>
      <c r="H566" s="1">
        <v>109.875</v>
      </c>
      <c r="I566" s="2">
        <v>549375</v>
      </c>
      <c r="J566" s="3">
        <v>6.30614E-3</v>
      </c>
      <c r="K566" s="4">
        <v>87117540.730000004</v>
      </c>
      <c r="L566" s="5">
        <v>3650001</v>
      </c>
      <c r="M566" s="6">
        <v>23.867812839999999</v>
      </c>
      <c r="N566" s="7" t="str" cm="1">
        <f t="array" ref="N566">IF(ISNUMBER(_xlfn.SINGLE(_xll.BDP($C566,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cm="1">
        <f t="array" ref="R566">IF(OR($A566="TUA",$A566="TYA"),"",IF(ISNUMBER(_xlfn.SINGLE(_xll.BDP($C566,"DUR_ADJ_OAS_MID"))),_xll.BDP($C566,"DUR_ADJ_OAS_MID"),IF(ISNUMBER(_xlfn.SINGLE(_xll.BDP($E566&amp;" ISIN","DUR_ADJ_OAS_MID"))),_xll.BDP($E566&amp;" ISIN","DUR_ADJ_OAS_MID")," ")))</f>
        <v>2.9880432357778903</v>
      </c>
      <c r="S566" s="7">
        <f t="shared" si="8"/>
        <v>1.8843018970868385E-2</v>
      </c>
      <c r="T566" t="s">
        <v>1397</v>
      </c>
      <c r="U566" t="s">
        <v>1365</v>
      </c>
    </row>
    <row r="567" spans="1:21" x14ac:dyDescent="0.35">
      <c r="A567" t="s">
        <v>1258</v>
      </c>
      <c r="B567" t="s">
        <v>1398</v>
      </c>
      <c r="C567" t="s">
        <v>1398</v>
      </c>
      <c r="D567" t="s">
        <v>1399</v>
      </c>
      <c r="E567" t="s">
        <v>1400</v>
      </c>
      <c r="F567" t="s">
        <v>1401</v>
      </c>
      <c r="G567" s="1">
        <v>1000000</v>
      </c>
      <c r="H567" s="1">
        <v>75.825469999999996</v>
      </c>
      <c r="I567" s="2">
        <v>758254.7</v>
      </c>
      <c r="J567" s="3">
        <v>8.7038099999999993E-3</v>
      </c>
      <c r="K567" s="4">
        <v>87117540.730000004</v>
      </c>
      <c r="L567" s="5">
        <v>3650001</v>
      </c>
      <c r="M567" s="6">
        <v>23.867812839999999</v>
      </c>
      <c r="N567" s="7" t="str" cm="1">
        <f t="array" ref="N567">IF(ISNUMBER(_xlfn.SINGLE(_xll.BDP($C567,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cm="1">
        <f t="array" ref="R567">IF(OR($A567="TUA",$A567="TYA"),"",IF(ISNUMBER(_xlfn.SINGLE(_xll.BDP($C567,"DUR_ADJ_OAS_MID"))),_xll.BDP($C567,"DUR_ADJ_OAS_MID"),IF(ISNUMBER(_xlfn.SINGLE(_xll.BDP($E567&amp;" ISIN","DUR_ADJ_OAS_MID"))),_xll.BDP($E567&amp;" ISIN","DUR_ADJ_OAS_MID")," ")))</f>
        <v>7.2625312654499998</v>
      </c>
      <c r="S567" s="7">
        <f t="shared" si="8"/>
        <v>6.3211692253536358E-2</v>
      </c>
      <c r="T567" t="s">
        <v>1401</v>
      </c>
      <c r="U567" t="s">
        <v>1365</v>
      </c>
    </row>
    <row r="568" spans="1:21" x14ac:dyDescent="0.35">
      <c r="A568" t="s">
        <v>1258</v>
      </c>
      <c r="B568" t="s">
        <v>1402</v>
      </c>
      <c r="C568" t="s">
        <v>1402</v>
      </c>
      <c r="D568" t="s">
        <v>1403</v>
      </c>
      <c r="E568" t="s">
        <v>1404</v>
      </c>
      <c r="F568" t="s">
        <v>1405</v>
      </c>
      <c r="G568" s="1">
        <v>1000000</v>
      </c>
      <c r="H568" s="1">
        <v>47.764543330000002</v>
      </c>
      <c r="I568" s="2">
        <v>477645.43</v>
      </c>
      <c r="J568" s="3">
        <v>5.4827699999999997E-3</v>
      </c>
      <c r="K568" s="4">
        <v>87117540.730000004</v>
      </c>
      <c r="L568" s="5">
        <v>3650001</v>
      </c>
      <c r="M568" s="6">
        <v>23.867812839999999</v>
      </c>
      <c r="N568" s="7" t="str" cm="1">
        <f t="array" ref="N568">IF(ISNUMBER(_xlfn.SINGLE(_xll.BDP($C568,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cm="1">
        <f t="array" ref="R568">IF(OR($A568="TUA",$A568="TYA"),"",IF(ISNUMBER(_xlfn.SINGLE(_xll.BDP($C568,"DUR_ADJ_OAS_MID"))),_xll.BDP($C568,"DUR_ADJ_OAS_MID"),IF(ISNUMBER(_xlfn.SINGLE(_xll.BDP($E568&amp;" ISIN","DUR_ADJ_OAS_MID"))),_xll.BDP($E568&amp;" ISIN","DUR_ADJ_OAS_MID")," ")))</f>
        <v>3.0851605325100002</v>
      </c>
      <c r="S568" s="7">
        <f t="shared" si="8"/>
        <v>1.6915225612829852E-2</v>
      </c>
      <c r="T568" t="s">
        <v>1405</v>
      </c>
      <c r="U568" t="s">
        <v>1365</v>
      </c>
    </row>
    <row r="569" spans="1:21" x14ac:dyDescent="0.35">
      <c r="A569" t="s">
        <v>1258</v>
      </c>
      <c r="B569" t="s">
        <v>1406</v>
      </c>
      <c r="C569" t="s">
        <v>1406</v>
      </c>
      <c r="D569" t="s">
        <v>1407</v>
      </c>
      <c r="E569" t="s">
        <v>1408</v>
      </c>
      <c r="F569" t="s">
        <v>1409</v>
      </c>
      <c r="G569" s="1">
        <v>591160</v>
      </c>
      <c r="H569" s="1">
        <v>74.117716669999993</v>
      </c>
      <c r="I569" s="2">
        <v>438154.29</v>
      </c>
      <c r="J569" s="3">
        <v>5.0294600000000004E-3</v>
      </c>
      <c r="K569" s="4">
        <v>87117540.730000004</v>
      </c>
      <c r="L569" s="5">
        <v>3650001</v>
      </c>
      <c r="M569" s="6">
        <v>23.867812839999999</v>
      </c>
      <c r="N569" s="7" t="str" cm="1">
        <f t="array" ref="N569">IF(ISNUMBER(_xlfn.SINGLE(_xll.BDP($C569,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cm="1">
        <f t="array" ref="R569">IF(OR($A569="TUA",$A569="TYA"),"",IF(ISNUMBER(_xlfn.SINGLE(_xll.BDP($C569,"DUR_ADJ_OAS_MID"))),_xll.BDP($C569,"DUR_ADJ_OAS_MID"),IF(ISNUMBER(_xlfn.SINGLE(_xll.BDP($E569&amp;" ISIN","DUR_ADJ_OAS_MID"))),_xll.BDP($E569&amp;" ISIN","DUR_ADJ_OAS_MID")," ")))</f>
        <v>4.9485866697400001</v>
      </c>
      <c r="S569" s="7">
        <f t="shared" si="8"/>
        <v>2.4888718711990544E-2</v>
      </c>
      <c r="T569" t="s">
        <v>1409</v>
      </c>
      <c r="U569" t="s">
        <v>1365</v>
      </c>
    </row>
    <row r="570" spans="1:21" x14ac:dyDescent="0.35">
      <c r="A570" t="s">
        <v>1258</v>
      </c>
      <c r="B570" t="s">
        <v>1410</v>
      </c>
      <c r="C570" t="s">
        <v>1410</v>
      </c>
      <c r="D570" t="s">
        <v>1411</v>
      </c>
      <c r="E570" t="s">
        <v>1412</v>
      </c>
      <c r="F570" t="s">
        <v>1413</v>
      </c>
      <c r="G570" s="1">
        <v>753686.82</v>
      </c>
      <c r="H570" s="1">
        <v>103.0802822</v>
      </c>
      <c r="I570" s="2">
        <v>776902.5</v>
      </c>
      <c r="J570" s="3">
        <v>8.9178699999999996E-3</v>
      </c>
      <c r="K570" s="4">
        <v>87117540.730000004</v>
      </c>
      <c r="L570" s="5">
        <v>3650001</v>
      </c>
      <c r="M570" s="6">
        <v>23.867812839999999</v>
      </c>
      <c r="N570" s="7" t="str" cm="1">
        <f t="array" ref="N570">IF(ISNUMBER(_xlfn.SINGLE(_xll.BDP($C570,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cm="1">
        <f t="array" ref="R570">IF(OR($A570="TUA",$A570="TYA"),"",IF(ISNUMBER(_xlfn.SINGLE(_xll.BDP($C570,"DUR_ADJ_OAS_MID"))),_xll.BDP($C570,"DUR_ADJ_OAS_MID"),IF(ISNUMBER(_xlfn.SINGLE(_xll.BDP($E570&amp;" ISIN","DUR_ADJ_OAS_MID"))),_xll.BDP($E570&amp;" ISIN","DUR_ADJ_OAS_MID")," ")))</f>
        <v xml:space="preserve"> </v>
      </c>
      <c r="S570" s="7" t="str">
        <f t="shared" si="8"/>
        <v xml:space="preserve"> </v>
      </c>
      <c r="T570" t="s">
        <v>1413</v>
      </c>
      <c r="U570" t="s">
        <v>1365</v>
      </c>
    </row>
    <row r="571" spans="1:21" x14ac:dyDescent="0.35">
      <c r="A571" t="s">
        <v>1258</v>
      </c>
      <c r="B571" t="s">
        <v>1414</v>
      </c>
      <c r="C571" t="s">
        <v>1414</v>
      </c>
      <c r="D571" t="s">
        <v>1415</v>
      </c>
      <c r="E571" t="s">
        <v>1416</v>
      </c>
      <c r="F571" t="s">
        <v>1417</v>
      </c>
      <c r="G571" s="1">
        <v>1000000</v>
      </c>
      <c r="H571" s="1">
        <v>100</v>
      </c>
      <c r="I571" s="2">
        <v>1000000</v>
      </c>
      <c r="J571" s="3">
        <v>1.1478739999999999E-2</v>
      </c>
      <c r="K571" s="4">
        <v>87117540.730000004</v>
      </c>
      <c r="L571" s="5">
        <v>3650001</v>
      </c>
      <c r="M571" s="6">
        <v>23.867812839999999</v>
      </c>
      <c r="N571" s="7" t="str" cm="1">
        <f t="array" ref="N571">IF(ISNUMBER(_xlfn.SINGLE(_xll.BDP($C571,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cm="1">
        <f t="array" ref="R571">IF(OR($A571="TUA",$A571="TYA"),"",IF(ISNUMBER(_xlfn.SINGLE(_xll.BDP($C571,"DUR_ADJ_OAS_MID"))),_xll.BDP($C571,"DUR_ADJ_OAS_MID"),IF(ISNUMBER(_xlfn.SINGLE(_xll.BDP($E571&amp;" ISIN","DUR_ADJ_OAS_MID"))),_xll.BDP($E571&amp;" ISIN","DUR_ADJ_OAS_MID")," ")))</f>
        <v xml:space="preserve"> </v>
      </c>
      <c r="S571" s="7" t="str">
        <f t="shared" si="8"/>
        <v xml:space="preserve"> </v>
      </c>
      <c r="T571" t="s">
        <v>1417</v>
      </c>
      <c r="U571" t="s">
        <v>1365</v>
      </c>
    </row>
    <row r="572" spans="1:21" x14ac:dyDescent="0.35">
      <c r="A572" t="s">
        <v>1258</v>
      </c>
      <c r="B572" t="s">
        <v>1418</v>
      </c>
      <c r="C572" t="s">
        <v>1418</v>
      </c>
      <c r="D572" t="s">
        <v>1419</v>
      </c>
      <c r="E572" t="s">
        <v>1420</v>
      </c>
      <c r="F572" t="s">
        <v>1421</v>
      </c>
      <c r="G572" s="1">
        <v>1000000</v>
      </c>
      <c r="H572" s="1">
        <v>100.78</v>
      </c>
      <c r="I572" s="2">
        <v>1007800</v>
      </c>
      <c r="J572" s="3">
        <v>1.156828E-2</v>
      </c>
      <c r="K572" s="4">
        <v>87117540.730000004</v>
      </c>
      <c r="L572" s="5">
        <v>3650001</v>
      </c>
      <c r="M572" s="6">
        <v>23.867812839999999</v>
      </c>
      <c r="N572" s="7" t="str" cm="1">
        <f t="array" ref="N572">IF(ISNUMBER(_xlfn.SINGLE(_xll.BDP($C572,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cm="1">
        <f t="array" ref="R572">IF(OR($A572="TUA",$A572="TYA"),"",IF(ISNUMBER(_xlfn.SINGLE(_xll.BDP($C572,"DUR_ADJ_OAS_MID"))),_xll.BDP($C572,"DUR_ADJ_OAS_MID"),IF(ISNUMBER(_xlfn.SINGLE(_xll.BDP($E572&amp;" ISIN","DUR_ADJ_OAS_MID"))),_xll.BDP($E572&amp;" ISIN","DUR_ADJ_OAS_MID")," ")))</f>
        <v xml:space="preserve"> </v>
      </c>
      <c r="S572" s="7" t="str">
        <f t="shared" si="8"/>
        <v xml:space="preserve"> </v>
      </c>
      <c r="T572" t="s">
        <v>1421</v>
      </c>
      <c r="U572" t="s">
        <v>1365</v>
      </c>
    </row>
    <row r="573" spans="1:21" x14ac:dyDescent="0.35">
      <c r="A573" t="s">
        <v>1258</v>
      </c>
      <c r="B573" t="s">
        <v>1422</v>
      </c>
      <c r="C573" t="s">
        <v>1422</v>
      </c>
      <c r="D573" t="s">
        <v>1423</v>
      </c>
      <c r="E573" t="s">
        <v>1424</v>
      </c>
      <c r="F573" t="s">
        <v>1425</v>
      </c>
      <c r="G573" s="1">
        <v>1677000</v>
      </c>
      <c r="H573" s="1">
        <v>98.044872499999997</v>
      </c>
      <c r="I573" s="2">
        <v>1644212.51</v>
      </c>
      <c r="J573" s="3">
        <v>1.8873500000000001E-2</v>
      </c>
      <c r="K573" s="4">
        <v>87117540.730000004</v>
      </c>
      <c r="L573" s="5">
        <v>3650001</v>
      </c>
      <c r="M573" s="6">
        <v>23.867812839999999</v>
      </c>
      <c r="N573" s="7" t="str" cm="1">
        <f t="array" ref="N573">IF(ISNUMBER(_xlfn.SINGLE(_xll.BDP($C573,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cm="1">
        <f t="array" ref="R573">IF(OR($A573="TUA",$A573="TYA"),"",IF(ISNUMBER(_xlfn.SINGLE(_xll.BDP($C573,"DUR_ADJ_OAS_MID"))),_xll.BDP($C573,"DUR_ADJ_OAS_MID"),IF(ISNUMBER(_xlfn.SINGLE(_xll.BDP($E573&amp;" ISIN","DUR_ADJ_OAS_MID"))),_xll.BDP($E573&amp;" ISIN","DUR_ADJ_OAS_MID")," ")))</f>
        <v xml:space="preserve"> </v>
      </c>
      <c r="S573" s="7" t="str">
        <f t="shared" si="8"/>
        <v xml:space="preserve"> </v>
      </c>
      <c r="T573" t="s">
        <v>1425</v>
      </c>
      <c r="U573" t="s">
        <v>1365</v>
      </c>
    </row>
    <row r="574" spans="1:21" x14ac:dyDescent="0.35">
      <c r="A574" t="s">
        <v>1258</v>
      </c>
      <c r="B574" t="s">
        <v>1426</v>
      </c>
      <c r="C574" t="s">
        <v>1426</v>
      </c>
      <c r="D574" t="s">
        <v>1427</v>
      </c>
      <c r="E574" t="s">
        <v>1428</v>
      </c>
      <c r="F574" t="s">
        <v>1429</v>
      </c>
      <c r="G574" s="1">
        <v>1200000</v>
      </c>
      <c r="H574" s="1">
        <v>101.03949733</v>
      </c>
      <c r="I574" s="2">
        <v>1212473.97</v>
      </c>
      <c r="J574" s="3">
        <v>1.391768E-2</v>
      </c>
      <c r="K574" s="4">
        <v>87117540.730000004</v>
      </c>
      <c r="L574" s="5">
        <v>3650001</v>
      </c>
      <c r="M574" s="6">
        <v>23.867812839999999</v>
      </c>
      <c r="N574" s="7" t="str" cm="1">
        <f t="array" ref="N574">IF(ISNUMBER(_xlfn.SINGLE(_xll.BDP($C574,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cm="1">
        <f t="array" ref="R574">IF(OR($A574="TUA",$A574="TYA"),"",IF(ISNUMBER(_xlfn.SINGLE(_xll.BDP($C574,"DUR_ADJ_OAS_MID"))),_xll.BDP($C574,"DUR_ADJ_OAS_MID"),IF(ISNUMBER(_xlfn.SINGLE(_xll.BDP($E574&amp;" ISIN","DUR_ADJ_OAS_MID"))),_xll.BDP($E574&amp;" ISIN","DUR_ADJ_OAS_MID")," ")))</f>
        <v>12.276966064591328</v>
      </c>
      <c r="S574" s="7">
        <f t="shared" si="8"/>
        <v>0.17086688505784142</v>
      </c>
      <c r="T574" t="s">
        <v>1429</v>
      </c>
      <c r="U574" t="s">
        <v>1365</v>
      </c>
    </row>
    <row r="575" spans="1:21" x14ac:dyDescent="0.35">
      <c r="A575" t="s">
        <v>1258</v>
      </c>
      <c r="B575" t="s">
        <v>1430</v>
      </c>
      <c r="C575" t="s">
        <v>1430</v>
      </c>
      <c r="D575" t="s">
        <v>1431</v>
      </c>
      <c r="E575" t="s">
        <v>1432</v>
      </c>
      <c r="F575" t="s">
        <v>1433</v>
      </c>
      <c r="G575" s="1">
        <v>1109000</v>
      </c>
      <c r="H575" s="1">
        <v>94.147374330000005</v>
      </c>
      <c r="I575" s="2">
        <v>1044094.38</v>
      </c>
      <c r="J575" s="3">
        <v>1.198489E-2</v>
      </c>
      <c r="K575" s="4">
        <v>87117540.730000004</v>
      </c>
      <c r="L575" s="5">
        <v>3650001</v>
      </c>
      <c r="M575" s="6">
        <v>23.867812839999999</v>
      </c>
      <c r="N575" s="7" t="str" cm="1">
        <f t="array" ref="N575">IF(ISNUMBER(_xlfn.SINGLE(_xll.BDP($C575,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cm="1">
        <f t="array" ref="R575">IF(OR($A575="TUA",$A575="TYA"),"",IF(ISNUMBER(_xlfn.SINGLE(_xll.BDP($C575,"DUR_ADJ_OAS_MID"))),_xll.BDP($C575,"DUR_ADJ_OAS_MID"),IF(ISNUMBER(_xlfn.SINGLE(_xll.BDP($E575&amp;" ISIN","DUR_ADJ_OAS_MID"))),_xll.BDP($E575&amp;" ISIN","DUR_ADJ_OAS_MID")," ")))</f>
        <v>-0.1725526668168838</v>
      </c>
      <c r="S575" s="7">
        <f t="shared" si="8"/>
        <v>-2.0680247310070027E-3</v>
      </c>
      <c r="T575" t="s">
        <v>1433</v>
      </c>
      <c r="U575" t="s">
        <v>1365</v>
      </c>
    </row>
    <row r="576" spans="1:21" x14ac:dyDescent="0.35">
      <c r="A576" t="s">
        <v>1258</v>
      </c>
      <c r="B576" t="s">
        <v>1434</v>
      </c>
      <c r="C576" t="s">
        <v>1434</v>
      </c>
      <c r="D576" t="s">
        <v>1435</v>
      </c>
      <c r="E576" t="s">
        <v>1436</v>
      </c>
      <c r="F576" t="s">
        <v>1437</v>
      </c>
      <c r="G576" s="1">
        <v>2000000</v>
      </c>
      <c r="H576" s="1">
        <v>100.3261</v>
      </c>
      <c r="I576" s="2">
        <v>2006522</v>
      </c>
      <c r="J576" s="3">
        <v>2.303235E-2</v>
      </c>
      <c r="K576" s="4">
        <v>87117540.730000004</v>
      </c>
      <c r="L576" s="5">
        <v>3650001</v>
      </c>
      <c r="M576" s="6">
        <v>23.867812839999999</v>
      </c>
      <c r="N576" s="7" t="str" cm="1">
        <f t="array" ref="N576">IF(ISNUMBER(_xlfn.SINGLE(_xll.BDP($C576,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cm="1">
        <f t="array" ref="R576">IF(OR($A576="TUA",$A576="TYA"),"",IF(ISNUMBER(_xlfn.SINGLE(_xll.BDP($C576,"DUR_ADJ_OAS_MID"))),_xll.BDP($C576,"DUR_ADJ_OAS_MID"),IF(ISNUMBER(_xlfn.SINGLE(_xll.BDP($E576&amp;" ISIN","DUR_ADJ_OAS_MID"))),_xll.BDP($E576&amp;" ISIN","DUR_ADJ_OAS_MID")," ")))</f>
        <v xml:space="preserve"> </v>
      </c>
      <c r="S576" s="7" t="str">
        <f t="shared" si="8"/>
        <v xml:space="preserve"> </v>
      </c>
      <c r="T576" t="s">
        <v>1437</v>
      </c>
      <c r="U576" t="s">
        <v>1365</v>
      </c>
    </row>
    <row r="577" spans="1:21" x14ac:dyDescent="0.35">
      <c r="A577" t="s">
        <v>1258</v>
      </c>
      <c r="B577" t="s">
        <v>1438</v>
      </c>
      <c r="C577" t="s">
        <v>1438</v>
      </c>
      <c r="D577" t="s">
        <v>1439</v>
      </c>
      <c r="E577" t="s">
        <v>1440</v>
      </c>
      <c r="F577" t="s">
        <v>1441</v>
      </c>
      <c r="G577" s="1">
        <v>2000000</v>
      </c>
      <c r="H577" s="1">
        <v>95.280226999999996</v>
      </c>
      <c r="I577" s="2">
        <v>1905604.54</v>
      </c>
      <c r="J577" s="3">
        <v>2.187395E-2</v>
      </c>
      <c r="K577" s="4">
        <v>87117540.730000004</v>
      </c>
      <c r="L577" s="5">
        <v>3650001</v>
      </c>
      <c r="M577" s="6">
        <v>23.867812839999999</v>
      </c>
      <c r="N577" s="7" t="str" cm="1">
        <f t="array" ref="N577">IF(ISNUMBER(_xlfn.SINGLE(_xll.BDP($C577,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cm="1">
        <f t="array" ref="R577">IF(OR($A577="TUA",$A577="TYA"),"",IF(ISNUMBER(_xlfn.SINGLE(_xll.BDP($C577,"DUR_ADJ_OAS_MID"))),_xll.BDP($C577,"DUR_ADJ_OAS_MID"),IF(ISNUMBER(_xlfn.SINGLE(_xll.BDP($E577&amp;" ISIN","DUR_ADJ_OAS_MID"))),_xll.BDP($E577&amp;" ISIN","DUR_ADJ_OAS_MID")," ")))</f>
        <v>-0.10175238456477322</v>
      </c>
      <c r="S577" s="7">
        <f t="shared" si="8"/>
        <v>-2.2257265723506212E-3</v>
      </c>
      <c r="T577" t="s">
        <v>1441</v>
      </c>
      <c r="U577" t="s">
        <v>1365</v>
      </c>
    </row>
    <row r="578" spans="1:21" x14ac:dyDescent="0.35">
      <c r="A578" t="s">
        <v>1258</v>
      </c>
      <c r="B578" t="s">
        <v>1442</v>
      </c>
      <c r="C578" t="s">
        <v>1442</v>
      </c>
      <c r="D578" t="s">
        <v>1443</v>
      </c>
      <c r="E578" t="s">
        <v>1444</v>
      </c>
      <c r="F578" t="s">
        <v>1445</v>
      </c>
      <c r="G578" s="1">
        <v>1500000</v>
      </c>
      <c r="H578" s="1">
        <v>0.375</v>
      </c>
      <c r="I578" s="2">
        <v>5625</v>
      </c>
      <c r="J578" s="3">
        <v>6.457E-5</v>
      </c>
      <c r="K578" s="4">
        <v>87117540.730000004</v>
      </c>
      <c r="L578" s="5">
        <v>3650001</v>
      </c>
      <c r="M578" s="6">
        <v>23.867812839999999</v>
      </c>
      <c r="N578" s="7" t="str" cm="1">
        <f t="array" ref="N578">IF(ISNUMBER(_xlfn.SINGLE(_xll.BDP($C578,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cm="1">
        <f t="array" ref="R578">IF(OR($A578="TUA",$A578="TYA"),"",IF(ISNUMBER(_xlfn.SINGLE(_xll.BDP($C578,"DUR_ADJ_OAS_MID"))),_xll.BDP($C578,"DUR_ADJ_OAS_MID"),IF(ISNUMBER(_xlfn.SINGLE(_xll.BDP($E578&amp;" ISIN","DUR_ADJ_OAS_MID"))),_xll.BDP($E578&amp;" ISIN","DUR_ADJ_OAS_MID")," ")))</f>
        <v xml:space="preserve"> </v>
      </c>
      <c r="S578" s="7" t="str">
        <f t="shared" si="8"/>
        <v xml:space="preserve"> </v>
      </c>
      <c r="T578" t="s">
        <v>1445</v>
      </c>
      <c r="U578" t="s">
        <v>1365</v>
      </c>
    </row>
    <row r="579" spans="1:21" x14ac:dyDescent="0.35">
      <c r="A579" t="s">
        <v>1258</v>
      </c>
      <c r="B579" t="s">
        <v>1446</v>
      </c>
      <c r="C579" t="s">
        <v>1446</v>
      </c>
      <c r="D579" t="s">
        <v>1447</v>
      </c>
      <c r="E579" t="s">
        <v>1448</v>
      </c>
      <c r="F579" t="s">
        <v>1449</v>
      </c>
      <c r="G579" s="1">
        <v>300000</v>
      </c>
      <c r="H579" s="1">
        <v>105.33397333000001</v>
      </c>
      <c r="I579" s="2">
        <v>316001.91999999998</v>
      </c>
      <c r="J579" s="3">
        <v>3.6273099999999999E-3</v>
      </c>
      <c r="K579" s="4">
        <v>87117540.730000004</v>
      </c>
      <c r="L579" s="5">
        <v>3650001</v>
      </c>
      <c r="M579" s="6">
        <v>23.867812839999999</v>
      </c>
      <c r="N579" s="7" t="str" cm="1">
        <f t="array" ref="N579">IF(ISNUMBER(_xlfn.SINGLE(_xll.BDP($C579,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cm="1">
        <f t="array" ref="R579">IF(OR($A579="TUA",$A579="TYA"),"",IF(ISNUMBER(_xlfn.SINGLE(_xll.BDP($C579,"DUR_ADJ_OAS_MID"))),_xll.BDP($C579,"DUR_ADJ_OAS_MID"),IF(ISNUMBER(_xlfn.SINGLE(_xll.BDP($E579&amp;" ISIN","DUR_ADJ_OAS_MID"))),_xll.BDP($E579&amp;" ISIN","DUR_ADJ_OAS_MID")," ")))</f>
        <v>2.3954178323700002</v>
      </c>
      <c r="S579" s="7">
        <f t="shared" ref="S579:S642" si="9">IF(ISNUMBER(N579),Q579*N579,IF(ISNUMBER(R579),J579*R579," "))</f>
        <v>8.6889230575340256E-3</v>
      </c>
      <c r="T579" t="s">
        <v>1449</v>
      </c>
      <c r="U579" t="s">
        <v>1365</v>
      </c>
    </row>
    <row r="580" spans="1:21" x14ac:dyDescent="0.35">
      <c r="A580" t="s">
        <v>1258</v>
      </c>
      <c r="B580" t="s">
        <v>1450</v>
      </c>
      <c r="C580" t="s">
        <v>1450</v>
      </c>
      <c r="D580" t="s">
        <v>1451</v>
      </c>
      <c r="E580" t="s">
        <v>1452</v>
      </c>
      <c r="F580" t="s">
        <v>1453</v>
      </c>
      <c r="G580" s="1">
        <v>1500000</v>
      </c>
      <c r="H580" s="1">
        <v>109.36646666999999</v>
      </c>
      <c r="I580" s="2">
        <v>1640497</v>
      </c>
      <c r="J580" s="3">
        <v>1.883085E-2</v>
      </c>
      <c r="K580" s="4">
        <v>87117540.730000004</v>
      </c>
      <c r="L580" s="5">
        <v>3650001</v>
      </c>
      <c r="M580" s="6">
        <v>23.867812839999999</v>
      </c>
      <c r="N580" s="7" t="str" cm="1">
        <f t="array" ref="N580">IF(ISNUMBER(_xlfn.SINGLE(_xll.BDP($C580,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cm="1">
        <f t="array" ref="R580">IF(OR($A580="TUA",$A580="TYA"),"",IF(ISNUMBER(_xlfn.SINGLE(_xll.BDP($C580,"DUR_ADJ_OAS_MID"))),_xll.BDP($C580,"DUR_ADJ_OAS_MID"),IF(ISNUMBER(_xlfn.SINGLE(_xll.BDP($E580&amp;" ISIN","DUR_ADJ_OAS_MID"))),_xll.BDP($E580&amp;" ISIN","DUR_ADJ_OAS_MID")," ")))</f>
        <v>3.2500462608922795</v>
      </c>
      <c r="S580" s="7">
        <f t="shared" si="9"/>
        <v>6.120113363192338E-2</v>
      </c>
      <c r="T580" t="s">
        <v>1453</v>
      </c>
      <c r="U580" t="s">
        <v>1365</v>
      </c>
    </row>
    <row r="581" spans="1:21" x14ac:dyDescent="0.35">
      <c r="A581" t="s">
        <v>1258</v>
      </c>
      <c r="B581" t="s">
        <v>1454</v>
      </c>
      <c r="C581" t="s">
        <v>1454</v>
      </c>
      <c r="D581" t="s">
        <v>1455</v>
      </c>
      <c r="E581" t="s">
        <v>1456</v>
      </c>
      <c r="F581" t="s">
        <v>1457</v>
      </c>
      <c r="G581" s="1">
        <v>1000000</v>
      </c>
      <c r="H581" s="1">
        <v>93.324282440000005</v>
      </c>
      <c r="I581" s="2">
        <v>933242.82</v>
      </c>
      <c r="J581" s="3">
        <v>1.071246E-2</v>
      </c>
      <c r="K581" s="4">
        <v>87117540.730000004</v>
      </c>
      <c r="L581" s="5">
        <v>3650001</v>
      </c>
      <c r="M581" s="6">
        <v>23.867812839999999</v>
      </c>
      <c r="N581" s="7" t="str" cm="1">
        <f t="array" ref="N581">IF(ISNUMBER(_xlfn.SINGLE(_xll.BDP($C581,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cm="1">
        <f t="array" ref="R581">IF(OR($A581="TUA",$A581="TYA"),"",IF(ISNUMBER(_xlfn.SINGLE(_xll.BDP($C581,"DUR_ADJ_OAS_MID"))),_xll.BDP($C581,"DUR_ADJ_OAS_MID"),IF(ISNUMBER(_xlfn.SINGLE(_xll.BDP($E581&amp;" ISIN","DUR_ADJ_OAS_MID"))),_xll.BDP($E581&amp;" ISIN","DUR_ADJ_OAS_MID")," ")))</f>
        <v xml:space="preserve"> </v>
      </c>
      <c r="S581" s="7" t="str">
        <f t="shared" si="9"/>
        <v xml:space="preserve"> </v>
      </c>
      <c r="T581" t="s">
        <v>1457</v>
      </c>
      <c r="U581" t="s">
        <v>1365</v>
      </c>
    </row>
    <row r="582" spans="1:21" x14ac:dyDescent="0.35">
      <c r="A582" t="s">
        <v>1258</v>
      </c>
      <c r="B582" t="s">
        <v>1458</v>
      </c>
      <c r="C582" t="s">
        <v>1458</v>
      </c>
      <c r="D582" t="s">
        <v>1459</v>
      </c>
      <c r="E582" t="s">
        <v>1460</v>
      </c>
      <c r="F582" t="s">
        <v>1461</v>
      </c>
      <c r="G582" s="1">
        <v>327396.49</v>
      </c>
      <c r="H582" s="1">
        <v>100.30507989</v>
      </c>
      <c r="I582" s="2">
        <v>328395.31</v>
      </c>
      <c r="J582" s="3">
        <v>3.7695699999999999E-3</v>
      </c>
      <c r="K582" s="4">
        <v>87117540.730000004</v>
      </c>
      <c r="L582" s="5">
        <v>3650001</v>
      </c>
      <c r="M582" s="6">
        <v>23.867812839999999</v>
      </c>
      <c r="N582" s="7" t="str" cm="1">
        <f t="array" ref="N582">IF(ISNUMBER(_xlfn.SINGLE(_xll.BDP($C582,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cm="1">
        <f t="array" ref="R582">IF(OR($A582="TUA",$A582="TYA"),"",IF(ISNUMBER(_xlfn.SINGLE(_xll.BDP($C582,"DUR_ADJ_OAS_MID"))),_xll.BDP($C582,"DUR_ADJ_OAS_MID"),IF(ISNUMBER(_xlfn.SINGLE(_xll.BDP($E582&amp;" ISIN","DUR_ADJ_OAS_MID"))),_xll.BDP($E582&amp;" ISIN","DUR_ADJ_OAS_MID")," ")))</f>
        <v xml:space="preserve"> </v>
      </c>
      <c r="S582" s="7" t="str">
        <f t="shared" si="9"/>
        <v xml:space="preserve"> </v>
      </c>
      <c r="T582" t="s">
        <v>1461</v>
      </c>
      <c r="U582" t="s">
        <v>1365</v>
      </c>
    </row>
    <row r="583" spans="1:21" x14ac:dyDescent="0.35">
      <c r="A583" t="s">
        <v>1258</v>
      </c>
      <c r="B583" t="s">
        <v>1462</v>
      </c>
      <c r="C583" t="s">
        <v>1462</v>
      </c>
      <c r="D583" t="s">
        <v>1463</v>
      </c>
      <c r="E583" t="s">
        <v>1464</v>
      </c>
      <c r="F583" t="s">
        <v>1465</v>
      </c>
      <c r="G583" s="1">
        <v>752458.92</v>
      </c>
      <c r="H583" s="1">
        <v>104.4118222</v>
      </c>
      <c r="I583" s="2">
        <v>785656.07</v>
      </c>
      <c r="J583" s="3">
        <v>9.0183499999999996E-3</v>
      </c>
      <c r="K583" s="4">
        <v>87117540.730000004</v>
      </c>
      <c r="L583" s="5">
        <v>3650001</v>
      </c>
      <c r="M583" s="6">
        <v>23.867812839999999</v>
      </c>
      <c r="N583" s="7" t="str" cm="1">
        <f t="array" ref="N583">IF(ISNUMBER(_xlfn.SINGLE(_xll.BDP($C583,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cm="1">
        <f t="array" ref="R583">IF(OR($A583="TUA",$A583="TYA"),"",IF(ISNUMBER(_xlfn.SINGLE(_xll.BDP($C583,"DUR_ADJ_OAS_MID"))),_xll.BDP($C583,"DUR_ADJ_OAS_MID"),IF(ISNUMBER(_xlfn.SINGLE(_xll.BDP($E583&amp;" ISIN","DUR_ADJ_OAS_MID"))),_xll.BDP($E583&amp;" ISIN","DUR_ADJ_OAS_MID")," ")))</f>
        <v xml:space="preserve"> </v>
      </c>
      <c r="S583" s="7" t="str">
        <f t="shared" si="9"/>
        <v xml:space="preserve"> </v>
      </c>
      <c r="T583" t="s">
        <v>1465</v>
      </c>
      <c r="U583" t="s">
        <v>1365</v>
      </c>
    </row>
    <row r="584" spans="1:21" x14ac:dyDescent="0.35">
      <c r="A584" t="s">
        <v>1258</v>
      </c>
      <c r="B584" t="s">
        <v>1466</v>
      </c>
      <c r="C584" t="s">
        <v>1466</v>
      </c>
      <c r="D584" t="s">
        <v>1467</v>
      </c>
      <c r="E584" t="s">
        <v>1468</v>
      </c>
      <c r="F584" t="s">
        <v>1469</v>
      </c>
      <c r="G584" s="1">
        <v>1000000</v>
      </c>
      <c r="H584" s="1">
        <v>101.878502</v>
      </c>
      <c r="I584" s="2">
        <v>1018785.02</v>
      </c>
      <c r="J584" s="3">
        <v>1.1694370000000001E-2</v>
      </c>
      <c r="K584" s="4">
        <v>87117540.730000004</v>
      </c>
      <c r="L584" s="5">
        <v>3650001</v>
      </c>
      <c r="M584" s="6">
        <v>23.867812839999999</v>
      </c>
      <c r="N584" s="7" t="str" cm="1">
        <f t="array" ref="N584">IF(ISNUMBER(_xlfn.SINGLE(_xll.BDP($C584,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cm="1">
        <f t="array" ref="R584">IF(OR($A584="TUA",$A584="TYA"),"",IF(ISNUMBER(_xlfn.SINGLE(_xll.BDP($C584,"DUR_ADJ_OAS_MID"))),_xll.BDP($C584,"DUR_ADJ_OAS_MID"),IF(ISNUMBER(_xlfn.SINGLE(_xll.BDP($E584&amp;" ISIN","DUR_ADJ_OAS_MID"))),_xll.BDP($E584&amp;" ISIN","DUR_ADJ_OAS_MID")," ")))</f>
        <v xml:space="preserve"> </v>
      </c>
      <c r="S584" s="7" t="str">
        <f t="shared" si="9"/>
        <v xml:space="preserve"> </v>
      </c>
      <c r="T584" t="s">
        <v>1469</v>
      </c>
      <c r="U584" t="s">
        <v>1365</v>
      </c>
    </row>
    <row r="585" spans="1:21" x14ac:dyDescent="0.35">
      <c r="A585" t="s">
        <v>1258</v>
      </c>
      <c r="B585" t="s">
        <v>1470</v>
      </c>
      <c r="C585" t="s">
        <v>1470</v>
      </c>
      <c r="D585" t="s">
        <v>1471</v>
      </c>
      <c r="E585" t="s">
        <v>1472</v>
      </c>
      <c r="F585" t="s">
        <v>1473</v>
      </c>
      <c r="G585" s="1">
        <v>524868.74</v>
      </c>
      <c r="H585" s="1">
        <v>102.14235290000001</v>
      </c>
      <c r="I585" s="2">
        <v>536113.28</v>
      </c>
      <c r="J585" s="3">
        <v>6.1539100000000003E-3</v>
      </c>
      <c r="K585" s="4">
        <v>87117540.730000004</v>
      </c>
      <c r="L585" s="5">
        <v>3650001</v>
      </c>
      <c r="M585" s="6">
        <v>23.867812839999999</v>
      </c>
      <c r="N585" s="7" t="str" cm="1">
        <f t="array" ref="N585">IF(ISNUMBER(_xlfn.SINGLE(_xll.BDP($C585,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cm="1">
        <f t="array" ref="R585">IF(OR($A585="TUA",$A585="TYA"),"",IF(ISNUMBER(_xlfn.SINGLE(_xll.BDP($C585,"DUR_ADJ_OAS_MID"))),_xll.BDP($C585,"DUR_ADJ_OAS_MID"),IF(ISNUMBER(_xlfn.SINGLE(_xll.BDP($E585&amp;" ISIN","DUR_ADJ_OAS_MID"))),_xll.BDP($E585&amp;" ISIN","DUR_ADJ_OAS_MID")," ")))</f>
        <v xml:space="preserve"> </v>
      </c>
      <c r="S585" s="7" t="str">
        <f t="shared" si="9"/>
        <v xml:space="preserve"> </v>
      </c>
      <c r="T585" t="s">
        <v>1473</v>
      </c>
      <c r="U585" t="s">
        <v>1365</v>
      </c>
    </row>
    <row r="586" spans="1:21" x14ac:dyDescent="0.35">
      <c r="A586" t="s">
        <v>1258</v>
      </c>
      <c r="B586" t="s">
        <v>1474</v>
      </c>
      <c r="C586" t="s">
        <v>1474</v>
      </c>
      <c r="D586" t="s">
        <v>1475</v>
      </c>
      <c r="E586" t="s">
        <v>1476</v>
      </c>
      <c r="F586" t="s">
        <v>1477</v>
      </c>
      <c r="G586" s="1">
        <v>418240.81</v>
      </c>
      <c r="H586" s="1">
        <v>101.0239995</v>
      </c>
      <c r="I586" s="2">
        <v>422523.59</v>
      </c>
      <c r="J586" s="3">
        <v>4.8500399999999999E-3</v>
      </c>
      <c r="K586" s="4">
        <v>87117540.730000004</v>
      </c>
      <c r="L586" s="5">
        <v>3650001</v>
      </c>
      <c r="M586" s="6">
        <v>23.867812839999999</v>
      </c>
      <c r="N586" s="7" t="str" cm="1">
        <f t="array" ref="N586">IF(ISNUMBER(_xlfn.SINGLE(_xll.BDP($C586,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cm="1">
        <f t="array" ref="R586">IF(OR($A586="TUA",$A586="TYA"),"",IF(ISNUMBER(_xlfn.SINGLE(_xll.BDP($C586,"DUR_ADJ_OAS_MID"))),_xll.BDP($C586,"DUR_ADJ_OAS_MID"),IF(ISNUMBER(_xlfn.SINGLE(_xll.BDP($E586&amp;" ISIN","DUR_ADJ_OAS_MID"))),_xll.BDP($E586&amp;" ISIN","DUR_ADJ_OAS_MID")," ")))</f>
        <v xml:space="preserve"> </v>
      </c>
      <c r="S586" s="7" t="str">
        <f t="shared" si="9"/>
        <v xml:space="preserve"> </v>
      </c>
      <c r="T586" t="s">
        <v>1477</v>
      </c>
      <c r="U586" t="s">
        <v>1365</v>
      </c>
    </row>
    <row r="587" spans="1:21" x14ac:dyDescent="0.35">
      <c r="A587" t="s">
        <v>1258</v>
      </c>
      <c r="B587" t="s">
        <v>1478</v>
      </c>
      <c r="C587" t="s">
        <v>1478</v>
      </c>
      <c r="D587" t="s">
        <v>1479</v>
      </c>
      <c r="E587" t="s">
        <v>1480</v>
      </c>
      <c r="F587" t="s">
        <v>1481</v>
      </c>
      <c r="G587" s="1">
        <v>166666.68</v>
      </c>
      <c r="H587" s="1">
        <v>100.2956056</v>
      </c>
      <c r="I587" s="2">
        <v>167159.35999999999</v>
      </c>
      <c r="J587" s="3">
        <v>1.9187799999999999E-3</v>
      </c>
      <c r="K587" s="4">
        <v>87117540.730000004</v>
      </c>
      <c r="L587" s="5">
        <v>3650001</v>
      </c>
      <c r="M587" s="6">
        <v>23.867812839999999</v>
      </c>
      <c r="N587" s="7" t="str" cm="1">
        <f t="array" ref="N587">IF(ISNUMBER(_xlfn.SINGLE(_xll.BDP($C587,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cm="1">
        <f t="array" ref="R587">IF(OR($A587="TUA",$A587="TYA"),"",IF(ISNUMBER(_xlfn.SINGLE(_xll.BDP($C587,"DUR_ADJ_OAS_MID"))),_xll.BDP($C587,"DUR_ADJ_OAS_MID"),IF(ISNUMBER(_xlfn.SINGLE(_xll.BDP($E587&amp;" ISIN","DUR_ADJ_OAS_MID"))),_xll.BDP($E587&amp;" ISIN","DUR_ADJ_OAS_MID")," ")))</f>
        <v>3.5547614419999998E-2</v>
      </c>
      <c r="S587" s="7">
        <f t="shared" si="9"/>
        <v>6.8208051596807591E-5</v>
      </c>
      <c r="T587" t="s">
        <v>1481</v>
      </c>
      <c r="U587" t="s">
        <v>1365</v>
      </c>
    </row>
    <row r="588" spans="1:21" x14ac:dyDescent="0.35">
      <c r="A588" t="s">
        <v>1258</v>
      </c>
      <c r="B588" t="s">
        <v>1482</v>
      </c>
      <c r="C588" t="s">
        <v>1482</v>
      </c>
      <c r="D588" t="s">
        <v>1483</v>
      </c>
      <c r="E588" t="s">
        <v>1484</v>
      </c>
      <c r="F588" t="s">
        <v>1485</v>
      </c>
      <c r="G588" s="1">
        <v>1000000</v>
      </c>
      <c r="H588" s="1">
        <v>102.21606</v>
      </c>
      <c r="I588" s="2">
        <v>1022160.6</v>
      </c>
      <c r="J588" s="3">
        <v>1.173312E-2</v>
      </c>
      <c r="K588" s="4">
        <v>87117540.730000004</v>
      </c>
      <c r="L588" s="5">
        <v>3650001</v>
      </c>
      <c r="M588" s="6">
        <v>23.867812839999999</v>
      </c>
      <c r="N588" s="7" t="str" cm="1">
        <f t="array" ref="N588">IF(ISNUMBER(_xlfn.SINGLE(_xll.BDP($C588,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cm="1">
        <f t="array" ref="R588">IF(OR($A588="TUA",$A588="TYA"),"",IF(ISNUMBER(_xlfn.SINGLE(_xll.BDP($C588,"DUR_ADJ_OAS_MID"))),_xll.BDP($C588,"DUR_ADJ_OAS_MID"),IF(ISNUMBER(_xlfn.SINGLE(_xll.BDP($E588&amp;" ISIN","DUR_ADJ_OAS_MID"))),_xll.BDP($E588&amp;" ISIN","DUR_ADJ_OAS_MID")," ")))</f>
        <v>2.65953087283</v>
      </c>
      <c r="S588" s="7">
        <f t="shared" si="9"/>
        <v>3.1204594874619129E-2</v>
      </c>
      <c r="T588" t="s">
        <v>1485</v>
      </c>
      <c r="U588" t="s">
        <v>1365</v>
      </c>
    </row>
    <row r="589" spans="1:21" x14ac:dyDescent="0.35">
      <c r="A589" t="s">
        <v>1258</v>
      </c>
      <c r="B589" t="s">
        <v>1486</v>
      </c>
      <c r="C589" t="s">
        <v>1486</v>
      </c>
      <c r="D589" t="s">
        <v>1487</v>
      </c>
      <c r="E589" t="s">
        <v>1488</v>
      </c>
      <c r="F589" t="s">
        <v>1489</v>
      </c>
      <c r="G589" s="1">
        <v>1000000</v>
      </c>
      <c r="H589" s="1">
        <v>101.5168565</v>
      </c>
      <c r="I589" s="2">
        <v>1015168.56</v>
      </c>
      <c r="J589" s="3">
        <v>1.1652859999999999E-2</v>
      </c>
      <c r="K589" s="4">
        <v>87117540.730000004</v>
      </c>
      <c r="L589" s="5">
        <v>3650001</v>
      </c>
      <c r="M589" s="6">
        <v>23.867812839999999</v>
      </c>
      <c r="N589" s="7" t="str" cm="1">
        <f t="array" ref="N589">IF(ISNUMBER(_xlfn.SINGLE(_xll.BDP($C589,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cm="1">
        <f t="array" ref="R589">IF(OR($A589="TUA",$A589="TYA"),"",IF(ISNUMBER(_xlfn.SINGLE(_xll.BDP($C589,"DUR_ADJ_OAS_MID"))),_xll.BDP($C589,"DUR_ADJ_OAS_MID"),IF(ISNUMBER(_xlfn.SINGLE(_xll.BDP($E589&amp;" ISIN","DUR_ADJ_OAS_MID"))),_xll.BDP($E589&amp;" ISIN","DUR_ADJ_OAS_MID")," ")))</f>
        <v xml:space="preserve"> </v>
      </c>
      <c r="S589" s="7" t="str">
        <f t="shared" si="9"/>
        <v xml:space="preserve"> </v>
      </c>
      <c r="T589" t="s">
        <v>1489</v>
      </c>
      <c r="U589" t="s">
        <v>1365</v>
      </c>
    </row>
    <row r="590" spans="1:21" x14ac:dyDescent="0.35">
      <c r="A590" t="s">
        <v>1258</v>
      </c>
      <c r="B590" t="s">
        <v>1490</v>
      </c>
      <c r="C590" t="s">
        <v>1490</v>
      </c>
      <c r="D590" t="s">
        <v>1491</v>
      </c>
      <c r="E590" t="s">
        <v>1492</v>
      </c>
      <c r="F590" t="s">
        <v>1493</v>
      </c>
      <c r="G590" s="1">
        <v>1000000</v>
      </c>
      <c r="H590" s="1">
        <v>93.958029999999994</v>
      </c>
      <c r="I590" s="2">
        <v>939580.3</v>
      </c>
      <c r="J590" s="3">
        <v>1.07852E-2</v>
      </c>
      <c r="K590" s="4">
        <v>87117540.730000004</v>
      </c>
      <c r="L590" s="5">
        <v>3650001</v>
      </c>
      <c r="M590" s="6">
        <v>23.867812839999999</v>
      </c>
      <c r="N590" s="7" t="str" cm="1">
        <f t="array" ref="N590">IF(ISNUMBER(_xlfn.SINGLE(_xll.BDP($C590,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cm="1">
        <f t="array" ref="R590">IF(OR($A590="TUA",$A590="TYA"),"",IF(ISNUMBER(_xlfn.SINGLE(_xll.BDP($C590,"DUR_ADJ_OAS_MID"))),_xll.BDP($C590,"DUR_ADJ_OAS_MID"),IF(ISNUMBER(_xlfn.SINGLE(_xll.BDP($E590&amp;" ISIN","DUR_ADJ_OAS_MID"))),_xll.BDP($E590&amp;" ISIN","DUR_ADJ_OAS_MID")," ")))</f>
        <v>3.6049082926599998</v>
      </c>
      <c r="S590" s="7">
        <f t="shared" si="9"/>
        <v>3.8879656917996629E-2</v>
      </c>
      <c r="T590" t="s">
        <v>1493</v>
      </c>
      <c r="U590" t="s">
        <v>1365</v>
      </c>
    </row>
    <row r="591" spans="1:21" x14ac:dyDescent="0.35">
      <c r="A591" t="s">
        <v>1258</v>
      </c>
      <c r="B591" t="s">
        <v>1494</v>
      </c>
      <c r="C591" t="s">
        <v>1494</v>
      </c>
      <c r="D591" t="s">
        <v>1495</v>
      </c>
      <c r="E591" t="s">
        <v>1496</v>
      </c>
      <c r="F591" t="s">
        <v>1497</v>
      </c>
      <c r="G591" s="1">
        <v>1250000</v>
      </c>
      <c r="H591" s="1">
        <v>73.386739109999994</v>
      </c>
      <c r="I591" s="2">
        <v>917334.24</v>
      </c>
      <c r="J591" s="3">
        <v>1.052985E-2</v>
      </c>
      <c r="K591" s="4">
        <v>87117540.730000004</v>
      </c>
      <c r="L591" s="5">
        <v>3650001</v>
      </c>
      <c r="M591" s="6">
        <v>23.867812839999999</v>
      </c>
      <c r="N591" s="7" t="str" cm="1">
        <f t="array" ref="N591">IF(ISNUMBER(_xlfn.SINGLE(_xll.BDP($C591,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cm="1">
        <f t="array" ref="R591">IF(OR($A591="TUA",$A591="TYA"),"",IF(ISNUMBER(_xlfn.SINGLE(_xll.BDP($C591,"DUR_ADJ_OAS_MID"))),_xll.BDP($C591,"DUR_ADJ_OAS_MID"),IF(ISNUMBER(_xlfn.SINGLE(_xll.BDP($E591&amp;" ISIN","DUR_ADJ_OAS_MID"))),_xll.BDP($E591&amp;" ISIN","DUR_ADJ_OAS_MID")," ")))</f>
        <v>7.2544662108311311</v>
      </c>
      <c r="S591" s="7">
        <f t="shared" si="9"/>
        <v>7.6388441030120185E-2</v>
      </c>
      <c r="T591" t="s">
        <v>1497</v>
      </c>
      <c r="U591" t="s">
        <v>1365</v>
      </c>
    </row>
    <row r="592" spans="1:21" x14ac:dyDescent="0.35">
      <c r="A592" t="s">
        <v>1258</v>
      </c>
      <c r="B592" t="s">
        <v>1498</v>
      </c>
      <c r="C592" t="s">
        <v>1498</v>
      </c>
      <c r="D592" t="s">
        <v>1499</v>
      </c>
      <c r="E592" t="s">
        <v>1500</v>
      </c>
      <c r="F592" t="s">
        <v>1501</v>
      </c>
      <c r="G592" s="1">
        <v>500000</v>
      </c>
      <c r="H592" s="1">
        <v>101.74414111</v>
      </c>
      <c r="I592" s="2">
        <v>508720.71</v>
      </c>
      <c r="J592" s="3">
        <v>5.8394800000000002E-3</v>
      </c>
      <c r="K592" s="4">
        <v>87117540.730000004</v>
      </c>
      <c r="L592" s="5">
        <v>3650001</v>
      </c>
      <c r="M592" s="6">
        <v>23.867812839999999</v>
      </c>
      <c r="N592" s="7" t="str" cm="1">
        <f t="array" ref="N592">IF(ISNUMBER(_xlfn.SINGLE(_xll.BDP($C592,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cm="1">
        <f t="array" ref="R592">IF(OR($A592="TUA",$A592="TYA"),"",IF(ISNUMBER(_xlfn.SINGLE(_xll.BDP($C592,"DUR_ADJ_OAS_MID"))),_xll.BDP($C592,"DUR_ADJ_OAS_MID"),IF(ISNUMBER(_xlfn.SINGLE(_xll.BDP($E592&amp;" ISIN","DUR_ADJ_OAS_MID"))),_xll.BDP($E592&amp;" ISIN","DUR_ADJ_OAS_MID")," ")))</f>
        <v xml:space="preserve"> </v>
      </c>
      <c r="S592" s="7" t="str">
        <f t="shared" si="9"/>
        <v xml:space="preserve"> </v>
      </c>
      <c r="T592" t="s">
        <v>1501</v>
      </c>
      <c r="U592" t="s">
        <v>1365</v>
      </c>
    </row>
    <row r="593" spans="1:21" x14ac:dyDescent="0.35">
      <c r="A593" t="s">
        <v>1258</v>
      </c>
      <c r="B593" t="s">
        <v>1502</v>
      </c>
      <c r="C593" t="s">
        <v>1502</v>
      </c>
      <c r="D593" t="s">
        <v>1503</v>
      </c>
      <c r="E593" t="s">
        <v>1504</v>
      </c>
      <c r="F593" t="s">
        <v>1505</v>
      </c>
      <c r="G593" s="1">
        <v>812000</v>
      </c>
      <c r="H593" s="1">
        <v>86.496689329999995</v>
      </c>
      <c r="I593" s="2">
        <v>702353.11</v>
      </c>
      <c r="J593" s="3">
        <v>8.0621300000000007E-3</v>
      </c>
      <c r="K593" s="4">
        <v>87117540.730000004</v>
      </c>
      <c r="L593" s="5">
        <v>3650001</v>
      </c>
      <c r="M593" s="6">
        <v>23.867812839999999</v>
      </c>
      <c r="N593" s="7" t="str" cm="1">
        <f t="array" ref="N593">IF(ISNUMBER(_xlfn.SINGLE(_xll.BDP($C593,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cm="1">
        <f t="array" ref="R593">IF(OR($A593="TUA",$A593="TYA"),"",IF(ISNUMBER(_xlfn.SINGLE(_xll.BDP($C593,"DUR_ADJ_OAS_MID"))),_xll.BDP($C593,"DUR_ADJ_OAS_MID"),IF(ISNUMBER(_xlfn.SINGLE(_xll.BDP($E593&amp;" ISIN","DUR_ADJ_OAS_MID"))),_xll.BDP($E593&amp;" ISIN","DUR_ADJ_OAS_MID")," ")))</f>
        <v>-1.919789551332997</v>
      </c>
      <c r="S593" s="7">
        <f t="shared" si="9"/>
        <v>-1.5477592935488296E-2</v>
      </c>
      <c r="T593" t="s">
        <v>1505</v>
      </c>
      <c r="U593" t="s">
        <v>1365</v>
      </c>
    </row>
    <row r="594" spans="1:21" x14ac:dyDescent="0.35">
      <c r="A594" t="s">
        <v>1258</v>
      </c>
      <c r="B594" t="s">
        <v>1506</v>
      </c>
      <c r="C594" t="s">
        <v>1506</v>
      </c>
      <c r="D594" t="s">
        <v>1507</v>
      </c>
      <c r="E594" t="s">
        <v>1508</v>
      </c>
      <c r="F594" t="s">
        <v>1509</v>
      </c>
      <c r="G594" s="1">
        <v>223300</v>
      </c>
      <c r="H594" s="1">
        <v>33.402777780000001</v>
      </c>
      <c r="I594" s="2">
        <v>74588.399999999994</v>
      </c>
      <c r="J594" s="3">
        <v>8.5618000000000001E-4</v>
      </c>
      <c r="K594" s="4">
        <v>87117540.730000004</v>
      </c>
      <c r="L594" s="5">
        <v>3650001</v>
      </c>
      <c r="M594" s="6">
        <v>23.867812839999999</v>
      </c>
      <c r="N594" s="7" t="str" cm="1">
        <f t="array" ref="N594">IF(ISNUMBER(_xlfn.SINGLE(_xll.BDP($C594,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cm="1">
        <f t="array" ref="R594">IF(OR($A594="TUA",$A594="TYA"),"",IF(ISNUMBER(_xlfn.SINGLE(_xll.BDP($C594,"DUR_ADJ_OAS_MID"))),_xll.BDP($C594,"DUR_ADJ_OAS_MID"),IF(ISNUMBER(_xlfn.SINGLE(_xll.BDP($E594&amp;" ISIN","DUR_ADJ_OAS_MID"))),_xll.BDP($E594&amp;" ISIN","DUR_ADJ_OAS_MID")," ")))</f>
        <v>1.8187360250356925</v>
      </c>
      <c r="S594" s="7">
        <f t="shared" si="9"/>
        <v>1.5571654099150593E-3</v>
      </c>
      <c r="T594" t="s">
        <v>1509</v>
      </c>
      <c r="U594" t="s">
        <v>1365</v>
      </c>
    </row>
    <row r="595" spans="1:21" x14ac:dyDescent="0.35">
      <c r="A595" t="s">
        <v>1258</v>
      </c>
      <c r="B595" t="s">
        <v>1510</v>
      </c>
      <c r="C595" t="s">
        <v>1510</v>
      </c>
      <c r="D595" t="s">
        <v>1511</v>
      </c>
      <c r="E595" t="s">
        <v>1512</v>
      </c>
      <c r="F595" t="s">
        <v>1513</v>
      </c>
      <c r="G595" s="1">
        <v>2175000</v>
      </c>
      <c r="H595" s="1">
        <v>93.928315560000001</v>
      </c>
      <c r="I595" s="2">
        <v>2042940.86</v>
      </c>
      <c r="J595" s="3">
        <v>2.34504E-2</v>
      </c>
      <c r="K595" s="4">
        <v>87117540.730000004</v>
      </c>
      <c r="L595" s="5">
        <v>3650001</v>
      </c>
      <c r="M595" s="6">
        <v>23.867812839999999</v>
      </c>
      <c r="N595" s="7" t="str" cm="1">
        <f t="array" ref="N595">IF(ISNUMBER(_xlfn.SINGLE(_xll.BDP($C595,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cm="1">
        <f t="array" ref="R595">IF(OR($A595="TUA",$A595="TYA"),"",IF(ISNUMBER(_xlfn.SINGLE(_xll.BDP($C595,"DUR_ADJ_OAS_MID"))),_xll.BDP($C595,"DUR_ADJ_OAS_MID"),IF(ISNUMBER(_xlfn.SINGLE(_xll.BDP($E595&amp;" ISIN","DUR_ADJ_OAS_MID"))),_xll.BDP($E595&amp;" ISIN","DUR_ADJ_OAS_MID")," ")))</f>
        <v>8.0321543154198665</v>
      </c>
      <c r="S595" s="7">
        <f t="shared" si="9"/>
        <v>0.18835723155832204</v>
      </c>
      <c r="T595" t="s">
        <v>1513</v>
      </c>
      <c r="U595" t="s">
        <v>1365</v>
      </c>
    </row>
    <row r="596" spans="1:21" x14ac:dyDescent="0.35">
      <c r="A596" t="s">
        <v>1258</v>
      </c>
      <c r="B596" t="s">
        <v>1514</v>
      </c>
      <c r="C596" t="s">
        <v>1514</v>
      </c>
      <c r="D596" t="s">
        <v>1515</v>
      </c>
      <c r="E596" t="s">
        <v>1516</v>
      </c>
      <c r="F596" t="s">
        <v>1517</v>
      </c>
      <c r="G596" s="1">
        <v>1000000</v>
      </c>
      <c r="H596" s="1">
        <v>97.287777779999999</v>
      </c>
      <c r="I596" s="2">
        <v>972877.78</v>
      </c>
      <c r="J596" s="3">
        <v>1.1167420000000001E-2</v>
      </c>
      <c r="K596" s="4">
        <v>87117540.730000004</v>
      </c>
      <c r="L596" s="5">
        <v>3650001</v>
      </c>
      <c r="M596" s="6">
        <v>23.867812839999999</v>
      </c>
      <c r="N596" s="7" t="str" cm="1">
        <f t="array" ref="N596">IF(ISNUMBER(_xlfn.SINGLE(_xll.BDP($C596,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cm="1">
        <f t="array" ref="R596">IF(OR($A596="TUA",$A596="TYA"),"",IF(ISNUMBER(_xlfn.SINGLE(_xll.BDP($C596,"DUR_ADJ_OAS_MID"))),_xll.BDP($C596,"DUR_ADJ_OAS_MID"),IF(ISNUMBER(_xlfn.SINGLE(_xll.BDP($E596&amp;" ISIN","DUR_ADJ_OAS_MID"))),_xll.BDP($E596&amp;" ISIN","DUR_ADJ_OAS_MID")," ")))</f>
        <v>4.5513531210101457</v>
      </c>
      <c r="S596" s="7">
        <f t="shared" si="9"/>
        <v>5.0826871870631125E-2</v>
      </c>
      <c r="T596" t="s">
        <v>1517</v>
      </c>
      <c r="U596" t="s">
        <v>1365</v>
      </c>
    </row>
    <row r="597" spans="1:21" x14ac:dyDescent="0.35">
      <c r="A597" t="s">
        <v>1258</v>
      </c>
      <c r="B597" t="s">
        <v>1518</v>
      </c>
      <c r="C597" t="s">
        <v>1518</v>
      </c>
      <c r="D597" t="s">
        <v>1519</v>
      </c>
      <c r="E597" t="s">
        <v>1520</v>
      </c>
      <c r="F597" t="s">
        <v>1521</v>
      </c>
      <c r="G597" s="1">
        <v>250000</v>
      </c>
      <c r="H597" s="1">
        <v>99.064956109999997</v>
      </c>
      <c r="I597" s="2">
        <v>247662.39</v>
      </c>
      <c r="J597" s="3">
        <v>2.8428500000000001E-3</v>
      </c>
      <c r="K597" s="4">
        <v>87117540.730000004</v>
      </c>
      <c r="L597" s="5">
        <v>3650001</v>
      </c>
      <c r="M597" s="6">
        <v>23.867812839999999</v>
      </c>
      <c r="N597" s="7" t="str" cm="1">
        <f t="array" ref="N597">IF(ISNUMBER(_xlfn.SINGLE(_xll.BDP($C597,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cm="1">
        <f t="array" ref="R597">IF(OR($A597="TUA",$A597="TYA"),"",IF(ISNUMBER(_xlfn.SINGLE(_xll.BDP($C597,"DUR_ADJ_OAS_MID"))),_xll.BDP($C597,"DUR_ADJ_OAS_MID"),IF(ISNUMBER(_xlfn.SINGLE(_xll.BDP($E597&amp;" ISIN","DUR_ADJ_OAS_MID"))),_xll.BDP($E597&amp;" ISIN","DUR_ADJ_OAS_MID")," ")))</f>
        <v xml:space="preserve"> </v>
      </c>
      <c r="S597" s="7" t="str">
        <f t="shared" si="9"/>
        <v xml:space="preserve"> </v>
      </c>
      <c r="T597" t="s">
        <v>1521</v>
      </c>
      <c r="U597" t="s">
        <v>1365</v>
      </c>
    </row>
    <row r="598" spans="1:21" x14ac:dyDescent="0.35">
      <c r="A598" t="s">
        <v>1258</v>
      </c>
      <c r="B598" t="s">
        <v>1522</v>
      </c>
      <c r="C598" t="s">
        <v>1522</v>
      </c>
      <c r="D598" t="s">
        <v>1523</v>
      </c>
      <c r="E598" t="s">
        <v>1524</v>
      </c>
      <c r="F598" t="s">
        <v>1525</v>
      </c>
      <c r="G598" s="1">
        <v>450000</v>
      </c>
      <c r="H598" s="1">
        <v>103.34675556000001</v>
      </c>
      <c r="I598" s="2">
        <v>465060.4</v>
      </c>
      <c r="J598" s="3">
        <v>5.3383099999999998E-3</v>
      </c>
      <c r="K598" s="4">
        <v>87117540.730000004</v>
      </c>
      <c r="L598" s="5">
        <v>3650001</v>
      </c>
      <c r="M598" s="6">
        <v>23.867812839999999</v>
      </c>
      <c r="N598" s="7" t="str" cm="1">
        <f t="array" ref="N598">IF(ISNUMBER(_xlfn.SINGLE(_xll.BDP($C598,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cm="1">
        <f t="array" ref="R598">IF(OR($A598="TUA",$A598="TYA"),"",IF(ISNUMBER(_xlfn.SINGLE(_xll.BDP($C598,"DUR_ADJ_OAS_MID"))),_xll.BDP($C598,"DUR_ADJ_OAS_MID"),IF(ISNUMBER(_xlfn.SINGLE(_xll.BDP($E598&amp;" ISIN","DUR_ADJ_OAS_MID"))),_xll.BDP($E598&amp;" ISIN","DUR_ADJ_OAS_MID")," ")))</f>
        <v>3.0071797808742771</v>
      </c>
      <c r="S598" s="7">
        <f t="shared" si="9"/>
        <v>1.605325789603896E-2</v>
      </c>
      <c r="T598" t="s">
        <v>1525</v>
      </c>
      <c r="U598" t="s">
        <v>1365</v>
      </c>
    </row>
    <row r="599" spans="1:21" x14ac:dyDescent="0.35">
      <c r="A599" t="s">
        <v>1258</v>
      </c>
      <c r="B599" t="s">
        <v>1526</v>
      </c>
      <c r="C599" t="s">
        <v>1526</v>
      </c>
      <c r="D599" t="s">
        <v>1527</v>
      </c>
      <c r="E599" t="s">
        <v>1528</v>
      </c>
      <c r="F599" t="s">
        <v>1529</v>
      </c>
      <c r="G599" s="1">
        <v>21500000</v>
      </c>
      <c r="H599" s="1">
        <v>101.23545178000001</v>
      </c>
      <c r="I599" s="2">
        <v>1177602.33</v>
      </c>
      <c r="J599" s="3">
        <v>1.3517400000000001E-2</v>
      </c>
      <c r="K599" s="4">
        <v>87117540.730000004</v>
      </c>
      <c r="L599" s="5">
        <v>3650001</v>
      </c>
      <c r="M599" s="6">
        <v>23.867812839999999</v>
      </c>
      <c r="N599" s="7" t="str" cm="1">
        <f t="array" ref="N599">IF(ISNUMBER(_xlfn.SINGLE(_xll.BDP($C599,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cm="1">
        <f t="array" ref="R599">IF(OR($A599="TUA",$A599="TYA"),"",IF(ISNUMBER(_xlfn.SINGLE(_xll.BDP($C599,"DUR_ADJ_OAS_MID"))),_xll.BDP($C599,"DUR_ADJ_OAS_MID"),IF(ISNUMBER(_xlfn.SINGLE(_xll.BDP($E599&amp;" ISIN","DUR_ADJ_OAS_MID"))),_xll.BDP($E599&amp;" ISIN","DUR_ADJ_OAS_MID")," ")))</f>
        <v>3.6541590753677999</v>
      </c>
      <c r="S599" s="7">
        <f t="shared" si="9"/>
        <v>4.9394729885376701E-2</v>
      </c>
      <c r="T599" t="s">
        <v>1529</v>
      </c>
      <c r="U599" t="s">
        <v>1365</v>
      </c>
    </row>
    <row r="600" spans="1:21" x14ac:dyDescent="0.35">
      <c r="A600" t="s">
        <v>1258</v>
      </c>
      <c r="B600" t="s">
        <v>1530</v>
      </c>
      <c r="C600" t="s">
        <v>1530</v>
      </c>
      <c r="D600" t="s">
        <v>1531</v>
      </c>
      <c r="E600" t="s">
        <v>1532</v>
      </c>
      <c r="F600" t="s">
        <v>1533</v>
      </c>
      <c r="G600" s="1">
        <v>1300000</v>
      </c>
      <c r="H600" s="1">
        <v>105.31421619</v>
      </c>
      <c r="I600" s="2">
        <v>1369084.81</v>
      </c>
      <c r="J600" s="3">
        <v>1.5715369999999999E-2</v>
      </c>
      <c r="K600" s="4">
        <v>87117540.730000004</v>
      </c>
      <c r="L600" s="5">
        <v>3650001</v>
      </c>
      <c r="M600" s="6">
        <v>23.867812839999999</v>
      </c>
      <c r="N600" s="7" t="str" cm="1">
        <f t="array" ref="N600">IF(ISNUMBER(_xlfn.SINGLE(_xll.BDP($C600,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cm="1">
        <f t="array" ref="R600">IF(OR($A600="TUA",$A600="TYA"),"",IF(ISNUMBER(_xlfn.SINGLE(_xll.BDP($C600,"DUR_ADJ_OAS_MID"))),_xll.BDP($C600,"DUR_ADJ_OAS_MID"),IF(ISNUMBER(_xlfn.SINGLE(_xll.BDP($E600&amp;" ISIN","DUR_ADJ_OAS_MID"))),_xll.BDP($E600&amp;" ISIN","DUR_ADJ_OAS_MID")," ")))</f>
        <v xml:space="preserve"> </v>
      </c>
      <c r="S600" s="7" t="str">
        <f t="shared" si="9"/>
        <v xml:space="preserve"> </v>
      </c>
      <c r="T600" t="s">
        <v>1533</v>
      </c>
      <c r="U600" t="s">
        <v>1365</v>
      </c>
    </row>
    <row r="601" spans="1:21" x14ac:dyDescent="0.35">
      <c r="A601" t="s">
        <v>1258</v>
      </c>
      <c r="B601" t="s">
        <v>1534</v>
      </c>
      <c r="C601" t="s">
        <v>1534</v>
      </c>
      <c r="D601" t="s">
        <v>1535</v>
      </c>
      <c r="E601" t="s">
        <v>1536</v>
      </c>
      <c r="F601" t="s">
        <v>1537</v>
      </c>
      <c r="G601" s="1">
        <v>998868.68099999998</v>
      </c>
      <c r="H601" s="1">
        <v>87.624935109999996</v>
      </c>
      <c r="I601" s="2">
        <v>875258.03</v>
      </c>
      <c r="J601" s="3">
        <v>1.0046859999999999E-2</v>
      </c>
      <c r="K601" s="4">
        <v>87117540.730000004</v>
      </c>
      <c r="L601" s="5">
        <v>3650001</v>
      </c>
      <c r="M601" s="6">
        <v>23.867812839999999</v>
      </c>
      <c r="N601" s="7" t="str" cm="1">
        <f t="array" ref="N601">IF(ISNUMBER(_xlfn.SINGLE(_xll.BDP($C601,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cm="1">
        <f t="array" ref="R601">IF(OR($A601="TUA",$A601="TYA"),"",IF(ISNUMBER(_xlfn.SINGLE(_xll.BDP($C601,"DUR_ADJ_OAS_MID"))),_xll.BDP($C601,"DUR_ADJ_OAS_MID"),IF(ISNUMBER(_xlfn.SINGLE(_xll.BDP($E601&amp;" ISIN","DUR_ADJ_OAS_MID"))),_xll.BDP($E601&amp;" ISIN","DUR_ADJ_OAS_MID")," ")))</f>
        <v>3.8178151714161404</v>
      </c>
      <c r="S601" s="7">
        <f t="shared" si="9"/>
        <v>3.8357054533093959E-2</v>
      </c>
      <c r="T601" t="s">
        <v>1537</v>
      </c>
      <c r="U601" t="s">
        <v>1365</v>
      </c>
    </row>
    <row r="602" spans="1:21" x14ac:dyDescent="0.35">
      <c r="A602" t="s">
        <v>1258</v>
      </c>
      <c r="B602" t="s">
        <v>1538</v>
      </c>
      <c r="C602" t="s">
        <v>1538</v>
      </c>
      <c r="D602" t="s">
        <v>1539</v>
      </c>
      <c r="E602" t="s">
        <v>1540</v>
      </c>
      <c r="F602" t="s">
        <v>1541</v>
      </c>
      <c r="G602" s="1">
        <v>1000000</v>
      </c>
      <c r="H602" s="1">
        <v>75.373990000000006</v>
      </c>
      <c r="I602" s="2">
        <v>753739.9</v>
      </c>
      <c r="J602" s="3">
        <v>8.65199E-3</v>
      </c>
      <c r="K602" s="4">
        <v>87117540.730000004</v>
      </c>
      <c r="L602" s="5">
        <v>3650001</v>
      </c>
      <c r="M602" s="6">
        <v>23.867812839999999</v>
      </c>
      <c r="N602" s="7" t="str" cm="1">
        <f t="array" ref="N602">IF(ISNUMBER(_xlfn.SINGLE(_xll.BDP($C602,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cm="1">
        <f t="array" ref="R602">IF(OR($A602="TUA",$A602="TYA"),"",IF(ISNUMBER(_xlfn.SINGLE(_xll.BDP($C602,"DUR_ADJ_OAS_MID"))),_xll.BDP($C602,"DUR_ADJ_OAS_MID"),IF(ISNUMBER(_xlfn.SINGLE(_xll.BDP($E602&amp;" ISIN","DUR_ADJ_OAS_MID"))),_xll.BDP($E602&amp;" ISIN","DUR_ADJ_OAS_MID")," ")))</f>
        <v>2.7709276224848964</v>
      </c>
      <c r="S602" s="7">
        <f t="shared" si="9"/>
        <v>2.3974038080463098E-2</v>
      </c>
      <c r="T602" t="s">
        <v>1541</v>
      </c>
      <c r="U602" t="s">
        <v>1365</v>
      </c>
    </row>
    <row r="603" spans="1:21" x14ac:dyDescent="0.35">
      <c r="A603" t="s">
        <v>1258</v>
      </c>
      <c r="B603" t="s">
        <v>1542</v>
      </c>
      <c r="C603" t="s">
        <v>1542</v>
      </c>
      <c r="D603" t="s">
        <v>1543</v>
      </c>
      <c r="E603" t="s">
        <v>1544</v>
      </c>
      <c r="F603" t="s">
        <v>1545</v>
      </c>
      <c r="G603" s="1">
        <v>1000000</v>
      </c>
      <c r="H603" s="1">
        <v>100.74410056000001</v>
      </c>
      <c r="I603" s="2">
        <v>1007441.01</v>
      </c>
      <c r="J603" s="3">
        <v>1.156416E-2</v>
      </c>
      <c r="K603" s="4">
        <v>87117540.730000004</v>
      </c>
      <c r="L603" s="5">
        <v>3650001</v>
      </c>
      <c r="M603" s="6">
        <v>23.867812839999999</v>
      </c>
      <c r="N603" s="7" t="str" cm="1">
        <f t="array" ref="N603">IF(ISNUMBER(_xlfn.SINGLE(_xll.BDP($C603,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cm="1">
        <f t="array" ref="R603">IF(OR($A603="TUA",$A603="TYA"),"",IF(ISNUMBER(_xlfn.SINGLE(_xll.BDP($C603,"DUR_ADJ_OAS_MID"))),_xll.BDP($C603,"DUR_ADJ_OAS_MID"),IF(ISNUMBER(_xlfn.SINGLE(_xll.BDP($E603&amp;" ISIN","DUR_ADJ_OAS_MID"))),_xll.BDP($E603&amp;" ISIN","DUR_ADJ_OAS_MID")," ")))</f>
        <v xml:space="preserve"> </v>
      </c>
      <c r="S603" s="7" t="str">
        <f t="shared" si="9"/>
        <v xml:space="preserve"> </v>
      </c>
      <c r="T603" t="s">
        <v>1545</v>
      </c>
      <c r="U603" t="s">
        <v>1365</v>
      </c>
    </row>
    <row r="604" spans="1:21" x14ac:dyDescent="0.35">
      <c r="A604" t="s">
        <v>1258</v>
      </c>
      <c r="B604" t="s">
        <v>1546</v>
      </c>
      <c r="C604" t="s">
        <v>1546</v>
      </c>
      <c r="D604" t="s">
        <v>1547</v>
      </c>
      <c r="E604" t="s">
        <v>1548</v>
      </c>
      <c r="F604" t="s">
        <v>1549</v>
      </c>
      <c r="G604" s="1">
        <v>1000000</v>
      </c>
      <c r="H604" s="1">
        <v>103.41242842</v>
      </c>
      <c r="I604" s="2">
        <v>1034124.28</v>
      </c>
      <c r="J604" s="3">
        <v>1.1870449999999999E-2</v>
      </c>
      <c r="K604" s="4">
        <v>87117540.730000004</v>
      </c>
      <c r="L604" s="5">
        <v>3650001</v>
      </c>
      <c r="M604" s="6">
        <v>23.867812839999999</v>
      </c>
      <c r="N604" s="7" t="str" cm="1">
        <f t="array" ref="N604">IF(ISNUMBER(_xlfn.SINGLE(_xll.BDP($C604,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cm="1">
        <f t="array" ref="R604">IF(OR($A604="TUA",$A604="TYA"),"",IF(ISNUMBER(_xlfn.SINGLE(_xll.BDP($C604,"DUR_ADJ_OAS_MID"))),_xll.BDP($C604,"DUR_ADJ_OAS_MID"),IF(ISNUMBER(_xlfn.SINGLE(_xll.BDP($E604&amp;" ISIN","DUR_ADJ_OAS_MID"))),_xll.BDP($E604&amp;" ISIN","DUR_ADJ_OAS_MID")," ")))</f>
        <v>9.6892040799999996E-2</v>
      </c>
      <c r="S604" s="7">
        <f t="shared" si="9"/>
        <v>1.1501521257143599E-3</v>
      </c>
      <c r="T604" t="s">
        <v>1549</v>
      </c>
      <c r="U604" t="s">
        <v>1365</v>
      </c>
    </row>
    <row r="605" spans="1:21" x14ac:dyDescent="0.35">
      <c r="A605" t="s">
        <v>1258</v>
      </c>
      <c r="B605" t="s">
        <v>1550</v>
      </c>
      <c r="C605" t="s">
        <v>1550</v>
      </c>
      <c r="D605" t="s">
        <v>1551</v>
      </c>
      <c r="E605" t="s">
        <v>1552</v>
      </c>
      <c r="F605" t="s">
        <v>1553</v>
      </c>
      <c r="G605" s="1">
        <v>4722</v>
      </c>
      <c r="H605" s="1">
        <v>29000</v>
      </c>
      <c r="I605" s="2">
        <v>1369380</v>
      </c>
      <c r="J605" s="3">
        <v>1.5718759999999998E-2</v>
      </c>
      <c r="K605" s="4">
        <v>87117540.730000004</v>
      </c>
      <c r="L605" s="5">
        <v>3650001</v>
      </c>
      <c r="M605" s="6">
        <v>23.867812839999999</v>
      </c>
      <c r="N605" s="7" t="str" cm="1">
        <f t="array" ref="N605">IF(ISNUMBER(_xlfn.SINGLE(_xll.BDP($C605,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cm="1">
        <f t="array" ref="R605">IF(OR($A605="TUA",$A605="TYA"),"",IF(ISNUMBER(_xlfn.SINGLE(_xll.BDP($C605,"DUR_ADJ_OAS_MID"))),_xll.BDP($C605,"DUR_ADJ_OAS_MID"),IF(ISNUMBER(_xlfn.SINGLE(_xll.BDP($E605&amp;" ISIN","DUR_ADJ_OAS_MID"))),_xll.BDP($E605&amp;" ISIN","DUR_ADJ_OAS_MID")," ")))</f>
        <v xml:space="preserve"> </v>
      </c>
      <c r="S605" s="7" t="str">
        <f t="shared" si="9"/>
        <v xml:space="preserve"> </v>
      </c>
      <c r="T605" t="s">
        <v>1553</v>
      </c>
      <c r="U605" t="s">
        <v>1365</v>
      </c>
    </row>
    <row r="606" spans="1:21" x14ac:dyDescent="0.35">
      <c r="A606" t="s">
        <v>1258</v>
      </c>
      <c r="B606" t="s">
        <v>1554</v>
      </c>
      <c r="C606" t="s">
        <v>1554</v>
      </c>
      <c r="D606" t="s">
        <v>1555</v>
      </c>
      <c r="E606" t="s">
        <v>1556</v>
      </c>
      <c r="F606" t="s">
        <v>1557</v>
      </c>
      <c r="G606" s="1">
        <v>500000</v>
      </c>
      <c r="H606" s="1">
        <v>102.23788611000001</v>
      </c>
      <c r="I606" s="2">
        <v>511189.43</v>
      </c>
      <c r="J606" s="3">
        <v>5.8678100000000002E-3</v>
      </c>
      <c r="K606" s="4">
        <v>87117540.730000004</v>
      </c>
      <c r="L606" s="5">
        <v>3650001</v>
      </c>
      <c r="M606" s="6">
        <v>23.867812839999999</v>
      </c>
      <c r="N606" s="7" t="str" cm="1">
        <f t="array" ref="N606">IF(ISNUMBER(_xlfn.SINGLE(_xll.BDP($C606,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cm="1">
        <f t="array" ref="R606">IF(OR($A606="TUA",$A606="TYA"),"",IF(ISNUMBER(_xlfn.SINGLE(_xll.BDP($C606,"DUR_ADJ_OAS_MID"))),_xll.BDP($C606,"DUR_ADJ_OAS_MID"),IF(ISNUMBER(_xlfn.SINGLE(_xll.BDP($E606&amp;" ISIN","DUR_ADJ_OAS_MID"))),_xll.BDP($E606&amp;" ISIN","DUR_ADJ_OAS_MID")," ")))</f>
        <v>11.953634707965652</v>
      </c>
      <c r="S606" s="7">
        <f t="shared" si="9"/>
        <v>7.0141657275747935E-2</v>
      </c>
      <c r="T606" t="s">
        <v>1557</v>
      </c>
      <c r="U606" t="s">
        <v>1365</v>
      </c>
    </row>
    <row r="607" spans="1:21" x14ac:dyDescent="0.35">
      <c r="A607" t="s">
        <v>1258</v>
      </c>
      <c r="B607" t="s">
        <v>1558</v>
      </c>
      <c r="C607" t="s">
        <v>1558</v>
      </c>
      <c r="D607" t="s">
        <v>1559</v>
      </c>
      <c r="E607" t="s">
        <v>1560</v>
      </c>
      <c r="F607" t="s">
        <v>1561</v>
      </c>
      <c r="G607" s="1">
        <v>800000</v>
      </c>
      <c r="H607" s="1">
        <v>100.609399</v>
      </c>
      <c r="I607" s="2">
        <v>804875.19</v>
      </c>
      <c r="J607" s="3">
        <v>9.2389599999999992E-3</v>
      </c>
      <c r="K607" s="4">
        <v>87117540.730000004</v>
      </c>
      <c r="L607" s="5">
        <v>3650001</v>
      </c>
      <c r="M607" s="6">
        <v>23.867812839999999</v>
      </c>
      <c r="N607" s="7" t="str" cm="1">
        <f t="array" ref="N607">IF(ISNUMBER(_xlfn.SINGLE(_xll.BDP($C607,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cm="1">
        <f t="array" ref="R607">IF(OR($A607="TUA",$A607="TYA"),"",IF(ISNUMBER(_xlfn.SINGLE(_xll.BDP($C607,"DUR_ADJ_OAS_MID"))),_xll.BDP($C607,"DUR_ADJ_OAS_MID"),IF(ISNUMBER(_xlfn.SINGLE(_xll.BDP($E607&amp;" ISIN","DUR_ADJ_OAS_MID"))),_xll.BDP($E607&amp;" ISIN","DUR_ADJ_OAS_MID")," ")))</f>
        <v xml:space="preserve"> </v>
      </c>
      <c r="S607" s="7" t="str">
        <f t="shared" si="9"/>
        <v xml:space="preserve"> </v>
      </c>
      <c r="T607" t="s">
        <v>1561</v>
      </c>
      <c r="U607" t="s">
        <v>1365</v>
      </c>
    </row>
    <row r="608" spans="1:21" x14ac:dyDescent="0.35">
      <c r="A608" t="s">
        <v>1258</v>
      </c>
      <c r="B608" t="s">
        <v>1562</v>
      </c>
      <c r="C608" t="s">
        <v>1562</v>
      </c>
      <c r="D608" t="s">
        <v>1563</v>
      </c>
      <c r="E608" t="s">
        <v>1564</v>
      </c>
      <c r="F608" t="s">
        <v>1565</v>
      </c>
      <c r="G608" s="1">
        <v>1800000</v>
      </c>
      <c r="H608" s="1">
        <v>16.149999999999999</v>
      </c>
      <c r="I608" s="2">
        <v>290700</v>
      </c>
      <c r="J608" s="3">
        <v>3.33687E-3</v>
      </c>
      <c r="K608" s="4">
        <v>87117540.730000004</v>
      </c>
      <c r="L608" s="5">
        <v>3650001</v>
      </c>
      <c r="M608" s="6">
        <v>23.867812839999999</v>
      </c>
      <c r="N608" s="7" t="str" cm="1">
        <f t="array" ref="N608">IF(ISNUMBER(_xlfn.SINGLE(_xll.BDP($C608,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cm="1">
        <f t="array" ref="R608">IF(OR($A608="TUA",$A608="TYA"),"",IF(ISNUMBER(_xlfn.SINGLE(_xll.BDP($C608,"DUR_ADJ_OAS_MID"))),_xll.BDP($C608,"DUR_ADJ_OAS_MID"),IF(ISNUMBER(_xlfn.SINGLE(_xll.BDP($E608&amp;" ISIN","DUR_ADJ_OAS_MID"))),_xll.BDP($E608&amp;" ISIN","DUR_ADJ_OAS_MID")," ")))</f>
        <v xml:space="preserve"> </v>
      </c>
      <c r="S608" s="7" t="str">
        <f t="shared" si="9"/>
        <v xml:space="preserve"> </v>
      </c>
      <c r="T608" t="s">
        <v>1565</v>
      </c>
      <c r="U608" t="s">
        <v>1365</v>
      </c>
    </row>
    <row r="609" spans="1:21" x14ac:dyDescent="0.35">
      <c r="A609" t="s">
        <v>1258</v>
      </c>
      <c r="B609" t="s">
        <v>1566</v>
      </c>
      <c r="C609" t="s">
        <v>1566</v>
      </c>
      <c r="D609" t="s">
        <v>1567</v>
      </c>
      <c r="E609" t="s">
        <v>1568</v>
      </c>
      <c r="F609" t="s">
        <v>1569</v>
      </c>
      <c r="G609" s="1">
        <v>880000</v>
      </c>
      <c r="H609" s="1">
        <v>103.03719722</v>
      </c>
      <c r="I609" s="2">
        <v>906727.34</v>
      </c>
      <c r="J609" s="3">
        <v>1.040809E-2</v>
      </c>
      <c r="K609" s="4">
        <v>87117540.730000004</v>
      </c>
      <c r="L609" s="5">
        <v>3650001</v>
      </c>
      <c r="M609" s="6">
        <v>23.867812839999999</v>
      </c>
      <c r="N609" s="7" t="str" cm="1">
        <f t="array" ref="N609">IF(ISNUMBER(_xlfn.SINGLE(_xll.BDP($C609,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cm="1">
        <f t="array" ref="R609">IF(OR($A609="TUA",$A609="TYA"),"",IF(ISNUMBER(_xlfn.SINGLE(_xll.BDP($C609,"DUR_ADJ_OAS_MID"))),_xll.BDP($C609,"DUR_ADJ_OAS_MID"),IF(ISNUMBER(_xlfn.SINGLE(_xll.BDP($E609&amp;" ISIN","DUR_ADJ_OAS_MID"))),_xll.BDP($E609&amp;" ISIN","DUR_ADJ_OAS_MID")," ")))</f>
        <v>7.8966522215942664E-2</v>
      </c>
      <c r="S609" s="7">
        <f t="shared" si="9"/>
        <v>8.2189067021053066E-4</v>
      </c>
      <c r="T609" t="s">
        <v>1569</v>
      </c>
      <c r="U609" t="s">
        <v>1365</v>
      </c>
    </row>
    <row r="610" spans="1:21" x14ac:dyDescent="0.35">
      <c r="A610" t="s">
        <v>1258</v>
      </c>
      <c r="B610" t="s">
        <v>1570</v>
      </c>
      <c r="C610" t="s">
        <v>1570</v>
      </c>
      <c r="D610" t="s">
        <v>1571</v>
      </c>
      <c r="E610" t="s">
        <v>1572</v>
      </c>
      <c r="F610" t="s">
        <v>1573</v>
      </c>
      <c r="G610" s="1">
        <v>2300000</v>
      </c>
      <c r="H610" s="1">
        <v>105.46111111</v>
      </c>
      <c r="I610" s="2">
        <v>2425605.56</v>
      </c>
      <c r="J610" s="3">
        <v>2.7842909999999998E-2</v>
      </c>
      <c r="K610" s="4">
        <v>87117540.730000004</v>
      </c>
      <c r="L610" s="5">
        <v>3650001</v>
      </c>
      <c r="M610" s="6">
        <v>23.867812839999999</v>
      </c>
      <c r="N610" s="7" t="str" cm="1">
        <f t="array" ref="N610">IF(ISNUMBER(_xlfn.SINGLE(_xll.BDP($C610,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cm="1">
        <f t="array" ref="R610">IF(OR($A610="TUA",$A610="TYA"),"",IF(ISNUMBER(_xlfn.SINGLE(_xll.BDP($C610,"DUR_ADJ_OAS_MID"))),_xll.BDP($C610,"DUR_ADJ_OAS_MID"),IF(ISNUMBER(_xlfn.SINGLE(_xll.BDP($E610&amp;" ISIN","DUR_ADJ_OAS_MID"))),_xll.BDP($E610&amp;" ISIN","DUR_ADJ_OAS_MID")," ")))</f>
        <v xml:space="preserve"> </v>
      </c>
      <c r="S610" s="7" t="str">
        <f t="shared" si="9"/>
        <v xml:space="preserve"> </v>
      </c>
      <c r="T610" t="s">
        <v>1573</v>
      </c>
      <c r="U610" t="s">
        <v>1365</v>
      </c>
    </row>
    <row r="611" spans="1:21" x14ac:dyDescent="0.35">
      <c r="A611" t="s">
        <v>1258</v>
      </c>
      <c r="B611" t="s">
        <v>1574</v>
      </c>
      <c r="C611" t="s">
        <v>1574</v>
      </c>
      <c r="D611" t="s">
        <v>1575</v>
      </c>
      <c r="E611" t="s">
        <v>1576</v>
      </c>
      <c r="F611" t="s">
        <v>1577</v>
      </c>
      <c r="G611" s="1">
        <v>1500000</v>
      </c>
      <c r="H611" s="1">
        <v>78.594444440000004</v>
      </c>
      <c r="I611" s="2">
        <v>1178916.67</v>
      </c>
      <c r="J611" s="3">
        <v>1.353248E-2</v>
      </c>
      <c r="K611" s="4">
        <v>87117540.730000004</v>
      </c>
      <c r="L611" s="5">
        <v>3650001</v>
      </c>
      <c r="M611" s="6">
        <v>23.867812839999999</v>
      </c>
      <c r="N611" s="7" t="str" cm="1">
        <f t="array" ref="N611">IF(ISNUMBER(_xlfn.SINGLE(_xll.BDP($C611,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cm="1">
        <f t="array" ref="R611">IF(OR($A611="TUA",$A611="TYA"),"",IF(ISNUMBER(_xlfn.SINGLE(_xll.BDP($C611,"DUR_ADJ_OAS_MID"))),_xll.BDP($C611,"DUR_ADJ_OAS_MID"),IF(ISNUMBER(_xlfn.SINGLE(_xll.BDP($E611&amp;" ISIN","DUR_ADJ_OAS_MID"))),_xll.BDP($E611&amp;" ISIN","DUR_ADJ_OAS_MID")," ")))</f>
        <v xml:space="preserve"> </v>
      </c>
      <c r="S611" s="7" t="str">
        <f t="shared" si="9"/>
        <v xml:space="preserve"> </v>
      </c>
      <c r="T611" t="s">
        <v>1577</v>
      </c>
      <c r="U611" t="s">
        <v>1365</v>
      </c>
    </row>
    <row r="612" spans="1:21" x14ac:dyDescent="0.35">
      <c r="A612" t="s">
        <v>1258</v>
      </c>
      <c r="B612" t="s">
        <v>1578</v>
      </c>
      <c r="C612" t="s">
        <v>1578</v>
      </c>
      <c r="D612" t="s">
        <v>1579</v>
      </c>
      <c r="E612" t="s">
        <v>1580</v>
      </c>
      <c r="F612" t="s">
        <v>1581</v>
      </c>
      <c r="G612" s="1">
        <v>244394.44</v>
      </c>
      <c r="H612" s="1">
        <v>101.2037746</v>
      </c>
      <c r="I612" s="2">
        <v>247336.4</v>
      </c>
      <c r="J612" s="3">
        <v>2.8391100000000002E-3</v>
      </c>
      <c r="K612" s="4">
        <v>87117540.730000004</v>
      </c>
      <c r="L612" s="5">
        <v>3650001</v>
      </c>
      <c r="M612" s="6">
        <v>23.867812839999999</v>
      </c>
      <c r="N612" s="7" t="str" cm="1">
        <f t="array" ref="N612">IF(ISNUMBER(_xlfn.SINGLE(_xll.BDP($C612,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cm="1">
        <f t="array" ref="R612">IF(OR($A612="TUA",$A612="TYA"),"",IF(ISNUMBER(_xlfn.SINGLE(_xll.BDP($C612,"DUR_ADJ_OAS_MID"))),_xll.BDP($C612,"DUR_ADJ_OAS_MID"),IF(ISNUMBER(_xlfn.SINGLE(_xll.BDP($E612&amp;" ISIN","DUR_ADJ_OAS_MID"))),_xll.BDP($E612&amp;" ISIN","DUR_ADJ_OAS_MID")," ")))</f>
        <v xml:space="preserve"> </v>
      </c>
      <c r="S612" s="7" t="str">
        <f t="shared" si="9"/>
        <v xml:space="preserve"> </v>
      </c>
      <c r="T612" t="s">
        <v>1581</v>
      </c>
      <c r="U612" t="s">
        <v>1365</v>
      </c>
    </row>
    <row r="613" spans="1:21" x14ac:dyDescent="0.35">
      <c r="A613" t="s">
        <v>1258</v>
      </c>
      <c r="B613" t="s">
        <v>1582</v>
      </c>
      <c r="C613" t="s">
        <v>1582</v>
      </c>
      <c r="D613" t="s">
        <v>1583</v>
      </c>
      <c r="E613" t="s">
        <v>1584</v>
      </c>
      <c r="F613" t="s">
        <v>1585</v>
      </c>
      <c r="G613" s="1">
        <v>1150000</v>
      </c>
      <c r="H613" s="1">
        <v>103.7498391</v>
      </c>
      <c r="I613" s="2">
        <v>1193123.1499999999</v>
      </c>
      <c r="J613" s="3">
        <v>1.3695560000000001E-2</v>
      </c>
      <c r="K613" s="4">
        <v>87117540.730000004</v>
      </c>
      <c r="L613" s="5">
        <v>3650001</v>
      </c>
      <c r="M613" s="6">
        <v>23.867812839999999</v>
      </c>
      <c r="N613" s="7" t="str" cm="1">
        <f t="array" ref="N613">IF(ISNUMBER(_xlfn.SINGLE(_xll.BDP($C613,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cm="1">
        <f t="array" ref="R613">IF(OR($A613="TUA",$A613="TYA"),"",IF(ISNUMBER(_xlfn.SINGLE(_xll.BDP($C613,"DUR_ADJ_OAS_MID"))),_xll.BDP($C613,"DUR_ADJ_OAS_MID"),IF(ISNUMBER(_xlfn.SINGLE(_xll.BDP($E613&amp;" ISIN","DUR_ADJ_OAS_MID"))),_xll.BDP($E613&amp;" ISIN","DUR_ADJ_OAS_MID")," ")))</f>
        <v>-0.85390906319000004</v>
      </c>
      <c r="S613" s="7">
        <f t="shared" si="9"/>
        <v>-1.1694762809462437E-2</v>
      </c>
      <c r="T613" t="s">
        <v>1585</v>
      </c>
      <c r="U613" t="s">
        <v>1365</v>
      </c>
    </row>
    <row r="614" spans="1:21" x14ac:dyDescent="0.35">
      <c r="A614" t="s">
        <v>1258</v>
      </c>
      <c r="B614" t="s">
        <v>1586</v>
      </c>
      <c r="C614" t="s">
        <v>1586</v>
      </c>
      <c r="D614" t="s">
        <v>1587</v>
      </c>
      <c r="E614" t="s">
        <v>1588</v>
      </c>
      <c r="F614" t="s">
        <v>1589</v>
      </c>
      <c r="G614" s="1">
        <v>1000000</v>
      </c>
      <c r="H614" s="1">
        <v>78.452222219999996</v>
      </c>
      <c r="I614" s="2">
        <v>784522.22</v>
      </c>
      <c r="J614" s="3">
        <v>9.0053300000000006E-3</v>
      </c>
      <c r="K614" s="4">
        <v>87117540.730000004</v>
      </c>
      <c r="L614" s="5">
        <v>3650001</v>
      </c>
      <c r="M614" s="6">
        <v>23.867812839999999</v>
      </c>
      <c r="N614" s="7" t="str" cm="1">
        <f t="array" ref="N614">IF(ISNUMBER(_xlfn.SINGLE(_xll.BDP($C614,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cm="1">
        <f t="array" ref="R614">IF(OR($A614="TUA",$A614="TYA"),"",IF(ISNUMBER(_xlfn.SINGLE(_xll.BDP($C614,"DUR_ADJ_OAS_MID"))),_xll.BDP($C614,"DUR_ADJ_OAS_MID"),IF(ISNUMBER(_xlfn.SINGLE(_xll.BDP($E614&amp;" ISIN","DUR_ADJ_OAS_MID"))),_xll.BDP($E614&amp;" ISIN","DUR_ADJ_OAS_MID")," ")))</f>
        <v xml:space="preserve"> </v>
      </c>
      <c r="S614" s="7" t="str">
        <f t="shared" si="9"/>
        <v xml:space="preserve"> </v>
      </c>
      <c r="T614" t="s">
        <v>1589</v>
      </c>
      <c r="U614" t="s">
        <v>1365</v>
      </c>
    </row>
    <row r="615" spans="1:21" x14ac:dyDescent="0.35">
      <c r="A615" t="s">
        <v>1258</v>
      </c>
      <c r="B615" t="s">
        <v>1590</v>
      </c>
      <c r="C615" t="s">
        <v>1590</v>
      </c>
      <c r="D615" t="s">
        <v>1591</v>
      </c>
      <c r="E615" t="s">
        <v>1592</v>
      </c>
      <c r="F615" t="s">
        <v>1593</v>
      </c>
      <c r="G615" s="1">
        <v>2000000</v>
      </c>
      <c r="H615" s="1">
        <v>105.89652</v>
      </c>
      <c r="I615" s="2">
        <v>2117930.4</v>
      </c>
      <c r="J615" s="3">
        <v>2.4311180000000002E-2</v>
      </c>
      <c r="K615" s="4">
        <v>87117540.730000004</v>
      </c>
      <c r="L615" s="5">
        <v>3650001</v>
      </c>
      <c r="M615" s="6">
        <v>23.867812839999999</v>
      </c>
      <c r="N615" s="7" t="str" cm="1">
        <f t="array" ref="N615">IF(ISNUMBER(_xlfn.SINGLE(_xll.BDP($C615,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cm="1">
        <f t="array" ref="R615">IF(OR($A615="TUA",$A615="TYA"),"",IF(ISNUMBER(_xlfn.SINGLE(_xll.BDP($C615,"DUR_ADJ_OAS_MID"))),_xll.BDP($C615,"DUR_ADJ_OAS_MID"),IF(ISNUMBER(_xlfn.SINGLE(_xll.BDP($E615&amp;" ISIN","DUR_ADJ_OAS_MID"))),_xll.BDP($E615&amp;" ISIN","DUR_ADJ_OAS_MID")," ")))</f>
        <v>3.7273428066999998</v>
      </c>
      <c r="S615" s="7">
        <f t="shared" si="9"/>
        <v>9.0616101895388906E-2</v>
      </c>
      <c r="T615" t="s">
        <v>1593</v>
      </c>
      <c r="U615" t="s">
        <v>1365</v>
      </c>
    </row>
    <row r="616" spans="1:21" x14ac:dyDescent="0.35">
      <c r="A616" t="s">
        <v>1258</v>
      </c>
      <c r="B616" t="s">
        <v>1594</v>
      </c>
      <c r="C616" t="s">
        <v>1594</v>
      </c>
      <c r="D616" t="s">
        <v>1595</v>
      </c>
      <c r="E616" t="s">
        <v>1596</v>
      </c>
      <c r="F616" t="s">
        <v>1597</v>
      </c>
      <c r="G616" s="1">
        <v>1750000</v>
      </c>
      <c r="H616" s="1">
        <v>66.597143329999994</v>
      </c>
      <c r="I616" s="2">
        <v>1165450.01</v>
      </c>
      <c r="J616" s="3">
        <v>1.33779E-2</v>
      </c>
      <c r="K616" s="4">
        <v>87117540.730000004</v>
      </c>
      <c r="L616" s="5">
        <v>3650001</v>
      </c>
      <c r="M616" s="6">
        <v>23.867812839999999</v>
      </c>
      <c r="N616" s="7" t="str" cm="1">
        <f t="array" ref="N616">IF(ISNUMBER(_xlfn.SINGLE(_xll.BDP($C616,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cm="1">
        <f t="array" ref="R616">IF(OR($A616="TUA",$A616="TYA"),"",IF(ISNUMBER(_xlfn.SINGLE(_xll.BDP($C616,"DUR_ADJ_OAS_MID"))),_xll.BDP($C616,"DUR_ADJ_OAS_MID"),IF(ISNUMBER(_xlfn.SINGLE(_xll.BDP($E616&amp;" ISIN","DUR_ADJ_OAS_MID"))),_xll.BDP($E616&amp;" ISIN","DUR_ADJ_OAS_MID")," ")))</f>
        <v xml:space="preserve"> </v>
      </c>
      <c r="S616" s="7" t="str">
        <f t="shared" si="9"/>
        <v xml:space="preserve"> </v>
      </c>
      <c r="T616" t="s">
        <v>1597</v>
      </c>
      <c r="U616" t="s">
        <v>1365</v>
      </c>
    </row>
    <row r="617" spans="1:21" x14ac:dyDescent="0.35">
      <c r="A617" t="s">
        <v>1258</v>
      </c>
      <c r="B617" t="s">
        <v>1598</v>
      </c>
      <c r="C617" t="s">
        <v>1598</v>
      </c>
      <c r="D617" t="s">
        <v>1599</v>
      </c>
      <c r="E617" t="s">
        <v>1600</v>
      </c>
      <c r="F617" t="s">
        <v>1601</v>
      </c>
      <c r="G617" s="1">
        <v>560000</v>
      </c>
      <c r="H617" s="1">
        <v>90.729855560000004</v>
      </c>
      <c r="I617" s="2">
        <v>508087.19</v>
      </c>
      <c r="J617" s="3">
        <v>5.8322000000000001E-3</v>
      </c>
      <c r="K617" s="4">
        <v>87117540.730000004</v>
      </c>
      <c r="L617" s="5">
        <v>3650001</v>
      </c>
      <c r="M617" s="6">
        <v>23.867812839999999</v>
      </c>
      <c r="N617" s="7" t="str" cm="1">
        <f t="array" ref="N617">IF(ISNUMBER(_xlfn.SINGLE(_xll.BDP($C617,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cm="1">
        <f t="array" ref="R617">IF(OR($A617="TUA",$A617="TYA"),"",IF(ISNUMBER(_xlfn.SINGLE(_xll.BDP($C617,"DUR_ADJ_OAS_MID"))),_xll.BDP($C617,"DUR_ADJ_OAS_MID"),IF(ISNUMBER(_xlfn.SINGLE(_xll.BDP($E617&amp;" ISIN","DUR_ADJ_OAS_MID"))),_xll.BDP($E617&amp;" ISIN","DUR_ADJ_OAS_MID")," ")))</f>
        <v>3.7485220430199999</v>
      </c>
      <c r="S617" s="7">
        <f t="shared" si="9"/>
        <v>2.1862130259301244E-2</v>
      </c>
      <c r="T617" t="s">
        <v>1601</v>
      </c>
      <c r="U617" t="s">
        <v>1365</v>
      </c>
    </row>
    <row r="618" spans="1:21" x14ac:dyDescent="0.35">
      <c r="A618" t="s">
        <v>1258</v>
      </c>
      <c r="B618" t="s">
        <v>1602</v>
      </c>
      <c r="C618" t="s">
        <v>1602</v>
      </c>
      <c r="D618" t="s">
        <v>1603</v>
      </c>
      <c r="E618" t="s">
        <v>1604</v>
      </c>
      <c r="F618" t="s">
        <v>1605</v>
      </c>
      <c r="G618" s="1">
        <v>400000</v>
      </c>
      <c r="H618" s="1">
        <v>104.993168</v>
      </c>
      <c r="I618" s="2">
        <v>419972.67</v>
      </c>
      <c r="J618" s="3">
        <v>4.8207600000000003E-3</v>
      </c>
      <c r="K618" s="4">
        <v>87117540.730000004</v>
      </c>
      <c r="L618" s="5">
        <v>3650001</v>
      </c>
      <c r="M618" s="6">
        <v>23.867812839999999</v>
      </c>
      <c r="N618" s="7" t="str" cm="1">
        <f t="array" ref="N618">IF(ISNUMBER(_xlfn.SINGLE(_xll.BDP($C618,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cm="1">
        <f t="array" ref="R618">IF(OR($A618="TUA",$A618="TYA"),"",IF(ISNUMBER(_xlfn.SINGLE(_xll.BDP($C618,"DUR_ADJ_OAS_MID"))),_xll.BDP($C618,"DUR_ADJ_OAS_MID"),IF(ISNUMBER(_xlfn.SINGLE(_xll.BDP($E618&amp;" ISIN","DUR_ADJ_OAS_MID"))),_xll.BDP($E618&amp;" ISIN","DUR_ADJ_OAS_MID")," ")))</f>
        <v>3.4919792187676411</v>
      </c>
      <c r="S618" s="7">
        <f t="shared" si="9"/>
        <v>1.6833993738666293E-2</v>
      </c>
      <c r="T618" t="s">
        <v>1605</v>
      </c>
      <c r="U618" t="s">
        <v>1365</v>
      </c>
    </row>
    <row r="619" spans="1:21" x14ac:dyDescent="0.35">
      <c r="A619" t="s">
        <v>1258</v>
      </c>
      <c r="B619" t="s">
        <v>1606</v>
      </c>
      <c r="C619" t="s">
        <v>1606</v>
      </c>
      <c r="D619" t="s">
        <v>1607</v>
      </c>
      <c r="E619" t="s">
        <v>1608</v>
      </c>
      <c r="F619" t="s">
        <v>1609</v>
      </c>
      <c r="G619" s="1">
        <v>2500000</v>
      </c>
      <c r="H619" s="1">
        <v>104.72454833</v>
      </c>
      <c r="I619" s="2">
        <v>2618113.71</v>
      </c>
      <c r="J619" s="3">
        <v>3.0052659999999998E-2</v>
      </c>
      <c r="K619" s="4">
        <v>87117540.730000004</v>
      </c>
      <c r="L619" s="5">
        <v>3650001</v>
      </c>
      <c r="M619" s="6">
        <v>23.867812839999999</v>
      </c>
      <c r="N619" s="7" t="str" cm="1">
        <f t="array" ref="N619">IF(ISNUMBER(_xlfn.SINGLE(_xll.BDP($C619,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cm="1">
        <f t="array" ref="R619">IF(OR($A619="TUA",$A619="TYA"),"",IF(ISNUMBER(_xlfn.SINGLE(_xll.BDP($C619,"DUR_ADJ_OAS_MID"))),_xll.BDP($C619,"DUR_ADJ_OAS_MID"),IF(ISNUMBER(_xlfn.SINGLE(_xll.BDP($E619&amp;" ISIN","DUR_ADJ_OAS_MID"))),_xll.BDP($E619&amp;" ISIN","DUR_ADJ_OAS_MID")," ")))</f>
        <v>3.69045068367</v>
      </c>
      <c r="S619" s="7">
        <f t="shared" si="9"/>
        <v>0.11090785964310206</v>
      </c>
      <c r="T619" t="s">
        <v>1609</v>
      </c>
      <c r="U619" t="s">
        <v>1365</v>
      </c>
    </row>
    <row r="620" spans="1:21" x14ac:dyDescent="0.35">
      <c r="A620" t="s">
        <v>1258</v>
      </c>
      <c r="B620" t="s">
        <v>1610</v>
      </c>
      <c r="G620" s="1">
        <v>65598</v>
      </c>
      <c r="H620" s="1">
        <v>88</v>
      </c>
      <c r="I620" s="2">
        <v>57726.239999999998</v>
      </c>
      <c r="J620" s="3">
        <v>6.6262000000000005E-4</v>
      </c>
      <c r="K620" s="4">
        <v>87117540.730000004</v>
      </c>
      <c r="L620" s="5">
        <v>3650001</v>
      </c>
      <c r="M620" s="6">
        <v>23.867812839999999</v>
      </c>
      <c r="N620" s="7" t="str">
        <f t="array" ref="N620">IF(ISNUMBER(_xlfn.SINGLE(_xll.BDP($C620,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 t="array" ref="R620">IF(OR($A620="TUA",$A620="TYA"),"",IF(ISNUMBER(_xlfn.SINGLE(_xll.BDP($C620,"DUR_ADJ_OAS_MID"))),_xll.BDP($C620,"DUR_ADJ_OAS_MID"),IF(ISNUMBER(_xlfn.SINGLE(_xll.BDP($E620&amp;" ISIN","DUR_ADJ_OAS_MID"))),_xll.BDP($E620&amp;" ISIN","DUR_ADJ_OAS_MID")," ")))</f>
        <v xml:space="preserve"> </v>
      </c>
      <c r="S620" s="7" t="str">
        <f t="shared" si="9"/>
        <v xml:space="preserve"> </v>
      </c>
      <c r="T620" t="s">
        <v>1611</v>
      </c>
      <c r="U620" t="s">
        <v>1612</v>
      </c>
    </row>
    <row r="621" spans="1:21" x14ac:dyDescent="0.35">
      <c r="A621" t="s">
        <v>1258</v>
      </c>
      <c r="B621" t="s">
        <v>88</v>
      </c>
      <c r="C621" t="s">
        <v>88</v>
      </c>
      <c r="D621" t="s">
        <v>89</v>
      </c>
      <c r="E621" t="s">
        <v>90</v>
      </c>
      <c r="F621" t="s">
        <v>91</v>
      </c>
      <c r="G621" s="1">
        <v>4600000</v>
      </c>
      <c r="H621" s="1">
        <v>99.793237000000005</v>
      </c>
      <c r="I621" s="2">
        <v>4590488.9000000004</v>
      </c>
      <c r="J621" s="3">
        <v>5.2693049999999998E-2</v>
      </c>
      <c r="K621" s="4">
        <v>87117540.730000004</v>
      </c>
      <c r="L621" s="5">
        <v>3650001</v>
      </c>
      <c r="M621" s="6">
        <v>23.867812839999999</v>
      </c>
      <c r="N621" s="7" t="str" cm="1">
        <f t="array" ref="N621">IF(ISNUMBER(_xlfn.SINGLE(_xll.BDP($C621,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cm="1">
        <f t="array" ref="R621">IF(OR($A621="TUA",$A621="TYA"),"",IF(ISNUMBER(_xlfn.SINGLE(_xll.BDP($C621,"DUR_ADJ_OAS_MID"))),_xll.BDP($C621,"DUR_ADJ_OAS_MID"),IF(ISNUMBER(_xlfn.SINGLE(_xll.BDP($E621&amp;" ISIN","DUR_ADJ_OAS_MID"))),_xll.BDP($E621&amp;" ISIN","DUR_ADJ_OAS_MID")," ")))</f>
        <v>4.9179207187611734E-2</v>
      </c>
      <c r="S621" s="7">
        <f t="shared" si="9"/>
        <v>2.5914024232971842E-3</v>
      </c>
      <c r="T621" t="s">
        <v>91</v>
      </c>
      <c r="U621" t="s">
        <v>92</v>
      </c>
    </row>
    <row r="622" spans="1:21" x14ac:dyDescent="0.35">
      <c r="A622" t="s">
        <v>1258</v>
      </c>
      <c r="B622" t="s">
        <v>93</v>
      </c>
      <c r="C622" t="s">
        <v>93</v>
      </c>
      <c r="D622" t="s">
        <v>94</v>
      </c>
      <c r="E622" t="s">
        <v>95</v>
      </c>
      <c r="F622" t="s">
        <v>96</v>
      </c>
      <c r="G622" s="1">
        <v>1000000</v>
      </c>
      <c r="H622" s="1">
        <v>99.485173000000003</v>
      </c>
      <c r="I622" s="2">
        <v>994851.73</v>
      </c>
      <c r="J622" s="3">
        <v>1.141965E-2</v>
      </c>
      <c r="K622" s="4">
        <v>87117540.730000004</v>
      </c>
      <c r="L622" s="5">
        <v>3650001</v>
      </c>
      <c r="M622" s="6">
        <v>23.867812839999999</v>
      </c>
      <c r="N622" s="7" t="str" cm="1">
        <f t="array" ref="N622">IF(ISNUMBER(_xlfn.SINGLE(_xll.BDP($C622,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cm="1">
        <f t="array" ref="R622">IF(OR($A622="TUA",$A622="TYA"),"",IF(ISNUMBER(_xlfn.SINGLE(_xll.BDP($C622,"DUR_ADJ_OAS_MID"))),_xll.BDP($C622,"DUR_ADJ_OAS_MID"),IF(ISNUMBER(_xlfn.SINGLE(_xll.BDP($E622&amp;" ISIN","DUR_ADJ_OAS_MID"))),_xll.BDP($E622&amp;" ISIN","DUR_ADJ_OAS_MID")," ")))</f>
        <v>0.12525512126324356</v>
      </c>
      <c r="S622" s="7">
        <f t="shared" si="9"/>
        <v>1.4303696455337993E-3</v>
      </c>
      <c r="T622" t="s">
        <v>96</v>
      </c>
      <c r="U622" t="s">
        <v>92</v>
      </c>
    </row>
    <row r="623" spans="1:21" x14ac:dyDescent="0.35">
      <c r="A623" t="s">
        <v>1258</v>
      </c>
      <c r="B623" t="s">
        <v>101</v>
      </c>
      <c r="C623" t="s">
        <v>101</v>
      </c>
      <c r="D623" t="s">
        <v>102</v>
      </c>
      <c r="E623" t="s">
        <v>103</v>
      </c>
      <c r="F623" t="s">
        <v>104</v>
      </c>
      <c r="G623" s="1">
        <v>6200000</v>
      </c>
      <c r="H623" s="1">
        <v>99.096221999999997</v>
      </c>
      <c r="I623" s="2">
        <v>6143965.7599999998</v>
      </c>
      <c r="J623" s="3">
        <v>7.0525009999999999E-2</v>
      </c>
      <c r="K623" s="4">
        <v>87117540.730000004</v>
      </c>
      <c r="L623" s="5">
        <v>3650001</v>
      </c>
      <c r="M623" s="6">
        <v>23.867812839999999</v>
      </c>
      <c r="N623" s="7" t="str" cm="1">
        <f t="array" ref="N623">IF(ISNUMBER(_xlfn.SINGLE(_xll.BDP($C623,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cm="1">
        <f t="array" ref="R623">IF(OR($A623="TUA",$A623="TYA"),"",IF(ISNUMBER(_xlfn.SINGLE(_xll.BDP($C623,"DUR_ADJ_OAS_MID"))),_xll.BDP($C623,"DUR_ADJ_OAS_MID"),IF(ISNUMBER(_xlfn.SINGLE(_xll.BDP($E623&amp;" ISIN","DUR_ADJ_OAS_MID"))),_xll.BDP($E623&amp;" ISIN","DUR_ADJ_OAS_MID")," ")))</f>
        <v>0.22524541657339703</v>
      </c>
      <c r="S623" s="7">
        <f t="shared" si="9"/>
        <v>1.588543525629299E-2</v>
      </c>
      <c r="T623" t="s">
        <v>104</v>
      </c>
      <c r="U623" t="s">
        <v>92</v>
      </c>
    </row>
    <row r="624" spans="1:21" x14ac:dyDescent="0.35">
      <c r="A624" t="s">
        <v>1258</v>
      </c>
      <c r="B624" t="s">
        <v>105</v>
      </c>
      <c r="C624" t="s">
        <v>105</v>
      </c>
      <c r="G624" s="1">
        <v>3096262.1999999881</v>
      </c>
      <c r="H624" s="1">
        <v>1</v>
      </c>
      <c r="I624" s="2">
        <v>3096262.1999999881</v>
      </c>
      <c r="J624" s="3">
        <v>3.5541203000623182E-2</v>
      </c>
      <c r="K624" s="4">
        <v>87117540.730000004</v>
      </c>
      <c r="L624" s="5">
        <v>3650001</v>
      </c>
      <c r="M624" s="6">
        <v>23.867812839999999</v>
      </c>
      <c r="N624" s="7" t="str">
        <f t="array" ref="N624">IF(ISNUMBER(_xlfn.SINGLE(_xll.BDP($C624,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 t="array" ref="R624">IF(OR($A624="TUA",$A624="TYA"),"",IF(ISNUMBER(_xlfn.SINGLE(_xll.BDP($C624,"DUR_ADJ_OAS_MID"))),_xll.BDP($C624,"DUR_ADJ_OAS_MID"),IF(ISNUMBER(_xlfn.SINGLE(_xll.BDP($E624&amp;" ISIN","DUR_ADJ_OAS_MID"))),_xll.BDP($E624&amp;" ISIN","DUR_ADJ_OAS_MID")," ")))</f>
        <v xml:space="preserve"> </v>
      </c>
      <c r="S624" s="7" t="str">
        <f t="shared" si="9"/>
        <v xml:space="preserve"> </v>
      </c>
      <c r="T624" t="s">
        <v>105</v>
      </c>
      <c r="U624" t="s">
        <v>105</v>
      </c>
    </row>
    <row r="625" spans="1:33" x14ac:dyDescent="0.35">
      <c r="N625" s="7" t="str">
        <f t="array" ref="N625">IF(ISNUMBER(_xlfn.SINGLE(_xll.BDP($C625,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 t="array" ref="R625">IF(OR($A625="TUA",$A625="TYA"),"",IF(ISNUMBER(_xlfn.SINGLE(_xll.BDP($C625,"DUR_ADJ_OAS_MID"))),_xll.BDP($C625,"DUR_ADJ_OAS_MID"),IF(ISNUMBER(_xlfn.SINGLE(_xll.BDP($E625&amp;" ISIN","DUR_ADJ_OAS_MID"))),_xll.BDP($E625&amp;" ISIN","DUR_ADJ_OAS_MID")," ")))</f>
        <v xml:space="preserve"> </v>
      </c>
      <c r="S625" s="7" t="str">
        <f t="shared" si="9"/>
        <v xml:space="preserve"> </v>
      </c>
    </row>
    <row r="626" spans="1:33" x14ac:dyDescent="0.35">
      <c r="A626" t="s">
        <v>1613</v>
      </c>
      <c r="B626" t="s">
        <v>1614</v>
      </c>
      <c r="C626" t="s">
        <v>1615</v>
      </c>
      <c r="F626" t="s">
        <v>1614</v>
      </c>
      <c r="G626" s="1">
        <v>14</v>
      </c>
      <c r="H626" s="1">
        <v>51.91</v>
      </c>
      <c r="I626" s="2">
        <v>436044</v>
      </c>
      <c r="J626" s="3">
        <v>3.8455999999999999E-4</v>
      </c>
      <c r="K626" s="4">
        <v>1133867893.9100001</v>
      </c>
      <c r="L626" s="5">
        <v>41525001</v>
      </c>
      <c r="M626" s="6">
        <v>27.305668069999999</v>
      </c>
      <c r="N626" s="7" t="str" cm="1">
        <f t="array" ref="N626">IF(ISNUMBER(_xlfn.SINGLE(_xll.BDP($C626,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cm="1">
        <f t="array" ref="R626">IF(OR($A626="TUA",$A626="TYA"),"",IF(ISNUMBER(_xlfn.SINGLE(_xll.BDP($C626,"DUR_ADJ_OAS_MID"))),_xll.BDP($C626,"DUR_ADJ_OAS_MID"),IF(ISNUMBER(_xlfn.SINGLE(_xll.BDP($E626&amp;" ISIN","DUR_ADJ_OAS_MID"))),_xll.BDP($E626&amp;" ISIN","DUR_ADJ_OAS_MID")," ")))</f>
        <v xml:space="preserve"> </v>
      </c>
      <c r="S626" s="7" t="str">
        <f t="shared" si="9"/>
        <v xml:space="preserve"> </v>
      </c>
      <c r="T626" t="s">
        <v>1616</v>
      </c>
      <c r="U626" t="s">
        <v>45</v>
      </c>
      <c r="AG626">
        <v>1.18E-4</v>
      </c>
    </row>
    <row r="627" spans="1:33" x14ac:dyDescent="0.35">
      <c r="A627" t="s">
        <v>1613</v>
      </c>
      <c r="B627" t="s">
        <v>1617</v>
      </c>
      <c r="C627" t="s">
        <v>1618</v>
      </c>
      <c r="F627" t="s">
        <v>1617</v>
      </c>
      <c r="G627" s="1">
        <v>7</v>
      </c>
      <c r="H627" s="1">
        <v>51.08</v>
      </c>
      <c r="I627" s="2">
        <v>214536</v>
      </c>
      <c r="J627" s="3">
        <v>1.8921000000000001E-4</v>
      </c>
      <c r="K627" s="4">
        <v>1133867893.9100001</v>
      </c>
      <c r="L627" s="5">
        <v>41525001</v>
      </c>
      <c r="M627" s="6">
        <v>27.305668069999999</v>
      </c>
      <c r="N627" s="7" t="str" cm="1">
        <f t="array" ref="N627">IF(ISNUMBER(_xlfn.SINGLE(_xll.BDP($C627,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cm="1">
        <f t="array" ref="R627">IF(OR($A627="TUA",$A627="TYA"),"",IF(ISNUMBER(_xlfn.SINGLE(_xll.BDP($C627,"DUR_ADJ_OAS_MID"))),_xll.BDP($C627,"DUR_ADJ_OAS_MID"),IF(ISNUMBER(_xlfn.SINGLE(_xll.BDP($E627&amp;" ISIN","DUR_ADJ_OAS_MID"))),_xll.BDP($E627&amp;" ISIN","DUR_ADJ_OAS_MID")," ")))</f>
        <v xml:space="preserve"> </v>
      </c>
      <c r="S627" s="7" t="str">
        <f t="shared" si="9"/>
        <v xml:space="preserve"> </v>
      </c>
      <c r="T627" t="s">
        <v>1619</v>
      </c>
      <c r="U627" t="s">
        <v>45</v>
      </c>
      <c r="AG627">
        <v>1.18E-4</v>
      </c>
    </row>
    <row r="628" spans="1:33" x14ac:dyDescent="0.35">
      <c r="A628" t="s">
        <v>1613</v>
      </c>
      <c r="B628" t="s">
        <v>1620</v>
      </c>
      <c r="C628" t="s">
        <v>1621</v>
      </c>
      <c r="F628" t="s">
        <v>1620</v>
      </c>
      <c r="G628" s="1">
        <v>46</v>
      </c>
      <c r="H628" s="1">
        <v>51.6</v>
      </c>
      <c r="I628" s="2">
        <v>1424160</v>
      </c>
      <c r="J628" s="3">
        <v>1.2560200000000001E-3</v>
      </c>
      <c r="K628" s="4">
        <v>1133867893.9100001</v>
      </c>
      <c r="L628" s="5">
        <v>41525001</v>
      </c>
      <c r="M628" s="6">
        <v>27.305668069999999</v>
      </c>
      <c r="N628" s="7" t="str" cm="1">
        <f t="array" ref="N628">IF(ISNUMBER(_xlfn.SINGLE(_xll.BDP($C628,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cm="1">
        <f t="array" ref="R628">IF(OR($A628="TUA",$A628="TYA"),"",IF(ISNUMBER(_xlfn.SINGLE(_xll.BDP($C628,"DUR_ADJ_OAS_MID"))),_xll.BDP($C628,"DUR_ADJ_OAS_MID"),IF(ISNUMBER(_xlfn.SINGLE(_xll.BDP($E628&amp;" ISIN","DUR_ADJ_OAS_MID"))),_xll.BDP($E628&amp;" ISIN","DUR_ADJ_OAS_MID")," ")))</f>
        <v xml:space="preserve"> </v>
      </c>
      <c r="S628" s="7" t="str">
        <f t="shared" si="9"/>
        <v xml:space="preserve"> </v>
      </c>
      <c r="T628" t="s">
        <v>1622</v>
      </c>
      <c r="U628" t="s">
        <v>45</v>
      </c>
      <c r="AG628">
        <v>1.18E-4</v>
      </c>
    </row>
    <row r="629" spans="1:33" x14ac:dyDescent="0.35">
      <c r="A629" t="s">
        <v>1613</v>
      </c>
      <c r="B629" t="s">
        <v>1623</v>
      </c>
      <c r="C629" t="s">
        <v>1624</v>
      </c>
      <c r="F629" t="s">
        <v>1623</v>
      </c>
      <c r="G629" s="1">
        <v>529</v>
      </c>
      <c r="H629" s="1">
        <v>437.25</v>
      </c>
      <c r="I629" s="2">
        <v>11565262.5</v>
      </c>
      <c r="J629" s="3">
        <v>1.019983E-2</v>
      </c>
      <c r="K629" s="4">
        <v>1133867893.9100001</v>
      </c>
      <c r="L629" s="5">
        <v>41525001</v>
      </c>
      <c r="M629" s="6">
        <v>27.305668069999999</v>
      </c>
      <c r="N629" s="7" t="str" cm="1">
        <f t="array" ref="N629">IF(ISNUMBER(_xlfn.SINGLE(_xll.BDP($C629,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cm="1">
        <f t="array" ref="R629">IF(OR($A629="TUA",$A629="TYA"),"",IF(ISNUMBER(_xlfn.SINGLE(_xll.BDP($C629,"DUR_ADJ_OAS_MID"))),_xll.BDP($C629,"DUR_ADJ_OAS_MID"),IF(ISNUMBER(_xlfn.SINGLE(_xll.BDP($E629&amp;" ISIN","DUR_ADJ_OAS_MID"))),_xll.BDP($E629&amp;" ISIN","DUR_ADJ_OAS_MID")," ")))</f>
        <v xml:space="preserve"> </v>
      </c>
      <c r="S629" s="7" t="str">
        <f t="shared" si="9"/>
        <v xml:space="preserve"> </v>
      </c>
      <c r="T629" t="s">
        <v>1625</v>
      </c>
      <c r="U629" t="s">
        <v>45</v>
      </c>
      <c r="AG629">
        <v>1.18E-4</v>
      </c>
    </row>
    <row r="630" spans="1:33" x14ac:dyDescent="0.35">
      <c r="A630" t="s">
        <v>1613</v>
      </c>
      <c r="B630" t="s">
        <v>1626</v>
      </c>
      <c r="C630" t="s">
        <v>1627</v>
      </c>
      <c r="F630" t="s">
        <v>1626</v>
      </c>
      <c r="G630" s="1">
        <v>261</v>
      </c>
      <c r="H630" s="1">
        <v>447.5</v>
      </c>
      <c r="I630" s="2">
        <v>5839875</v>
      </c>
      <c r="J630" s="3">
        <v>5.1504000000000003E-3</v>
      </c>
      <c r="K630" s="4">
        <v>1133867893.9100001</v>
      </c>
      <c r="L630" s="5">
        <v>41525001</v>
      </c>
      <c r="M630" s="6">
        <v>27.305668069999999</v>
      </c>
      <c r="N630" s="7" t="str" cm="1">
        <f t="array" ref="N630">IF(ISNUMBER(_xlfn.SINGLE(_xll.BDP($C630,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cm="1">
        <f t="array" ref="R630">IF(OR($A630="TUA",$A630="TYA"),"",IF(ISNUMBER(_xlfn.SINGLE(_xll.BDP($C630,"DUR_ADJ_OAS_MID"))),_xll.BDP($C630,"DUR_ADJ_OAS_MID"),IF(ISNUMBER(_xlfn.SINGLE(_xll.BDP($E630&amp;" ISIN","DUR_ADJ_OAS_MID"))),_xll.BDP($E630&amp;" ISIN","DUR_ADJ_OAS_MID")," ")))</f>
        <v xml:space="preserve"> </v>
      </c>
      <c r="S630" s="7" t="str">
        <f t="shared" si="9"/>
        <v xml:space="preserve"> </v>
      </c>
      <c r="T630" t="s">
        <v>1628</v>
      </c>
      <c r="U630" t="s">
        <v>45</v>
      </c>
      <c r="AG630">
        <v>1.18E-4</v>
      </c>
    </row>
    <row r="631" spans="1:33" x14ac:dyDescent="0.35">
      <c r="A631" t="s">
        <v>1613</v>
      </c>
      <c r="B631" t="s">
        <v>1629</v>
      </c>
      <c r="C631" t="s">
        <v>1630</v>
      </c>
      <c r="F631" t="s">
        <v>1629</v>
      </c>
      <c r="G631" s="1">
        <v>188</v>
      </c>
      <c r="H631" s="1">
        <v>454.5</v>
      </c>
      <c r="I631" s="2">
        <v>4272300</v>
      </c>
      <c r="J631" s="3">
        <v>3.7678999999999998E-3</v>
      </c>
      <c r="K631" s="4">
        <v>1133867893.9100001</v>
      </c>
      <c r="L631" s="5">
        <v>41525001</v>
      </c>
      <c r="M631" s="6">
        <v>27.305668069999999</v>
      </c>
      <c r="N631" s="7" t="str" cm="1">
        <f t="array" ref="N631">IF(ISNUMBER(_xlfn.SINGLE(_xll.BDP($C631,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cm="1">
        <f t="array" ref="R631">IF(OR($A631="TUA",$A631="TYA"),"",IF(ISNUMBER(_xlfn.SINGLE(_xll.BDP($C631,"DUR_ADJ_OAS_MID"))),_xll.BDP($C631,"DUR_ADJ_OAS_MID"),IF(ISNUMBER(_xlfn.SINGLE(_xll.BDP($E631&amp;" ISIN","DUR_ADJ_OAS_MID"))),_xll.BDP($E631&amp;" ISIN","DUR_ADJ_OAS_MID")," ")))</f>
        <v xml:space="preserve"> </v>
      </c>
      <c r="S631" s="7" t="str">
        <f t="shared" si="9"/>
        <v xml:space="preserve"> </v>
      </c>
      <c r="T631" t="s">
        <v>1631</v>
      </c>
      <c r="U631" t="s">
        <v>45</v>
      </c>
      <c r="AG631">
        <v>1.18E-4</v>
      </c>
    </row>
    <row r="632" spans="1:33" x14ac:dyDescent="0.35">
      <c r="A632" t="s">
        <v>1613</v>
      </c>
      <c r="B632" t="s">
        <v>1632</v>
      </c>
      <c r="C632" t="s">
        <v>1633</v>
      </c>
      <c r="F632" t="s">
        <v>1632</v>
      </c>
      <c r="G632" s="1">
        <v>1395</v>
      </c>
      <c r="H632" s="1">
        <v>419.75</v>
      </c>
      <c r="I632" s="2">
        <v>29277562.5</v>
      </c>
      <c r="J632" s="3">
        <v>2.582096E-2</v>
      </c>
      <c r="K632" s="4">
        <v>1133867893.9100001</v>
      </c>
      <c r="L632" s="5">
        <v>41525001</v>
      </c>
      <c r="M632" s="6">
        <v>27.305668069999999</v>
      </c>
      <c r="N632" s="7" t="str" cm="1">
        <f t="array" ref="N632">IF(ISNUMBER(_xlfn.SINGLE(_xll.BDP($C632,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cm="1">
        <f t="array" ref="R632">IF(OR($A632="TUA",$A632="TYA"),"",IF(ISNUMBER(_xlfn.SINGLE(_xll.BDP($C632,"DUR_ADJ_OAS_MID"))),_xll.BDP($C632,"DUR_ADJ_OAS_MID"),IF(ISNUMBER(_xlfn.SINGLE(_xll.BDP($E632&amp;" ISIN","DUR_ADJ_OAS_MID"))),_xll.BDP($E632&amp;" ISIN","DUR_ADJ_OAS_MID")," ")))</f>
        <v xml:space="preserve"> </v>
      </c>
      <c r="S632" s="7" t="str">
        <f t="shared" si="9"/>
        <v xml:space="preserve"> </v>
      </c>
      <c r="T632" t="s">
        <v>1634</v>
      </c>
      <c r="U632" t="s">
        <v>45</v>
      </c>
      <c r="AG632">
        <v>1.18E-4</v>
      </c>
    </row>
    <row r="633" spans="1:33" x14ac:dyDescent="0.35">
      <c r="A633" t="s">
        <v>1613</v>
      </c>
      <c r="B633" t="s">
        <v>1635</v>
      </c>
      <c r="C633" t="s">
        <v>1636</v>
      </c>
      <c r="F633" t="s">
        <v>1635</v>
      </c>
      <c r="G633" s="1">
        <v>153</v>
      </c>
      <c r="H633" s="1">
        <v>7408</v>
      </c>
      <c r="I633" s="2">
        <v>11334240</v>
      </c>
      <c r="J633" s="3">
        <v>9.9960899999999991E-3</v>
      </c>
      <c r="K633" s="4">
        <v>1133867893.9100001</v>
      </c>
      <c r="L633" s="5">
        <v>41525001</v>
      </c>
      <c r="M633" s="6">
        <v>27.305668069999999</v>
      </c>
      <c r="N633" s="7" t="str" cm="1">
        <f t="array" ref="N633">IF(ISNUMBER(_xlfn.SINGLE(_xll.BDP($C633,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cm="1">
        <f t="array" ref="R633">IF(OR($A633="TUA",$A633="TYA"),"",IF(ISNUMBER(_xlfn.SINGLE(_xll.BDP($C633,"DUR_ADJ_OAS_MID"))),_xll.BDP($C633,"DUR_ADJ_OAS_MID"),IF(ISNUMBER(_xlfn.SINGLE(_xll.BDP($E633&amp;" ISIN","DUR_ADJ_OAS_MID"))),_xll.BDP($E633&amp;" ISIN","DUR_ADJ_OAS_MID")," ")))</f>
        <v xml:space="preserve"> </v>
      </c>
      <c r="S633" s="7" t="str">
        <f t="shared" si="9"/>
        <v xml:space="preserve"> </v>
      </c>
      <c r="T633" t="s">
        <v>1637</v>
      </c>
      <c r="U633" t="s">
        <v>45</v>
      </c>
      <c r="AG633">
        <v>1.18E-4</v>
      </c>
    </row>
    <row r="634" spans="1:33" x14ac:dyDescent="0.35">
      <c r="A634" t="s">
        <v>1613</v>
      </c>
      <c r="B634" t="s">
        <v>1638</v>
      </c>
      <c r="C634" t="s">
        <v>1639</v>
      </c>
      <c r="F634" t="s">
        <v>1638</v>
      </c>
      <c r="G634" s="1">
        <v>29</v>
      </c>
      <c r="H634" s="1">
        <v>7343</v>
      </c>
      <c r="I634" s="2">
        <v>2129470</v>
      </c>
      <c r="J634" s="3">
        <v>1.87806E-3</v>
      </c>
      <c r="K634" s="4">
        <v>1133867893.9100001</v>
      </c>
      <c r="L634" s="5">
        <v>41525001</v>
      </c>
      <c r="M634" s="6">
        <v>27.305668069999999</v>
      </c>
      <c r="N634" s="7" t="str" cm="1">
        <f t="array" ref="N634">IF(ISNUMBER(_xlfn.SINGLE(_xll.BDP($C634,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cm="1">
        <f t="array" ref="R634">IF(OR($A634="TUA",$A634="TYA"),"",IF(ISNUMBER(_xlfn.SINGLE(_xll.BDP($C634,"DUR_ADJ_OAS_MID"))),_xll.BDP($C634,"DUR_ADJ_OAS_MID"),IF(ISNUMBER(_xlfn.SINGLE(_xll.BDP($E634&amp;" ISIN","DUR_ADJ_OAS_MID"))),_xll.BDP($E634&amp;" ISIN","DUR_ADJ_OAS_MID")," ")))</f>
        <v xml:space="preserve"> </v>
      </c>
      <c r="S634" s="7" t="str">
        <f t="shared" si="9"/>
        <v xml:space="preserve"> </v>
      </c>
      <c r="T634" t="s">
        <v>1640</v>
      </c>
      <c r="U634" t="s">
        <v>45</v>
      </c>
      <c r="AG634">
        <v>1.18E-4</v>
      </c>
    </row>
    <row r="635" spans="1:33" x14ac:dyDescent="0.35">
      <c r="A635" t="s">
        <v>1613</v>
      </c>
      <c r="B635" t="s">
        <v>1641</v>
      </c>
      <c r="C635" t="s">
        <v>1642</v>
      </c>
      <c r="F635" t="s">
        <v>1641</v>
      </c>
      <c r="G635" s="1">
        <v>162</v>
      </c>
      <c r="H635" s="1">
        <v>7528</v>
      </c>
      <c r="I635" s="2">
        <v>12195360</v>
      </c>
      <c r="J635" s="3">
        <v>1.0755539999999999E-2</v>
      </c>
      <c r="K635" s="4">
        <v>1133867893.9100001</v>
      </c>
      <c r="L635" s="5">
        <v>41525001</v>
      </c>
      <c r="M635" s="6">
        <v>27.305668069999999</v>
      </c>
      <c r="N635" s="7" t="str" cm="1">
        <f t="array" ref="N635">IF(ISNUMBER(_xlfn.SINGLE(_xll.BDP($C635,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cm="1">
        <f t="array" ref="R635">IF(OR($A635="TUA",$A635="TYA"),"",IF(ISNUMBER(_xlfn.SINGLE(_xll.BDP($C635,"DUR_ADJ_OAS_MID"))),_xll.BDP($C635,"DUR_ADJ_OAS_MID"),IF(ISNUMBER(_xlfn.SINGLE(_xll.BDP($E635&amp;" ISIN","DUR_ADJ_OAS_MID"))),_xll.BDP($E635&amp;" ISIN","DUR_ADJ_OAS_MID")," ")))</f>
        <v xml:space="preserve"> </v>
      </c>
      <c r="S635" s="7" t="str">
        <f t="shared" si="9"/>
        <v xml:space="preserve"> </v>
      </c>
      <c r="T635" t="s">
        <v>1643</v>
      </c>
      <c r="U635" t="s">
        <v>45</v>
      </c>
      <c r="AG635">
        <v>1.18E-4</v>
      </c>
    </row>
    <row r="636" spans="1:33" x14ac:dyDescent="0.35">
      <c r="A636" t="s">
        <v>1613</v>
      </c>
      <c r="B636" t="s">
        <v>1644</v>
      </c>
      <c r="C636" t="s">
        <v>1645</v>
      </c>
      <c r="F636" t="s">
        <v>1644</v>
      </c>
      <c r="G636" s="1">
        <v>242</v>
      </c>
      <c r="H636" s="1">
        <v>61.72</v>
      </c>
      <c r="I636" s="2">
        <v>14936240</v>
      </c>
      <c r="J636" s="3">
        <v>1.317282E-2</v>
      </c>
      <c r="K636" s="4">
        <v>1133867893.9100001</v>
      </c>
      <c r="L636" s="5">
        <v>41525001</v>
      </c>
      <c r="M636" s="6">
        <v>27.305668069999999</v>
      </c>
      <c r="N636" s="7" t="str" cm="1">
        <f t="array" ref="N636">IF(ISNUMBER(_xlfn.SINGLE(_xll.BDP($C636,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cm="1">
        <f t="array" ref="R636">IF(OR($A636="TUA",$A636="TYA"),"",IF(ISNUMBER(_xlfn.SINGLE(_xll.BDP($C636,"DUR_ADJ_OAS_MID"))),_xll.BDP($C636,"DUR_ADJ_OAS_MID"),IF(ISNUMBER(_xlfn.SINGLE(_xll.BDP($E636&amp;" ISIN","DUR_ADJ_OAS_MID"))),_xll.BDP($E636&amp;" ISIN","DUR_ADJ_OAS_MID")," ")))</f>
        <v xml:space="preserve"> </v>
      </c>
      <c r="S636" s="7" t="str">
        <f t="shared" si="9"/>
        <v xml:space="preserve"> </v>
      </c>
      <c r="T636" t="s">
        <v>1646</v>
      </c>
      <c r="U636" t="s">
        <v>45</v>
      </c>
      <c r="AG636">
        <v>1.18E-4</v>
      </c>
    </row>
    <row r="637" spans="1:33" x14ac:dyDescent="0.35">
      <c r="A637" t="s">
        <v>1613</v>
      </c>
      <c r="B637" t="s">
        <v>1647</v>
      </c>
      <c r="C637" t="s">
        <v>1648</v>
      </c>
      <c r="F637" t="s">
        <v>1647</v>
      </c>
      <c r="G637" s="1">
        <v>200</v>
      </c>
      <c r="H637" s="1">
        <v>61.64</v>
      </c>
      <c r="I637" s="2">
        <v>12328000</v>
      </c>
      <c r="J637" s="3">
        <v>1.087252E-2</v>
      </c>
      <c r="K637" s="4">
        <v>1133867893.9100001</v>
      </c>
      <c r="L637" s="5">
        <v>41525001</v>
      </c>
      <c r="M637" s="6">
        <v>27.305668069999999</v>
      </c>
      <c r="N637" s="7" t="str" cm="1">
        <f t="array" ref="N637">IF(ISNUMBER(_xlfn.SINGLE(_xll.BDP($C637,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cm="1">
        <f t="array" ref="R637">IF(OR($A637="TUA",$A637="TYA"),"",IF(ISNUMBER(_xlfn.SINGLE(_xll.BDP($C637,"DUR_ADJ_OAS_MID"))),_xll.BDP($C637,"DUR_ADJ_OAS_MID"),IF(ISNUMBER(_xlfn.SINGLE(_xll.BDP($E637&amp;" ISIN","DUR_ADJ_OAS_MID"))),_xll.BDP($E637&amp;" ISIN","DUR_ADJ_OAS_MID")," ")))</f>
        <v xml:space="preserve"> </v>
      </c>
      <c r="S637" s="7" t="str">
        <f t="shared" si="9"/>
        <v xml:space="preserve"> </v>
      </c>
      <c r="T637" t="s">
        <v>1649</v>
      </c>
      <c r="U637" t="s">
        <v>45</v>
      </c>
      <c r="AG637">
        <v>1.18E-4</v>
      </c>
    </row>
    <row r="638" spans="1:33" x14ac:dyDescent="0.35">
      <c r="A638" t="s">
        <v>1613</v>
      </c>
      <c r="B638" t="s">
        <v>1650</v>
      </c>
      <c r="C638" t="s">
        <v>1651</v>
      </c>
      <c r="F638" t="s">
        <v>1650</v>
      </c>
      <c r="G638" s="1">
        <v>310</v>
      </c>
      <c r="H638" s="1">
        <v>61.61</v>
      </c>
      <c r="I638" s="2">
        <v>19099100</v>
      </c>
      <c r="J638" s="3">
        <v>1.68442E-2</v>
      </c>
      <c r="K638" s="4">
        <v>1133867893.9100001</v>
      </c>
      <c r="L638" s="5">
        <v>41525001</v>
      </c>
      <c r="M638" s="6">
        <v>27.305668069999999</v>
      </c>
      <c r="N638" s="7" t="str" cm="1">
        <f t="array" ref="N638">IF(ISNUMBER(_xlfn.SINGLE(_xll.BDP($C638,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cm="1">
        <f t="array" ref="R638">IF(OR($A638="TUA",$A638="TYA"),"",IF(ISNUMBER(_xlfn.SINGLE(_xll.BDP($C638,"DUR_ADJ_OAS_MID"))),_xll.BDP($C638,"DUR_ADJ_OAS_MID"),IF(ISNUMBER(_xlfn.SINGLE(_xll.BDP($E638&amp;" ISIN","DUR_ADJ_OAS_MID"))),_xll.BDP($E638&amp;" ISIN","DUR_ADJ_OAS_MID")," ")))</f>
        <v xml:space="preserve"> </v>
      </c>
      <c r="S638" s="7" t="str">
        <f t="shared" si="9"/>
        <v xml:space="preserve"> </v>
      </c>
      <c r="T638" t="s">
        <v>1652</v>
      </c>
      <c r="U638" t="s">
        <v>45</v>
      </c>
      <c r="AG638">
        <v>1.18E-4</v>
      </c>
    </row>
    <row r="639" spans="1:33" x14ac:dyDescent="0.35">
      <c r="A639" t="s">
        <v>1613</v>
      </c>
      <c r="B639" t="s">
        <v>1653</v>
      </c>
      <c r="C639" t="s">
        <v>1654</v>
      </c>
      <c r="F639" t="s">
        <v>1653</v>
      </c>
      <c r="G639" s="1">
        <v>108</v>
      </c>
      <c r="H639" s="1">
        <v>61.58</v>
      </c>
      <c r="I639" s="2">
        <v>6650640</v>
      </c>
      <c r="J639" s="3">
        <v>5.8654500000000004E-3</v>
      </c>
      <c r="K639" s="4">
        <v>1133867893.9100001</v>
      </c>
      <c r="L639" s="5">
        <v>41525001</v>
      </c>
      <c r="M639" s="6">
        <v>27.305668069999999</v>
      </c>
      <c r="N639" s="7" t="str" cm="1">
        <f t="array" ref="N639">IF(ISNUMBER(_xlfn.SINGLE(_xll.BDP($C639,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cm="1">
        <f t="array" ref="R639">IF(OR($A639="TUA",$A639="TYA"),"",IF(ISNUMBER(_xlfn.SINGLE(_xll.BDP($C639,"DUR_ADJ_OAS_MID"))),_xll.BDP($C639,"DUR_ADJ_OAS_MID"),IF(ISNUMBER(_xlfn.SINGLE(_xll.BDP($E639&amp;" ISIN","DUR_ADJ_OAS_MID"))),_xll.BDP($E639&amp;" ISIN","DUR_ADJ_OAS_MID")," ")))</f>
        <v xml:space="preserve"> </v>
      </c>
      <c r="S639" s="7" t="str">
        <f t="shared" si="9"/>
        <v xml:space="preserve"> </v>
      </c>
      <c r="T639" t="s">
        <v>1655</v>
      </c>
      <c r="U639" t="s">
        <v>45</v>
      </c>
      <c r="AG639">
        <v>1.18E-4</v>
      </c>
    </row>
    <row r="640" spans="1:33" x14ac:dyDescent="0.35">
      <c r="A640" t="s">
        <v>1613</v>
      </c>
      <c r="B640" t="s">
        <v>1656</v>
      </c>
      <c r="C640" t="s">
        <v>1657</v>
      </c>
      <c r="F640" t="s">
        <v>1656</v>
      </c>
      <c r="G640" s="1">
        <v>71</v>
      </c>
      <c r="H640" s="1">
        <v>61.57</v>
      </c>
      <c r="I640" s="2">
        <v>4371470</v>
      </c>
      <c r="J640" s="3">
        <v>3.85536E-3</v>
      </c>
      <c r="K640" s="4">
        <v>1133867893.9100001</v>
      </c>
      <c r="L640" s="5">
        <v>41525001</v>
      </c>
      <c r="M640" s="6">
        <v>27.305668069999999</v>
      </c>
      <c r="N640" s="7" t="str" cm="1">
        <f t="array" ref="N640">IF(ISNUMBER(_xlfn.SINGLE(_xll.BDP($C640,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cm="1">
        <f t="array" ref="R640">IF(OR($A640="TUA",$A640="TYA"),"",IF(ISNUMBER(_xlfn.SINGLE(_xll.BDP($C640,"DUR_ADJ_OAS_MID"))),_xll.BDP($C640,"DUR_ADJ_OAS_MID"),IF(ISNUMBER(_xlfn.SINGLE(_xll.BDP($E640&amp;" ISIN","DUR_ADJ_OAS_MID"))),_xll.BDP($E640&amp;" ISIN","DUR_ADJ_OAS_MID")," ")))</f>
        <v xml:space="preserve"> </v>
      </c>
      <c r="S640" s="7" t="str">
        <f t="shared" si="9"/>
        <v xml:space="preserve"> </v>
      </c>
      <c r="T640" t="s">
        <v>1658</v>
      </c>
      <c r="U640" t="s">
        <v>45</v>
      </c>
      <c r="AG640">
        <v>1.18E-4</v>
      </c>
    </row>
    <row r="641" spans="1:33" x14ac:dyDescent="0.35">
      <c r="A641" t="s">
        <v>1613</v>
      </c>
      <c r="B641" t="s">
        <v>1659</v>
      </c>
      <c r="C641" t="s">
        <v>1660</v>
      </c>
      <c r="F641" t="s">
        <v>1659</v>
      </c>
      <c r="G641" s="1">
        <v>256</v>
      </c>
      <c r="H641" s="1">
        <v>62.08</v>
      </c>
      <c r="I641" s="2">
        <v>15892480</v>
      </c>
      <c r="J641" s="3">
        <v>1.401617E-2</v>
      </c>
      <c r="K641" s="4">
        <v>1133867893.9100001</v>
      </c>
      <c r="L641" s="5">
        <v>41525001</v>
      </c>
      <c r="M641" s="6">
        <v>27.305668069999999</v>
      </c>
      <c r="N641" s="7" t="str" cm="1">
        <f t="array" ref="N641">IF(ISNUMBER(_xlfn.SINGLE(_xll.BDP($C641,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cm="1">
        <f t="array" ref="R641">IF(OR($A641="TUA",$A641="TYA"),"",IF(ISNUMBER(_xlfn.SINGLE(_xll.BDP($C641,"DUR_ADJ_OAS_MID"))),_xll.BDP($C641,"DUR_ADJ_OAS_MID"),IF(ISNUMBER(_xlfn.SINGLE(_xll.BDP($E641&amp;" ISIN","DUR_ADJ_OAS_MID"))),_xll.BDP($E641&amp;" ISIN","DUR_ADJ_OAS_MID")," ")))</f>
        <v xml:space="preserve"> </v>
      </c>
      <c r="S641" s="7" t="str">
        <f t="shared" si="9"/>
        <v xml:space="preserve"> </v>
      </c>
      <c r="T641" t="s">
        <v>1661</v>
      </c>
      <c r="U641" t="s">
        <v>45</v>
      </c>
      <c r="AG641">
        <v>1.18E-4</v>
      </c>
    </row>
    <row r="642" spans="1:33" x14ac:dyDescent="0.35">
      <c r="A642" t="s">
        <v>1613</v>
      </c>
      <c r="B642" t="s">
        <v>1662</v>
      </c>
      <c r="C642" t="s">
        <v>1663</v>
      </c>
      <c r="F642" t="s">
        <v>1662</v>
      </c>
      <c r="G642" s="1">
        <v>393</v>
      </c>
      <c r="H642" s="1">
        <v>61.85</v>
      </c>
      <c r="I642" s="2">
        <v>24307050</v>
      </c>
      <c r="J642" s="3">
        <v>2.1437290000000001E-2</v>
      </c>
      <c r="K642" s="4">
        <v>1133867893.9100001</v>
      </c>
      <c r="L642" s="5">
        <v>41525001</v>
      </c>
      <c r="M642" s="6">
        <v>27.305668069999999</v>
      </c>
      <c r="N642" s="7" t="str" cm="1">
        <f t="array" ref="N642">IF(ISNUMBER(_xlfn.SINGLE(_xll.BDP($C642,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cm="1">
        <f t="array" ref="R642">IF(OR($A642="TUA",$A642="TYA"),"",IF(ISNUMBER(_xlfn.SINGLE(_xll.BDP($C642,"DUR_ADJ_OAS_MID"))),_xll.BDP($C642,"DUR_ADJ_OAS_MID"),IF(ISNUMBER(_xlfn.SINGLE(_xll.BDP($E642&amp;" ISIN","DUR_ADJ_OAS_MID"))),_xll.BDP($E642&amp;" ISIN","DUR_ADJ_OAS_MID")," ")))</f>
        <v xml:space="preserve"> </v>
      </c>
      <c r="S642" s="7" t="str">
        <f t="shared" si="9"/>
        <v xml:space="preserve"> </v>
      </c>
      <c r="T642" t="s">
        <v>1664</v>
      </c>
      <c r="U642" t="s">
        <v>45</v>
      </c>
      <c r="AG642">
        <v>1.18E-4</v>
      </c>
    </row>
    <row r="643" spans="1:33" x14ac:dyDescent="0.35">
      <c r="A643" t="s">
        <v>1613</v>
      </c>
      <c r="B643" t="s">
        <v>1665</v>
      </c>
      <c r="C643" t="s">
        <v>1666</v>
      </c>
      <c r="F643" t="s">
        <v>1665</v>
      </c>
      <c r="G643" s="1">
        <v>77</v>
      </c>
      <c r="H643" s="1">
        <v>88.598900999999998</v>
      </c>
      <c r="I643" s="2">
        <v>6822115.3770000003</v>
      </c>
      <c r="J643" s="3">
        <v>6.0166799999999999E-3</v>
      </c>
      <c r="K643" s="4">
        <v>1133867893.9100001</v>
      </c>
      <c r="L643" s="5">
        <v>41525001</v>
      </c>
      <c r="M643" s="6">
        <v>27.305668069999999</v>
      </c>
      <c r="N643" s="7" t="str" cm="1">
        <f t="array" ref="N643">IF(ISNUMBER(_xlfn.SINGLE(_xll.BDP($C643,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cm="1">
        <f t="array" ref="R643">IF(OR($A643="TUA",$A643="TYA"),"",IF(ISNUMBER(_xlfn.SINGLE(_xll.BDP($C643,"DUR_ADJ_OAS_MID"))),_xll.BDP($C643,"DUR_ADJ_OAS_MID"),IF(ISNUMBER(_xlfn.SINGLE(_xll.BDP($E643&amp;" ISIN","DUR_ADJ_OAS_MID"))),_xll.BDP($E643&amp;" ISIN","DUR_ADJ_OAS_MID")," ")))</f>
        <v>7.1799014644560106</v>
      </c>
      <c r="S643" s="7">
        <f t="shared" ref="S643:S706" si="10">IF(ISNUMBER(N643),Q643*N643,IF(ISNUMBER(R643),J643*R643," "))</f>
        <v>4.3199169543163191E-2</v>
      </c>
      <c r="T643" t="s">
        <v>1667</v>
      </c>
      <c r="U643" t="s">
        <v>45</v>
      </c>
      <c r="AG643">
        <v>1.18E-4</v>
      </c>
    </row>
    <row r="644" spans="1:33" x14ac:dyDescent="0.35">
      <c r="A644" t="s">
        <v>1613</v>
      </c>
      <c r="B644" t="s">
        <v>1668</v>
      </c>
      <c r="C644" t="s">
        <v>1669</v>
      </c>
      <c r="F644" t="s">
        <v>1668</v>
      </c>
      <c r="G644" s="1">
        <v>542</v>
      </c>
      <c r="H644" s="1">
        <v>70.640544000000006</v>
      </c>
      <c r="I644" s="2">
        <v>95717937.120000005</v>
      </c>
      <c r="J644" s="3">
        <v>8.4417190000000003E-2</v>
      </c>
      <c r="K644" s="4">
        <v>1133867893.9100001</v>
      </c>
      <c r="L644" s="5">
        <v>41525001</v>
      </c>
      <c r="M644" s="6">
        <v>27.305668069999999</v>
      </c>
      <c r="N644" s="7" t="str" cm="1">
        <f t="array" ref="N644">IF(ISNUMBER(_xlfn.SINGLE(_xll.BDP($C644,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cm="1">
        <f t="array" ref="R644">IF(OR($A644="TUA",$A644="TYA"),"",IF(ISNUMBER(_xlfn.SINGLE(_xll.BDP($C644,"DUR_ADJ_OAS_MID"))),_xll.BDP($C644,"DUR_ADJ_OAS_MID"),IF(ISNUMBER(_xlfn.SINGLE(_xll.BDP($E644&amp;" ISIN","DUR_ADJ_OAS_MID"))),_xll.BDP($E644&amp;" ISIN","DUR_ADJ_OAS_MID")," ")))</f>
        <v xml:space="preserve"> </v>
      </c>
      <c r="S644" s="7" t="str">
        <f t="shared" si="10"/>
        <v xml:space="preserve"> </v>
      </c>
      <c r="T644" t="s">
        <v>1670</v>
      </c>
      <c r="U644" t="s">
        <v>45</v>
      </c>
      <c r="AG644">
        <v>1.18E-4</v>
      </c>
    </row>
    <row r="645" spans="1:33" x14ac:dyDescent="0.35">
      <c r="A645" t="s">
        <v>1613</v>
      </c>
      <c r="B645" t="s">
        <v>1671</v>
      </c>
      <c r="C645" t="s">
        <v>1672</v>
      </c>
      <c r="F645" t="s">
        <v>1673</v>
      </c>
      <c r="G645" s="1">
        <v>1186</v>
      </c>
      <c r="H645" s="1">
        <v>70.586321999999996</v>
      </c>
      <c r="I645" s="2">
        <v>209288444.72999999</v>
      </c>
      <c r="J645" s="3">
        <v>0.18457920999999999</v>
      </c>
      <c r="K645" s="4">
        <v>1133867893.9100001</v>
      </c>
      <c r="L645" s="5">
        <v>41525001</v>
      </c>
      <c r="M645" s="6">
        <v>27.305668069999999</v>
      </c>
      <c r="N645" s="7" t="str" cm="1">
        <f t="array" ref="N645">IF(ISNUMBER(_xlfn.SINGLE(_xll.BDP($C645,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cm="1">
        <f t="array" ref="R645">IF(OR($A645="TUA",$A645="TYA"),"",IF(ISNUMBER(_xlfn.SINGLE(_xll.BDP($C645,"DUR_ADJ_OAS_MID"))),_xll.BDP($C645,"DUR_ADJ_OAS_MID"),IF(ISNUMBER(_xlfn.SINGLE(_xll.BDP($E645&amp;" ISIN","DUR_ADJ_OAS_MID"))),_xll.BDP($E645&amp;" ISIN","DUR_ADJ_OAS_MID")," ")))</f>
        <v xml:space="preserve"> </v>
      </c>
      <c r="S645" s="7" t="str">
        <f t="shared" si="10"/>
        <v xml:space="preserve"> </v>
      </c>
      <c r="T645" t="s">
        <v>1674</v>
      </c>
      <c r="U645" t="s">
        <v>45</v>
      </c>
      <c r="AG645">
        <v>1.18E-4</v>
      </c>
    </row>
    <row r="646" spans="1:33" x14ac:dyDescent="0.35">
      <c r="A646" t="s">
        <v>1613</v>
      </c>
      <c r="B646" t="s">
        <v>1675</v>
      </c>
      <c r="C646" t="s">
        <v>1676</v>
      </c>
      <c r="F646" t="s">
        <v>1675</v>
      </c>
      <c r="G646" s="1">
        <v>-160</v>
      </c>
      <c r="H646" s="1">
        <v>68.63</v>
      </c>
      <c r="I646" s="2">
        <v>-5490400</v>
      </c>
      <c r="J646" s="3">
        <v>-4.8421899999999997E-3</v>
      </c>
      <c r="K646" s="4">
        <v>1133867893.9100001</v>
      </c>
      <c r="L646" s="5">
        <v>41525001</v>
      </c>
      <c r="M646" s="6">
        <v>27.305668069999999</v>
      </c>
      <c r="N646" s="7" t="str" cm="1">
        <f t="array" ref="N646">IF(ISNUMBER(_xlfn.SINGLE(_xll.BDP($C646,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cm="1">
        <f t="array" ref="R646">IF(OR($A646="TUA",$A646="TYA"),"",IF(ISNUMBER(_xlfn.SINGLE(_xll.BDP($C646,"DUR_ADJ_OAS_MID"))),_xll.BDP($C646,"DUR_ADJ_OAS_MID"),IF(ISNUMBER(_xlfn.SINGLE(_xll.BDP($E646&amp;" ISIN","DUR_ADJ_OAS_MID"))),_xll.BDP($E646&amp;" ISIN","DUR_ADJ_OAS_MID")," ")))</f>
        <v xml:space="preserve"> </v>
      </c>
      <c r="S646" s="7" t="str">
        <f t="shared" si="10"/>
        <v xml:space="preserve"> </v>
      </c>
      <c r="T646" t="s">
        <v>1677</v>
      </c>
      <c r="U646" t="s">
        <v>45</v>
      </c>
      <c r="AG646">
        <v>1.18E-4</v>
      </c>
    </row>
    <row r="647" spans="1:33" x14ac:dyDescent="0.35">
      <c r="A647" t="s">
        <v>1613</v>
      </c>
      <c r="B647" t="s">
        <v>1678</v>
      </c>
      <c r="C647" t="s">
        <v>1679</v>
      </c>
      <c r="F647" t="s">
        <v>1678</v>
      </c>
      <c r="G647" s="1">
        <v>-28</v>
      </c>
      <c r="H647" s="1">
        <v>70</v>
      </c>
      <c r="I647" s="2">
        <v>-980000</v>
      </c>
      <c r="J647" s="3">
        <v>-8.6430000000000003E-4</v>
      </c>
      <c r="K647" s="4">
        <v>1133867893.9100001</v>
      </c>
      <c r="L647" s="5">
        <v>41525001</v>
      </c>
      <c r="M647" s="6">
        <v>27.305668069999999</v>
      </c>
      <c r="N647" s="7" t="str" cm="1">
        <f t="array" ref="N647">IF(ISNUMBER(_xlfn.SINGLE(_xll.BDP($C647,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cm="1">
        <f t="array" ref="R647">IF(OR($A647="TUA",$A647="TYA"),"",IF(ISNUMBER(_xlfn.SINGLE(_xll.BDP($C647,"DUR_ADJ_OAS_MID"))),_xll.BDP($C647,"DUR_ADJ_OAS_MID"),IF(ISNUMBER(_xlfn.SINGLE(_xll.BDP($E647&amp;" ISIN","DUR_ADJ_OAS_MID"))),_xll.BDP($E647&amp;" ISIN","DUR_ADJ_OAS_MID")," ")))</f>
        <v xml:space="preserve"> </v>
      </c>
      <c r="S647" s="7" t="str">
        <f t="shared" si="10"/>
        <v xml:space="preserve"> </v>
      </c>
      <c r="T647" t="s">
        <v>1680</v>
      </c>
      <c r="U647" t="s">
        <v>45</v>
      </c>
      <c r="AG647">
        <v>1.18E-4</v>
      </c>
    </row>
    <row r="648" spans="1:33" x14ac:dyDescent="0.35">
      <c r="A648" t="s">
        <v>1613</v>
      </c>
      <c r="B648" t="s">
        <v>1681</v>
      </c>
      <c r="C648" t="s">
        <v>1682</v>
      </c>
      <c r="F648" t="s">
        <v>1681</v>
      </c>
      <c r="G648" s="1">
        <v>-517</v>
      </c>
      <c r="H648" s="1">
        <v>66.72</v>
      </c>
      <c r="I648" s="2">
        <v>-17247120</v>
      </c>
      <c r="J648" s="3">
        <v>-1.521087E-2</v>
      </c>
      <c r="K648" s="4">
        <v>1133867893.9100001</v>
      </c>
      <c r="L648" s="5">
        <v>41525001</v>
      </c>
      <c r="M648" s="6">
        <v>27.305668069999999</v>
      </c>
      <c r="N648" s="7" t="str" cm="1">
        <f t="array" ref="N648">IF(ISNUMBER(_xlfn.SINGLE(_xll.BDP($C648,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cm="1">
        <f t="array" ref="R648">IF(OR($A648="TUA",$A648="TYA"),"",IF(ISNUMBER(_xlfn.SINGLE(_xll.BDP($C648,"DUR_ADJ_OAS_MID"))),_xll.BDP($C648,"DUR_ADJ_OAS_MID"),IF(ISNUMBER(_xlfn.SINGLE(_xll.BDP($E648&amp;" ISIN","DUR_ADJ_OAS_MID"))),_xll.BDP($E648&amp;" ISIN","DUR_ADJ_OAS_MID")," ")))</f>
        <v xml:space="preserve"> </v>
      </c>
      <c r="S648" s="7" t="str">
        <f t="shared" si="10"/>
        <v xml:space="preserve"> </v>
      </c>
      <c r="T648" t="s">
        <v>1683</v>
      </c>
      <c r="U648" t="s">
        <v>45</v>
      </c>
      <c r="AG648">
        <v>1.18E-4</v>
      </c>
    </row>
    <row r="649" spans="1:33" x14ac:dyDescent="0.35">
      <c r="A649" t="s">
        <v>1613</v>
      </c>
      <c r="B649" t="s">
        <v>1684</v>
      </c>
      <c r="C649" t="s">
        <v>1685</v>
      </c>
      <c r="F649" t="s">
        <v>1684</v>
      </c>
      <c r="G649" s="1">
        <v>94</v>
      </c>
      <c r="H649" s="1">
        <v>76.503759000000002</v>
      </c>
      <c r="I649" s="2">
        <v>7191353.3459999999</v>
      </c>
      <c r="J649" s="3">
        <v>6.3423200000000002E-3</v>
      </c>
      <c r="K649" s="4">
        <v>1133867893.9100001</v>
      </c>
      <c r="L649" s="5">
        <v>41525001</v>
      </c>
      <c r="M649" s="6">
        <v>27.305668069999999</v>
      </c>
      <c r="N649" s="7" t="str" cm="1">
        <f t="array" ref="N649">IF(ISNUMBER(_xlfn.SINGLE(_xll.BDP($C649,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cm="1">
        <f t="array" ref="R649">IF(OR($A649="TUA",$A649="TYA"),"",IF(ISNUMBER(_xlfn.SINGLE(_xll.BDP($C649,"DUR_ADJ_OAS_MID"))),_xll.BDP($C649,"DUR_ADJ_OAS_MID"),IF(ISNUMBER(_xlfn.SINGLE(_xll.BDP($E649&amp;" ISIN","DUR_ADJ_OAS_MID"))),_xll.BDP($E649&amp;" ISIN","DUR_ADJ_OAS_MID")," ")))</f>
        <v>1.8243633999924027</v>
      </c>
      <c r="S649" s="7">
        <f t="shared" si="10"/>
        <v>1.1570696479039817E-2</v>
      </c>
      <c r="T649" t="s">
        <v>1686</v>
      </c>
      <c r="U649" t="s">
        <v>45</v>
      </c>
      <c r="AG649">
        <v>1.18E-4</v>
      </c>
    </row>
    <row r="650" spans="1:33" x14ac:dyDescent="0.35">
      <c r="A650" t="s">
        <v>1613</v>
      </c>
      <c r="B650" t="s">
        <v>1687</v>
      </c>
      <c r="C650" t="s">
        <v>1688</v>
      </c>
      <c r="F650" t="s">
        <v>1687</v>
      </c>
      <c r="G650" s="1">
        <v>89</v>
      </c>
      <c r="H650" s="1">
        <v>344.5</v>
      </c>
      <c r="I650" s="2">
        <v>15330250</v>
      </c>
      <c r="J650" s="3">
        <v>1.3520310000000001E-2</v>
      </c>
      <c r="K650" s="4">
        <v>1133867893.9100001</v>
      </c>
      <c r="L650" s="5">
        <v>41525001</v>
      </c>
      <c r="M650" s="6">
        <v>27.305668069999999</v>
      </c>
      <c r="N650" s="7" t="str" cm="1">
        <f t="array" ref="N650">IF(ISNUMBER(_xlfn.SINGLE(_xll.BDP($C650,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cm="1">
        <f t="array" ref="R650">IF(OR($A650="TUA",$A650="TYA"),"",IF(ISNUMBER(_xlfn.SINGLE(_xll.BDP($C650,"DUR_ADJ_OAS_MID"))),_xll.BDP($C650,"DUR_ADJ_OAS_MID"),IF(ISNUMBER(_xlfn.SINGLE(_xll.BDP($E650&amp;" ISIN","DUR_ADJ_OAS_MID"))),_xll.BDP($E650&amp;" ISIN","DUR_ADJ_OAS_MID")," ")))</f>
        <v xml:space="preserve"> </v>
      </c>
      <c r="S650" s="7" t="str">
        <f t="shared" si="10"/>
        <v xml:space="preserve"> </v>
      </c>
      <c r="T650" t="s">
        <v>1689</v>
      </c>
      <c r="U650" t="s">
        <v>45</v>
      </c>
      <c r="AG650">
        <v>1.18E-4</v>
      </c>
    </row>
    <row r="651" spans="1:33" x14ac:dyDescent="0.35">
      <c r="A651" t="s">
        <v>1613</v>
      </c>
      <c r="B651" t="s">
        <v>1690</v>
      </c>
      <c r="C651" t="s">
        <v>1691</v>
      </c>
      <c r="F651" t="s">
        <v>1690</v>
      </c>
      <c r="G651" s="1">
        <v>364</v>
      </c>
      <c r="H651" s="1">
        <v>352.35</v>
      </c>
      <c r="I651" s="2">
        <v>64127700</v>
      </c>
      <c r="J651" s="3">
        <v>5.6556589999999997E-2</v>
      </c>
      <c r="K651" s="4">
        <v>1133867893.9100001</v>
      </c>
      <c r="L651" s="5">
        <v>41525001</v>
      </c>
      <c r="M651" s="6">
        <v>27.305668069999999</v>
      </c>
      <c r="N651" s="7" t="str" cm="1">
        <f t="array" ref="N651">IF(ISNUMBER(_xlfn.SINGLE(_xll.BDP($C651,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cm="1">
        <f t="array" ref="R651">IF(OR($A651="TUA",$A651="TYA"),"",IF(ISNUMBER(_xlfn.SINGLE(_xll.BDP($C651,"DUR_ADJ_OAS_MID"))),_xll.BDP($C651,"DUR_ADJ_OAS_MID"),IF(ISNUMBER(_xlfn.SINGLE(_xll.BDP($E651&amp;" ISIN","DUR_ADJ_OAS_MID"))),_xll.BDP($E651&amp;" ISIN","DUR_ADJ_OAS_MID")," ")))</f>
        <v xml:space="preserve"> </v>
      </c>
      <c r="S651" s="7" t="str">
        <f t="shared" si="10"/>
        <v xml:space="preserve"> </v>
      </c>
      <c r="T651" t="s">
        <v>1692</v>
      </c>
      <c r="U651" t="s">
        <v>45</v>
      </c>
      <c r="AG651">
        <v>1.18E-4</v>
      </c>
    </row>
    <row r="652" spans="1:33" x14ac:dyDescent="0.35">
      <c r="A652" t="s">
        <v>1613</v>
      </c>
      <c r="B652" t="s">
        <v>1693</v>
      </c>
      <c r="C652" t="s">
        <v>1694</v>
      </c>
      <c r="F652" t="s">
        <v>1693</v>
      </c>
      <c r="G652" s="1">
        <v>297</v>
      </c>
      <c r="H652" s="1">
        <v>350.47500000000002</v>
      </c>
      <c r="I652" s="2">
        <v>52045537.5</v>
      </c>
      <c r="J652" s="3">
        <v>4.5900879999999998E-2</v>
      </c>
      <c r="K652" s="4">
        <v>1133867893.9100001</v>
      </c>
      <c r="L652" s="5">
        <v>41525001</v>
      </c>
      <c r="M652" s="6">
        <v>27.305668069999999</v>
      </c>
      <c r="N652" s="7" t="str" cm="1">
        <f t="array" ref="N652">IF(ISNUMBER(_xlfn.SINGLE(_xll.BDP($C652,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cm="1">
        <f t="array" ref="R652">IF(OR($A652="TUA",$A652="TYA"),"",IF(ISNUMBER(_xlfn.SINGLE(_xll.BDP($C652,"DUR_ADJ_OAS_MID"))),_xll.BDP($C652,"DUR_ADJ_OAS_MID"),IF(ISNUMBER(_xlfn.SINGLE(_xll.BDP($E652&amp;" ISIN","DUR_ADJ_OAS_MID"))),_xll.BDP($E652&amp;" ISIN","DUR_ADJ_OAS_MID")," ")))</f>
        <v xml:space="preserve"> </v>
      </c>
      <c r="S652" s="7" t="str">
        <f t="shared" si="10"/>
        <v xml:space="preserve"> </v>
      </c>
      <c r="T652" t="s">
        <v>1695</v>
      </c>
      <c r="U652" t="s">
        <v>45</v>
      </c>
      <c r="AG652">
        <v>1.18E-4</v>
      </c>
    </row>
    <row r="653" spans="1:33" x14ac:dyDescent="0.35">
      <c r="A653" t="s">
        <v>1613</v>
      </c>
      <c r="B653" t="s">
        <v>1696</v>
      </c>
      <c r="C653" t="s">
        <v>1697</v>
      </c>
      <c r="F653" t="s">
        <v>1696</v>
      </c>
      <c r="G653" s="1">
        <v>24</v>
      </c>
      <c r="H653" s="1">
        <v>3701.8</v>
      </c>
      <c r="I653" s="2">
        <v>8884320</v>
      </c>
      <c r="J653" s="3">
        <v>7.8354099999999993E-3</v>
      </c>
      <c r="K653" s="4">
        <v>1133867893.9100001</v>
      </c>
      <c r="L653" s="5">
        <v>41525001</v>
      </c>
      <c r="M653" s="6">
        <v>27.305668069999999</v>
      </c>
      <c r="N653" s="7" t="str" cm="1">
        <f t="array" ref="N653">IF(ISNUMBER(_xlfn.SINGLE(_xll.BDP($C653,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cm="1">
        <f t="array" ref="R653">IF(OR($A653="TUA",$A653="TYA"),"",IF(ISNUMBER(_xlfn.SINGLE(_xll.BDP($C653,"DUR_ADJ_OAS_MID"))),_xll.BDP($C653,"DUR_ADJ_OAS_MID"),IF(ISNUMBER(_xlfn.SINGLE(_xll.BDP($E653&amp;" ISIN","DUR_ADJ_OAS_MID"))),_xll.BDP($E653&amp;" ISIN","DUR_ADJ_OAS_MID")," ")))</f>
        <v xml:space="preserve"> </v>
      </c>
      <c r="S653" s="7" t="str">
        <f t="shared" si="10"/>
        <v xml:space="preserve"> </v>
      </c>
      <c r="T653" t="s">
        <v>1698</v>
      </c>
      <c r="U653" t="s">
        <v>45</v>
      </c>
      <c r="AG653">
        <v>1.18E-4</v>
      </c>
    </row>
    <row r="654" spans="1:33" x14ac:dyDescent="0.35">
      <c r="A654" t="s">
        <v>1613</v>
      </c>
      <c r="B654" t="s">
        <v>1699</v>
      </c>
      <c r="C654" t="s">
        <v>1700</v>
      </c>
      <c r="F654" t="s">
        <v>1699</v>
      </c>
      <c r="G654" s="1">
        <v>11</v>
      </c>
      <c r="H654" s="1">
        <v>3726.8</v>
      </c>
      <c r="I654" s="2">
        <v>4099480</v>
      </c>
      <c r="J654" s="3">
        <v>3.6154799999999999E-3</v>
      </c>
      <c r="K654" s="4">
        <v>1133867893.9100001</v>
      </c>
      <c r="L654" s="5">
        <v>41525001</v>
      </c>
      <c r="M654" s="6">
        <v>27.305668069999999</v>
      </c>
      <c r="N654" s="7" t="str" cm="1">
        <f t="array" ref="N654">IF(ISNUMBER(_xlfn.SINGLE(_xll.BDP($C654,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cm="1">
        <f t="array" ref="R654">IF(OR($A654="TUA",$A654="TYA"),"",IF(ISNUMBER(_xlfn.SINGLE(_xll.BDP($C654,"DUR_ADJ_OAS_MID"))),_xll.BDP($C654,"DUR_ADJ_OAS_MID"),IF(ISNUMBER(_xlfn.SINGLE(_xll.BDP($E654&amp;" ISIN","DUR_ADJ_OAS_MID"))),_xll.BDP($E654&amp;" ISIN","DUR_ADJ_OAS_MID")," ")))</f>
        <v xml:space="preserve"> </v>
      </c>
      <c r="S654" s="7" t="str">
        <f t="shared" si="10"/>
        <v xml:space="preserve"> </v>
      </c>
      <c r="T654" t="s">
        <v>1701</v>
      </c>
      <c r="U654" t="s">
        <v>45</v>
      </c>
      <c r="AG654">
        <v>1.18E-4</v>
      </c>
    </row>
    <row r="655" spans="1:33" x14ac:dyDescent="0.35">
      <c r="A655" t="s">
        <v>1613</v>
      </c>
      <c r="B655" t="s">
        <v>1702</v>
      </c>
      <c r="C655" t="s">
        <v>1703</v>
      </c>
      <c r="F655" t="s">
        <v>1702</v>
      </c>
      <c r="G655" s="1">
        <v>742</v>
      </c>
      <c r="H655" s="1">
        <v>3673.6</v>
      </c>
      <c r="I655" s="2">
        <v>272581120</v>
      </c>
      <c r="J655" s="3">
        <v>0.24039936000000001</v>
      </c>
      <c r="K655" s="4">
        <v>1133867893.9100001</v>
      </c>
      <c r="L655" s="5">
        <v>41525001</v>
      </c>
      <c r="M655" s="6">
        <v>27.305668069999999</v>
      </c>
      <c r="N655" s="7" t="str" cm="1">
        <f t="array" ref="N655">IF(ISNUMBER(_xlfn.SINGLE(_xll.BDP($C655,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cm="1">
        <f t="array" ref="R655">IF(OR($A655="TUA",$A655="TYA"),"",IF(ISNUMBER(_xlfn.SINGLE(_xll.BDP($C655,"DUR_ADJ_OAS_MID"))),_xll.BDP($C655,"DUR_ADJ_OAS_MID"),IF(ISNUMBER(_xlfn.SINGLE(_xll.BDP($E655&amp;" ISIN","DUR_ADJ_OAS_MID"))),_xll.BDP($E655&amp;" ISIN","DUR_ADJ_OAS_MID")," ")))</f>
        <v xml:space="preserve"> </v>
      </c>
      <c r="S655" s="7" t="str">
        <f t="shared" si="10"/>
        <v xml:space="preserve"> </v>
      </c>
      <c r="T655" t="s">
        <v>1704</v>
      </c>
      <c r="U655" t="s">
        <v>45</v>
      </c>
      <c r="AG655">
        <v>1.18E-4</v>
      </c>
    </row>
    <row r="656" spans="1:33" x14ac:dyDescent="0.35">
      <c r="A656" t="s">
        <v>1613</v>
      </c>
      <c r="B656" t="s">
        <v>1705</v>
      </c>
      <c r="C656" t="s">
        <v>1706</v>
      </c>
      <c r="F656" t="s">
        <v>1705</v>
      </c>
      <c r="G656" s="1">
        <v>70</v>
      </c>
      <c r="H656" s="1">
        <v>471.4</v>
      </c>
      <c r="I656" s="2">
        <v>8249500</v>
      </c>
      <c r="J656" s="3">
        <v>7.2755399999999996E-3</v>
      </c>
      <c r="K656" s="4">
        <v>1133867893.9100001</v>
      </c>
      <c r="L656" s="5">
        <v>41525001</v>
      </c>
      <c r="M656" s="6">
        <v>27.305668069999999</v>
      </c>
      <c r="N656" s="7" t="str" cm="1">
        <f t="array" ref="N656">IF(ISNUMBER(_xlfn.SINGLE(_xll.BDP($C656,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cm="1">
        <f t="array" ref="R656">IF(OR($A656="TUA",$A656="TYA"),"",IF(ISNUMBER(_xlfn.SINGLE(_xll.BDP($C656,"DUR_ADJ_OAS_MID"))),_xll.BDP($C656,"DUR_ADJ_OAS_MID"),IF(ISNUMBER(_xlfn.SINGLE(_xll.BDP($E656&amp;" ISIN","DUR_ADJ_OAS_MID"))),_xll.BDP($E656&amp;" ISIN","DUR_ADJ_OAS_MID")," ")))</f>
        <v xml:space="preserve"> </v>
      </c>
      <c r="S656" s="7" t="str">
        <f t="shared" si="10"/>
        <v xml:space="preserve"> </v>
      </c>
      <c r="T656" t="s">
        <v>1707</v>
      </c>
      <c r="U656" t="s">
        <v>45</v>
      </c>
      <c r="AG656">
        <v>1.18E-4</v>
      </c>
    </row>
    <row r="657" spans="1:33" x14ac:dyDescent="0.35">
      <c r="A657" t="s">
        <v>1613</v>
      </c>
      <c r="B657" t="s">
        <v>1708</v>
      </c>
      <c r="C657" t="s">
        <v>1709</v>
      </c>
      <c r="F657" t="s">
        <v>1708</v>
      </c>
      <c r="G657" s="1">
        <v>9</v>
      </c>
      <c r="H657" s="1">
        <v>474.4</v>
      </c>
      <c r="I657" s="2">
        <v>1067400</v>
      </c>
      <c r="J657" s="3">
        <v>9.4138000000000002E-4</v>
      </c>
      <c r="K657" s="4">
        <v>1133867893.9100001</v>
      </c>
      <c r="L657" s="5">
        <v>41525001</v>
      </c>
      <c r="M657" s="6">
        <v>27.305668069999999</v>
      </c>
      <c r="N657" s="7" t="str" cm="1">
        <f t="array" ref="N657">IF(ISNUMBER(_xlfn.SINGLE(_xll.BDP($C657,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cm="1">
        <f t="array" ref="R657">IF(OR($A657="TUA",$A657="TYA"),"",IF(ISNUMBER(_xlfn.SINGLE(_xll.BDP($C657,"DUR_ADJ_OAS_MID"))),_xll.BDP($C657,"DUR_ADJ_OAS_MID"),IF(ISNUMBER(_xlfn.SINGLE(_xll.BDP($E657&amp;" ISIN","DUR_ADJ_OAS_MID"))),_xll.BDP($E657&amp;" ISIN","DUR_ADJ_OAS_MID")," ")))</f>
        <v xml:space="preserve"> </v>
      </c>
      <c r="S657" s="7" t="str">
        <f t="shared" si="10"/>
        <v xml:space="preserve"> </v>
      </c>
      <c r="T657" t="s">
        <v>1710</v>
      </c>
      <c r="U657" t="s">
        <v>45</v>
      </c>
      <c r="AG657">
        <v>1.18E-4</v>
      </c>
    </row>
    <row r="658" spans="1:33" x14ac:dyDescent="0.35">
      <c r="A658" t="s">
        <v>1613</v>
      </c>
      <c r="B658" t="s">
        <v>1711</v>
      </c>
      <c r="C658" t="s">
        <v>1712</v>
      </c>
      <c r="F658" t="s">
        <v>1711</v>
      </c>
      <c r="G658" s="1">
        <v>457</v>
      </c>
      <c r="H658" s="1">
        <v>465.8</v>
      </c>
      <c r="I658" s="2">
        <v>53217650</v>
      </c>
      <c r="J658" s="3">
        <v>4.6934610000000002E-2</v>
      </c>
      <c r="K658" s="4">
        <v>1133867893.9100001</v>
      </c>
      <c r="L658" s="5">
        <v>41525001</v>
      </c>
      <c r="M658" s="6">
        <v>27.305668069999999</v>
      </c>
      <c r="N658" s="7" t="str" cm="1">
        <f t="array" ref="N658">IF(ISNUMBER(_xlfn.SINGLE(_xll.BDP($C658,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cm="1">
        <f t="array" ref="R658">IF(OR($A658="TUA",$A658="TYA"),"",IF(ISNUMBER(_xlfn.SINGLE(_xll.BDP($C658,"DUR_ADJ_OAS_MID"))),_xll.BDP($C658,"DUR_ADJ_OAS_MID"),IF(ISNUMBER(_xlfn.SINGLE(_xll.BDP($E658&amp;" ISIN","DUR_ADJ_OAS_MID"))),_xll.BDP($E658&amp;" ISIN","DUR_ADJ_OAS_MID")," ")))</f>
        <v xml:space="preserve"> </v>
      </c>
      <c r="S658" s="7" t="str">
        <f t="shared" si="10"/>
        <v xml:space="preserve"> </v>
      </c>
      <c r="T658" t="s">
        <v>1713</v>
      </c>
      <c r="U658" t="s">
        <v>45</v>
      </c>
      <c r="AG658">
        <v>1.18E-4</v>
      </c>
    </row>
    <row r="659" spans="1:33" x14ac:dyDescent="0.35">
      <c r="A659" t="s">
        <v>1613</v>
      </c>
      <c r="B659" t="s">
        <v>1714</v>
      </c>
      <c r="C659" t="s">
        <v>1715</v>
      </c>
      <c r="F659" t="s">
        <v>1714</v>
      </c>
      <c r="G659" s="1">
        <v>33</v>
      </c>
      <c r="H659" s="1">
        <v>224.88</v>
      </c>
      <c r="I659" s="2">
        <v>3116836.8</v>
      </c>
      <c r="J659" s="3">
        <v>2.7488500000000002E-3</v>
      </c>
      <c r="K659" s="4">
        <v>1133867893.9100001</v>
      </c>
      <c r="L659" s="5">
        <v>41525001</v>
      </c>
      <c r="M659" s="6">
        <v>27.305668069999999</v>
      </c>
      <c r="N659" s="7" t="str" cm="1">
        <f t="array" ref="N659">IF(ISNUMBER(_xlfn.SINGLE(_xll.BDP($C659,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cm="1">
        <f t="array" ref="R659">IF(OR($A659="TUA",$A659="TYA"),"",IF(ISNUMBER(_xlfn.SINGLE(_xll.BDP($C659,"DUR_ADJ_OAS_MID"))),_xll.BDP($C659,"DUR_ADJ_OAS_MID"),IF(ISNUMBER(_xlfn.SINGLE(_xll.BDP($E659&amp;" ISIN","DUR_ADJ_OAS_MID"))),_xll.BDP($E659&amp;" ISIN","DUR_ADJ_OAS_MID")," ")))</f>
        <v xml:space="preserve"> </v>
      </c>
      <c r="S659" s="7" t="str">
        <f t="shared" si="10"/>
        <v xml:space="preserve"> </v>
      </c>
      <c r="T659" t="s">
        <v>1716</v>
      </c>
      <c r="U659" t="s">
        <v>45</v>
      </c>
      <c r="AG659">
        <v>1.18E-4</v>
      </c>
    </row>
    <row r="660" spans="1:33" x14ac:dyDescent="0.35">
      <c r="A660" t="s">
        <v>1613</v>
      </c>
      <c r="B660" t="s">
        <v>1717</v>
      </c>
      <c r="C660" t="s">
        <v>1718</v>
      </c>
      <c r="F660" t="s">
        <v>1717</v>
      </c>
      <c r="G660" s="1">
        <v>27</v>
      </c>
      <c r="H660" s="1">
        <v>228.19</v>
      </c>
      <c r="I660" s="2">
        <v>2587674.6</v>
      </c>
      <c r="J660" s="3">
        <v>2.28217E-3</v>
      </c>
      <c r="K660" s="4">
        <v>1133867893.9100001</v>
      </c>
      <c r="L660" s="5">
        <v>41525001</v>
      </c>
      <c r="M660" s="6">
        <v>27.305668069999999</v>
      </c>
      <c r="N660" s="7" t="str" cm="1">
        <f t="array" ref="N660">IF(ISNUMBER(_xlfn.SINGLE(_xll.BDP($C660,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cm="1">
        <f t="array" ref="R660">IF(OR($A660="TUA",$A660="TYA"),"",IF(ISNUMBER(_xlfn.SINGLE(_xll.BDP($C660,"DUR_ADJ_OAS_MID"))),_xll.BDP($C660,"DUR_ADJ_OAS_MID"),IF(ISNUMBER(_xlfn.SINGLE(_xll.BDP($E660&amp;" ISIN","DUR_ADJ_OAS_MID"))),_xll.BDP($E660&amp;" ISIN","DUR_ADJ_OAS_MID")," ")))</f>
        <v xml:space="preserve"> </v>
      </c>
      <c r="S660" s="7" t="str">
        <f t="shared" si="10"/>
        <v xml:space="preserve"> </v>
      </c>
      <c r="T660" t="s">
        <v>1719</v>
      </c>
      <c r="U660" t="s">
        <v>45</v>
      </c>
      <c r="AG660">
        <v>1.18E-4</v>
      </c>
    </row>
    <row r="661" spans="1:33" x14ac:dyDescent="0.35">
      <c r="A661" t="s">
        <v>1613</v>
      </c>
      <c r="B661" t="s">
        <v>1720</v>
      </c>
      <c r="C661" t="s">
        <v>1721</v>
      </c>
      <c r="F661" t="s">
        <v>1720</v>
      </c>
      <c r="G661" s="1">
        <v>86</v>
      </c>
      <c r="H661" s="1">
        <v>227.7</v>
      </c>
      <c r="I661" s="2">
        <v>8224524</v>
      </c>
      <c r="J661" s="3">
        <v>7.2535100000000003E-3</v>
      </c>
      <c r="K661" s="4">
        <v>1133867893.9100001</v>
      </c>
      <c r="L661" s="5">
        <v>41525001</v>
      </c>
      <c r="M661" s="6">
        <v>27.305668069999999</v>
      </c>
      <c r="N661" s="7" t="str" cm="1">
        <f t="array" ref="N661">IF(ISNUMBER(_xlfn.SINGLE(_xll.BDP($C661,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cm="1">
        <f t="array" ref="R661">IF(OR($A661="TUA",$A661="TYA"),"",IF(ISNUMBER(_xlfn.SINGLE(_xll.BDP($C661,"DUR_ADJ_OAS_MID"))),_xll.BDP($C661,"DUR_ADJ_OAS_MID"),IF(ISNUMBER(_xlfn.SINGLE(_xll.BDP($E661&amp;" ISIN","DUR_ADJ_OAS_MID"))),_xll.BDP($E661&amp;" ISIN","DUR_ADJ_OAS_MID")," ")))</f>
        <v xml:space="preserve"> </v>
      </c>
      <c r="S661" s="7" t="str">
        <f t="shared" si="10"/>
        <v xml:space="preserve"> </v>
      </c>
      <c r="T661" t="s">
        <v>1722</v>
      </c>
      <c r="U661" t="s">
        <v>45</v>
      </c>
      <c r="AG661">
        <v>1.18E-4</v>
      </c>
    </row>
    <row r="662" spans="1:33" x14ac:dyDescent="0.35">
      <c r="A662" t="s">
        <v>1613</v>
      </c>
      <c r="B662" t="s">
        <v>1723</v>
      </c>
      <c r="C662" t="s">
        <v>1724</v>
      </c>
      <c r="F662" t="s">
        <v>1723</v>
      </c>
      <c r="G662" s="1">
        <v>53</v>
      </c>
      <c r="H662" s="1">
        <v>225.73</v>
      </c>
      <c r="I662" s="2">
        <v>5024749.8</v>
      </c>
      <c r="J662" s="3">
        <v>4.4315099999999996E-3</v>
      </c>
      <c r="K662" s="4">
        <v>1133867893.9100001</v>
      </c>
      <c r="L662" s="5">
        <v>41525001</v>
      </c>
      <c r="M662" s="6">
        <v>27.305668069999999</v>
      </c>
      <c r="N662" s="7" t="str" cm="1">
        <f t="array" ref="N662">IF(ISNUMBER(_xlfn.SINGLE(_xll.BDP($C662,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cm="1">
        <f t="array" ref="R662">IF(OR($A662="TUA",$A662="TYA"),"",IF(ISNUMBER(_xlfn.SINGLE(_xll.BDP($C662,"DUR_ADJ_OAS_MID"))),_xll.BDP($C662,"DUR_ADJ_OAS_MID"),IF(ISNUMBER(_xlfn.SINGLE(_xll.BDP($E662&amp;" ISIN","DUR_ADJ_OAS_MID"))),_xll.BDP($E662&amp;" ISIN","DUR_ADJ_OAS_MID")," ")))</f>
        <v xml:space="preserve"> </v>
      </c>
      <c r="S662" s="7" t="str">
        <f t="shared" si="10"/>
        <v xml:space="preserve"> </v>
      </c>
      <c r="T662" t="s">
        <v>1725</v>
      </c>
      <c r="U662" t="s">
        <v>45</v>
      </c>
      <c r="AG662">
        <v>1.18E-4</v>
      </c>
    </row>
    <row r="663" spans="1:33" x14ac:dyDescent="0.35">
      <c r="A663" t="s">
        <v>1613</v>
      </c>
      <c r="B663" t="s">
        <v>1726</v>
      </c>
      <c r="C663" t="s">
        <v>1727</v>
      </c>
      <c r="F663" t="s">
        <v>1726</v>
      </c>
      <c r="G663" s="1">
        <v>133</v>
      </c>
      <c r="H663" s="1">
        <v>372.8</v>
      </c>
      <c r="I663" s="2">
        <v>18593400</v>
      </c>
      <c r="J663" s="3">
        <v>1.639821E-2</v>
      </c>
      <c r="K663" s="4">
        <v>1133867893.9100001</v>
      </c>
      <c r="L663" s="5">
        <v>41525001</v>
      </c>
      <c r="M663" s="6">
        <v>27.305668069999999</v>
      </c>
      <c r="N663" s="7" t="str" cm="1">
        <f t="array" ref="N663">IF(ISNUMBER(_xlfn.SINGLE(_xll.BDP($C663,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cm="1">
        <f t="array" ref="R663">IF(OR($A663="TUA",$A663="TYA"),"",IF(ISNUMBER(_xlfn.SINGLE(_xll.BDP($C663,"DUR_ADJ_OAS_MID"))),_xll.BDP($C663,"DUR_ADJ_OAS_MID"),IF(ISNUMBER(_xlfn.SINGLE(_xll.BDP($E663&amp;" ISIN","DUR_ADJ_OAS_MID"))),_xll.BDP($E663&amp;" ISIN","DUR_ADJ_OAS_MID")," ")))</f>
        <v xml:space="preserve"> </v>
      </c>
      <c r="S663" s="7" t="str">
        <f t="shared" si="10"/>
        <v xml:space="preserve"> </v>
      </c>
      <c r="T663" t="s">
        <v>1728</v>
      </c>
      <c r="U663" t="s">
        <v>45</v>
      </c>
      <c r="AG663">
        <v>1.18E-4</v>
      </c>
    </row>
    <row r="664" spans="1:33" x14ac:dyDescent="0.35">
      <c r="A664" t="s">
        <v>1613</v>
      </c>
      <c r="B664" t="s">
        <v>1729</v>
      </c>
      <c r="C664" t="s">
        <v>1730</v>
      </c>
      <c r="F664" t="s">
        <v>1729</v>
      </c>
      <c r="G664" s="1">
        <v>51</v>
      </c>
      <c r="H664" s="1">
        <v>361.4</v>
      </c>
      <c r="I664" s="2">
        <v>6911775</v>
      </c>
      <c r="J664" s="3">
        <v>6.0957499999999996E-3</v>
      </c>
      <c r="K664" s="4">
        <v>1133867893.9100001</v>
      </c>
      <c r="L664" s="5">
        <v>41525001</v>
      </c>
      <c r="M664" s="6">
        <v>27.305668069999999</v>
      </c>
      <c r="N664" s="7" t="str" cm="1">
        <f t="array" ref="N664">IF(ISNUMBER(_xlfn.SINGLE(_xll.BDP($C664,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cm="1">
        <f t="array" ref="R664">IF(OR($A664="TUA",$A664="TYA"),"",IF(ISNUMBER(_xlfn.SINGLE(_xll.BDP($C664,"DUR_ADJ_OAS_MID"))),_xll.BDP($C664,"DUR_ADJ_OAS_MID"),IF(ISNUMBER(_xlfn.SINGLE(_xll.BDP($E664&amp;" ISIN","DUR_ADJ_OAS_MID"))),_xll.BDP($E664&amp;" ISIN","DUR_ADJ_OAS_MID")," ")))</f>
        <v xml:space="preserve"> </v>
      </c>
      <c r="S664" s="7" t="str">
        <f t="shared" si="10"/>
        <v xml:space="preserve"> </v>
      </c>
      <c r="T664" t="s">
        <v>1731</v>
      </c>
      <c r="U664" t="s">
        <v>45</v>
      </c>
      <c r="AG664">
        <v>1.18E-4</v>
      </c>
    </row>
    <row r="665" spans="1:33" x14ac:dyDescent="0.35">
      <c r="A665" t="s">
        <v>1613</v>
      </c>
      <c r="B665" t="s">
        <v>1732</v>
      </c>
      <c r="C665" t="s">
        <v>1733</v>
      </c>
      <c r="F665" t="s">
        <v>1732</v>
      </c>
      <c r="G665" s="1">
        <v>324</v>
      </c>
      <c r="H665" s="1">
        <v>386.1</v>
      </c>
      <c r="I665" s="2">
        <v>46911150</v>
      </c>
      <c r="J665" s="3">
        <v>4.1372680000000002E-2</v>
      </c>
      <c r="K665" s="4">
        <v>1133867893.9100001</v>
      </c>
      <c r="L665" s="5">
        <v>41525001</v>
      </c>
      <c r="M665" s="6">
        <v>27.305668069999999</v>
      </c>
      <c r="N665" s="7" t="str" cm="1">
        <f t="array" ref="N665">IF(ISNUMBER(_xlfn.SINGLE(_xll.BDP($C665,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cm="1">
        <f t="array" ref="R665">IF(OR($A665="TUA",$A665="TYA"),"",IF(ISNUMBER(_xlfn.SINGLE(_xll.BDP($C665,"DUR_ADJ_OAS_MID"))),_xll.BDP($C665,"DUR_ADJ_OAS_MID"),IF(ISNUMBER(_xlfn.SINGLE(_xll.BDP($E665&amp;" ISIN","DUR_ADJ_OAS_MID"))),_xll.BDP($E665&amp;" ISIN","DUR_ADJ_OAS_MID")," ")))</f>
        <v xml:space="preserve"> </v>
      </c>
      <c r="S665" s="7" t="str">
        <f t="shared" si="10"/>
        <v xml:space="preserve"> </v>
      </c>
      <c r="T665" t="s">
        <v>1734</v>
      </c>
      <c r="U665" t="s">
        <v>45</v>
      </c>
      <c r="AG665">
        <v>1.18E-4</v>
      </c>
    </row>
    <row r="666" spans="1:33" x14ac:dyDescent="0.35">
      <c r="A666" t="s">
        <v>1613</v>
      </c>
      <c r="B666" t="s">
        <v>1735</v>
      </c>
      <c r="C666" t="s">
        <v>1736</v>
      </c>
      <c r="F666" t="s">
        <v>1735</v>
      </c>
      <c r="G666" s="1">
        <v>-393</v>
      </c>
      <c r="H666" s="1">
        <v>530.25</v>
      </c>
      <c r="I666" s="2">
        <v>-10419412.5</v>
      </c>
      <c r="J666" s="3">
        <v>-9.1892599999999994E-3</v>
      </c>
      <c r="K666" s="4">
        <v>1133867893.9100001</v>
      </c>
      <c r="L666" s="5">
        <v>41525001</v>
      </c>
      <c r="M666" s="6">
        <v>27.305668069999999</v>
      </c>
      <c r="N666" s="7" t="str" cm="1">
        <f t="array" ref="N666">IF(ISNUMBER(_xlfn.SINGLE(_xll.BDP($C666,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cm="1">
        <f t="array" ref="R666">IF(OR($A666="TUA",$A666="TYA"),"",IF(ISNUMBER(_xlfn.SINGLE(_xll.BDP($C666,"DUR_ADJ_OAS_MID"))),_xll.BDP($C666,"DUR_ADJ_OAS_MID"),IF(ISNUMBER(_xlfn.SINGLE(_xll.BDP($E666&amp;" ISIN","DUR_ADJ_OAS_MID"))),_xll.BDP($E666&amp;" ISIN","DUR_ADJ_OAS_MID")," ")))</f>
        <v xml:space="preserve"> </v>
      </c>
      <c r="S666" s="7" t="str">
        <f t="shared" si="10"/>
        <v xml:space="preserve"> </v>
      </c>
      <c r="T666" t="s">
        <v>1737</v>
      </c>
      <c r="U666" t="s">
        <v>45</v>
      </c>
      <c r="AG666">
        <v>1.18E-4</v>
      </c>
    </row>
    <row r="667" spans="1:33" x14ac:dyDescent="0.35">
      <c r="A667" t="s">
        <v>1613</v>
      </c>
      <c r="B667" t="s">
        <v>1738</v>
      </c>
      <c r="C667" t="s">
        <v>1739</v>
      </c>
      <c r="F667" t="s">
        <v>1738</v>
      </c>
      <c r="G667" s="1">
        <v>-67</v>
      </c>
      <c r="H667" s="1">
        <v>544</v>
      </c>
      <c r="I667" s="2">
        <v>-1822400</v>
      </c>
      <c r="J667" s="3">
        <v>-1.60724E-3</v>
      </c>
      <c r="K667" s="4">
        <v>1133867893.9100001</v>
      </c>
      <c r="L667" s="5">
        <v>41525001</v>
      </c>
      <c r="M667" s="6">
        <v>27.305668069999999</v>
      </c>
      <c r="N667" s="7" t="str" cm="1">
        <f t="array" ref="N667">IF(ISNUMBER(_xlfn.SINGLE(_xll.BDP($C667,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cm="1">
        <f t="array" ref="R667">IF(OR($A667="TUA",$A667="TYA"),"",IF(ISNUMBER(_xlfn.SINGLE(_xll.BDP($C667,"DUR_ADJ_OAS_MID"))),_xll.BDP($C667,"DUR_ADJ_OAS_MID"),IF(ISNUMBER(_xlfn.SINGLE(_xll.BDP($E667&amp;" ISIN","DUR_ADJ_OAS_MID"))),_xll.BDP($E667&amp;" ISIN","DUR_ADJ_OAS_MID")," ")))</f>
        <v xml:space="preserve"> </v>
      </c>
      <c r="S667" s="7" t="str">
        <f t="shared" si="10"/>
        <v xml:space="preserve"> </v>
      </c>
      <c r="T667" t="s">
        <v>1740</v>
      </c>
      <c r="U667" t="s">
        <v>45</v>
      </c>
      <c r="AG667">
        <v>1.18E-4</v>
      </c>
    </row>
    <row r="668" spans="1:33" x14ac:dyDescent="0.35">
      <c r="A668" t="s">
        <v>1613</v>
      </c>
      <c r="B668" t="s">
        <v>1741</v>
      </c>
      <c r="C668" t="s">
        <v>1742</v>
      </c>
      <c r="F668" t="s">
        <v>1741</v>
      </c>
      <c r="G668" s="1">
        <v>-1199</v>
      </c>
      <c r="H668" s="1">
        <v>510</v>
      </c>
      <c r="I668" s="2">
        <v>-30574500</v>
      </c>
      <c r="J668" s="3">
        <v>-2.6964780000000001E-2</v>
      </c>
      <c r="K668" s="4">
        <v>1133867893.9100001</v>
      </c>
      <c r="L668" s="5">
        <v>41525001</v>
      </c>
      <c r="M668" s="6">
        <v>27.305668069999999</v>
      </c>
      <c r="N668" s="7" t="str" cm="1">
        <f t="array" ref="N668">IF(ISNUMBER(_xlfn.SINGLE(_xll.BDP($C668,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cm="1">
        <f t="array" ref="R668">IF(OR($A668="TUA",$A668="TYA"),"",IF(ISNUMBER(_xlfn.SINGLE(_xll.BDP($C668,"DUR_ADJ_OAS_MID"))),_xll.BDP($C668,"DUR_ADJ_OAS_MID"),IF(ISNUMBER(_xlfn.SINGLE(_xll.BDP($E668&amp;" ISIN","DUR_ADJ_OAS_MID"))),_xll.BDP($E668&amp;" ISIN","DUR_ADJ_OAS_MID")," ")))</f>
        <v xml:space="preserve"> </v>
      </c>
      <c r="S668" s="7" t="str">
        <f t="shared" si="10"/>
        <v xml:space="preserve"> </v>
      </c>
      <c r="T668" t="s">
        <v>1743</v>
      </c>
      <c r="U668" t="s">
        <v>45</v>
      </c>
      <c r="AG668">
        <v>1.18E-4</v>
      </c>
    </row>
    <row r="669" spans="1:33" x14ac:dyDescent="0.35">
      <c r="A669" t="s">
        <v>1613</v>
      </c>
      <c r="B669" t="s">
        <v>1744</v>
      </c>
      <c r="C669" t="s">
        <v>1745</v>
      </c>
      <c r="F669" t="s">
        <v>1744</v>
      </c>
      <c r="G669" s="1">
        <v>418</v>
      </c>
      <c r="H669" s="1">
        <v>235.25</v>
      </c>
      <c r="I669" s="2">
        <v>39333800</v>
      </c>
      <c r="J669" s="3">
        <v>3.4689930000000001E-2</v>
      </c>
      <c r="K669" s="4">
        <v>1133867893.9100001</v>
      </c>
      <c r="L669" s="5">
        <v>41525001</v>
      </c>
      <c r="M669" s="6">
        <v>27.305668069999999</v>
      </c>
      <c r="N669" s="7" t="str" cm="1">
        <f t="array" ref="N669">IF(ISNUMBER(_xlfn.SINGLE(_xll.BDP($C669,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cm="1">
        <f t="array" ref="R669">IF(OR($A669="TUA",$A669="TYA"),"",IF(ISNUMBER(_xlfn.SINGLE(_xll.BDP($C669,"DUR_ADJ_OAS_MID"))),_xll.BDP($C669,"DUR_ADJ_OAS_MID"),IF(ISNUMBER(_xlfn.SINGLE(_xll.BDP($E669&amp;" ISIN","DUR_ADJ_OAS_MID"))),_xll.BDP($E669&amp;" ISIN","DUR_ADJ_OAS_MID")," ")))</f>
        <v xml:space="preserve"> </v>
      </c>
      <c r="S669" s="7" t="str">
        <f t="shared" si="10"/>
        <v xml:space="preserve"> </v>
      </c>
      <c r="T669" t="s">
        <v>1746</v>
      </c>
      <c r="U669" t="s">
        <v>45</v>
      </c>
      <c r="AG669">
        <v>1.18E-4</v>
      </c>
    </row>
    <row r="670" spans="1:33" x14ac:dyDescent="0.35">
      <c r="A670" t="s">
        <v>1613</v>
      </c>
      <c r="B670" t="s">
        <v>1747</v>
      </c>
      <c r="C670" t="s">
        <v>1748</v>
      </c>
      <c r="F670" t="s">
        <v>1747</v>
      </c>
      <c r="G670" s="1">
        <v>288</v>
      </c>
      <c r="H670" s="1">
        <v>232.27500000000001</v>
      </c>
      <c r="I670" s="2">
        <v>26758080</v>
      </c>
      <c r="J670" s="3">
        <v>2.3598939999999999E-2</v>
      </c>
      <c r="K670" s="4">
        <v>1133867893.9100001</v>
      </c>
      <c r="L670" s="5">
        <v>41525001</v>
      </c>
      <c r="M670" s="6">
        <v>27.305668069999999</v>
      </c>
      <c r="N670" s="7" t="str" cm="1">
        <f t="array" ref="N670">IF(ISNUMBER(_xlfn.SINGLE(_xll.BDP($C670,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cm="1">
        <f t="array" ref="R670">IF(OR($A670="TUA",$A670="TYA"),"",IF(ISNUMBER(_xlfn.SINGLE(_xll.BDP($C670,"DUR_ADJ_OAS_MID"))),_xll.BDP($C670,"DUR_ADJ_OAS_MID"),IF(ISNUMBER(_xlfn.SINGLE(_xll.BDP($E670&amp;" ISIN","DUR_ADJ_OAS_MID"))),_xll.BDP($E670&amp;" ISIN","DUR_ADJ_OAS_MID")," ")))</f>
        <v xml:space="preserve"> </v>
      </c>
      <c r="S670" s="7" t="str">
        <f t="shared" si="10"/>
        <v xml:space="preserve"> </v>
      </c>
      <c r="T670" t="s">
        <v>1749</v>
      </c>
      <c r="U670" t="s">
        <v>45</v>
      </c>
      <c r="AG670">
        <v>1.18E-4</v>
      </c>
    </row>
    <row r="671" spans="1:33" x14ac:dyDescent="0.35">
      <c r="A671" t="s">
        <v>1613</v>
      </c>
      <c r="B671" t="s">
        <v>1750</v>
      </c>
      <c r="C671" t="s">
        <v>1751</v>
      </c>
      <c r="F671" t="s">
        <v>1750</v>
      </c>
      <c r="G671" s="1">
        <v>1010</v>
      </c>
      <c r="H671" s="1">
        <v>234.125</v>
      </c>
      <c r="I671" s="2">
        <v>94586500</v>
      </c>
      <c r="J671" s="3">
        <v>8.341933E-2</v>
      </c>
      <c r="K671" s="4">
        <v>1133867893.9100001</v>
      </c>
      <c r="L671" s="5">
        <v>41525001</v>
      </c>
      <c r="M671" s="6">
        <v>27.305668069999999</v>
      </c>
      <c r="N671" s="7" t="str" cm="1">
        <f t="array" ref="N671">IF(ISNUMBER(_xlfn.SINGLE(_xll.BDP($C671,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cm="1">
        <f t="array" ref="R671">IF(OR($A671="TUA",$A671="TYA"),"",IF(ISNUMBER(_xlfn.SINGLE(_xll.BDP($C671,"DUR_ADJ_OAS_MID"))),_xll.BDP($C671,"DUR_ADJ_OAS_MID"),IF(ISNUMBER(_xlfn.SINGLE(_xll.BDP($E671&amp;" ISIN","DUR_ADJ_OAS_MID"))),_xll.BDP($E671&amp;" ISIN","DUR_ADJ_OAS_MID")," ")))</f>
        <v xml:space="preserve"> </v>
      </c>
      <c r="S671" s="7" t="str">
        <f t="shared" si="10"/>
        <v xml:space="preserve"> </v>
      </c>
      <c r="T671" t="s">
        <v>1752</v>
      </c>
      <c r="U671" t="s">
        <v>45</v>
      </c>
      <c r="AG671">
        <v>1.18E-4</v>
      </c>
    </row>
    <row r="672" spans="1:33" x14ac:dyDescent="0.35">
      <c r="A672" t="s">
        <v>1613</v>
      </c>
      <c r="B672" t="s">
        <v>1753</v>
      </c>
      <c r="C672" t="s">
        <v>1754</v>
      </c>
      <c r="F672" t="s">
        <v>1753</v>
      </c>
      <c r="G672" s="1">
        <v>138</v>
      </c>
      <c r="H672" s="1">
        <v>90.575000000000003</v>
      </c>
      <c r="I672" s="2">
        <v>4999740</v>
      </c>
      <c r="J672" s="3">
        <v>4.4094599999999996E-3</v>
      </c>
      <c r="K672" s="4">
        <v>1133867893.9100001</v>
      </c>
      <c r="L672" s="5">
        <v>41525001</v>
      </c>
      <c r="M672" s="6">
        <v>27.305668069999999</v>
      </c>
      <c r="N672" s="7" t="str" cm="1">
        <f t="array" ref="N672">IF(ISNUMBER(_xlfn.SINGLE(_xll.BDP($C672,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cm="1">
        <f t="array" ref="R672">IF(OR($A672="TUA",$A672="TYA"),"",IF(ISNUMBER(_xlfn.SINGLE(_xll.BDP($C672,"DUR_ADJ_OAS_MID"))),_xll.BDP($C672,"DUR_ADJ_OAS_MID"),IF(ISNUMBER(_xlfn.SINGLE(_xll.BDP($E672&amp;" ISIN","DUR_ADJ_OAS_MID"))),_xll.BDP($E672&amp;" ISIN","DUR_ADJ_OAS_MID")," ")))</f>
        <v xml:space="preserve"> </v>
      </c>
      <c r="S672" s="7" t="str">
        <f t="shared" si="10"/>
        <v xml:space="preserve"> </v>
      </c>
      <c r="T672" t="s">
        <v>1755</v>
      </c>
      <c r="U672" t="s">
        <v>45</v>
      </c>
      <c r="AG672">
        <v>1.18E-4</v>
      </c>
    </row>
    <row r="673" spans="1:33" x14ac:dyDescent="0.35">
      <c r="A673" t="s">
        <v>1613</v>
      </c>
      <c r="B673" t="s">
        <v>1756</v>
      </c>
      <c r="C673" t="s">
        <v>1757</v>
      </c>
      <c r="F673" t="s">
        <v>1756</v>
      </c>
      <c r="G673" s="1">
        <v>404</v>
      </c>
      <c r="H673" s="1">
        <v>98.174999999999997</v>
      </c>
      <c r="I673" s="2">
        <v>15865080</v>
      </c>
      <c r="J673" s="3">
        <v>1.3991999999999999E-2</v>
      </c>
      <c r="K673" s="4">
        <v>1133867893.9100001</v>
      </c>
      <c r="L673" s="5">
        <v>41525001</v>
      </c>
      <c r="M673" s="6">
        <v>27.305668069999999</v>
      </c>
      <c r="N673" s="7" t="str" cm="1">
        <f t="array" ref="N673">IF(ISNUMBER(_xlfn.SINGLE(_xll.BDP($C673,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cm="1">
        <f t="array" ref="R673">IF(OR($A673="TUA",$A673="TYA"),"",IF(ISNUMBER(_xlfn.SINGLE(_xll.BDP($C673,"DUR_ADJ_OAS_MID"))),_xll.BDP($C673,"DUR_ADJ_OAS_MID"),IF(ISNUMBER(_xlfn.SINGLE(_xll.BDP($E673&amp;" ISIN","DUR_ADJ_OAS_MID"))),_xll.BDP($E673&amp;" ISIN","DUR_ADJ_OAS_MID")," ")))</f>
        <v xml:space="preserve"> </v>
      </c>
      <c r="S673" s="7" t="str">
        <f t="shared" si="10"/>
        <v xml:space="preserve"> </v>
      </c>
      <c r="T673" t="s">
        <v>1758</v>
      </c>
      <c r="U673" t="s">
        <v>45</v>
      </c>
      <c r="AG673">
        <v>1.18E-4</v>
      </c>
    </row>
    <row r="674" spans="1:33" x14ac:dyDescent="0.35">
      <c r="A674" t="s">
        <v>1613</v>
      </c>
      <c r="B674" t="s">
        <v>1759</v>
      </c>
      <c r="C674" t="s">
        <v>1760</v>
      </c>
      <c r="F674" t="s">
        <v>1759</v>
      </c>
      <c r="G674" s="1">
        <v>371</v>
      </c>
      <c r="H674" s="1">
        <v>89.25</v>
      </c>
      <c r="I674" s="2">
        <v>13244700</v>
      </c>
      <c r="J674" s="3">
        <v>1.168099E-2</v>
      </c>
      <c r="K674" s="4">
        <v>1133867893.9100001</v>
      </c>
      <c r="L674" s="5">
        <v>41525001</v>
      </c>
      <c r="M674" s="6">
        <v>27.305668069999999</v>
      </c>
      <c r="N674" s="7" t="str" cm="1">
        <f t="array" ref="N674">IF(ISNUMBER(_xlfn.SINGLE(_xll.BDP($C674,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cm="1">
        <f t="array" ref="R674">IF(OR($A674="TUA",$A674="TYA"),"",IF(ISNUMBER(_xlfn.SINGLE(_xll.BDP($C674,"DUR_ADJ_OAS_MID"))),_xll.BDP($C674,"DUR_ADJ_OAS_MID"),IF(ISNUMBER(_xlfn.SINGLE(_xll.BDP($E674&amp;" ISIN","DUR_ADJ_OAS_MID"))),_xll.BDP($E674&amp;" ISIN","DUR_ADJ_OAS_MID")," ")))</f>
        <v xml:space="preserve"> </v>
      </c>
      <c r="S674" s="7" t="str">
        <f t="shared" si="10"/>
        <v xml:space="preserve"> </v>
      </c>
      <c r="T674" t="s">
        <v>1761</v>
      </c>
      <c r="U674" t="s">
        <v>45</v>
      </c>
      <c r="AG674">
        <v>1.18E-4</v>
      </c>
    </row>
    <row r="675" spans="1:33" x14ac:dyDescent="0.35">
      <c r="A675" t="s">
        <v>1613</v>
      </c>
      <c r="B675" t="s">
        <v>1762</v>
      </c>
      <c r="C675" t="s">
        <v>1763</v>
      </c>
      <c r="F675" t="s">
        <v>1762</v>
      </c>
      <c r="G675" s="1">
        <v>-59</v>
      </c>
      <c r="H675" s="1">
        <v>4.165</v>
      </c>
      <c r="I675" s="2">
        <v>-2457350</v>
      </c>
      <c r="J675" s="3">
        <v>-2.16723E-3</v>
      </c>
      <c r="K675" s="4">
        <v>1133867893.9100001</v>
      </c>
      <c r="L675" s="5">
        <v>41525001</v>
      </c>
      <c r="M675" s="6">
        <v>27.305668069999999</v>
      </c>
      <c r="N675" s="7" t="str" cm="1">
        <f t="array" ref="N675">IF(ISNUMBER(_xlfn.SINGLE(_xll.BDP($C675,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cm="1">
        <f t="array" ref="R675">IF(OR($A675="TUA",$A675="TYA"),"",IF(ISNUMBER(_xlfn.SINGLE(_xll.BDP($C675,"DUR_ADJ_OAS_MID"))),_xll.BDP($C675,"DUR_ADJ_OAS_MID"),IF(ISNUMBER(_xlfn.SINGLE(_xll.BDP($E675&amp;" ISIN","DUR_ADJ_OAS_MID"))),_xll.BDP($E675&amp;" ISIN","DUR_ADJ_OAS_MID")," ")))</f>
        <v xml:space="preserve"> </v>
      </c>
      <c r="S675" s="7" t="str">
        <f t="shared" si="10"/>
        <v xml:space="preserve"> </v>
      </c>
      <c r="T675" t="s">
        <v>1764</v>
      </c>
      <c r="U675" t="s">
        <v>45</v>
      </c>
      <c r="AG675">
        <v>1.18E-4</v>
      </c>
    </row>
    <row r="676" spans="1:33" x14ac:dyDescent="0.35">
      <c r="A676" t="s">
        <v>1613</v>
      </c>
      <c r="B676" t="s">
        <v>1765</v>
      </c>
      <c r="C676" t="s">
        <v>1766</v>
      </c>
      <c r="F676" t="s">
        <v>1765</v>
      </c>
      <c r="G676" s="1">
        <v>-84</v>
      </c>
      <c r="H676" s="1">
        <v>3.952</v>
      </c>
      <c r="I676" s="2">
        <v>-3319680</v>
      </c>
      <c r="J676" s="3">
        <v>-2.9277499999999998E-3</v>
      </c>
      <c r="K676" s="4">
        <v>1133867893.9100001</v>
      </c>
      <c r="L676" s="5">
        <v>41525001</v>
      </c>
      <c r="M676" s="6">
        <v>27.305668069999999</v>
      </c>
      <c r="N676" s="7" t="str" cm="1">
        <f t="array" ref="N676">IF(ISNUMBER(_xlfn.SINGLE(_xll.BDP($C676,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cm="1">
        <f t="array" ref="R676">IF(OR($A676="TUA",$A676="TYA"),"",IF(ISNUMBER(_xlfn.SINGLE(_xll.BDP($C676,"DUR_ADJ_OAS_MID"))),_xll.BDP($C676,"DUR_ADJ_OAS_MID"),IF(ISNUMBER(_xlfn.SINGLE(_xll.BDP($E676&amp;" ISIN","DUR_ADJ_OAS_MID"))),_xll.BDP($E676&amp;" ISIN","DUR_ADJ_OAS_MID")," ")))</f>
        <v xml:space="preserve"> </v>
      </c>
      <c r="S676" s="7" t="str">
        <f t="shared" si="10"/>
        <v xml:space="preserve"> </v>
      </c>
      <c r="T676" t="s">
        <v>1767</v>
      </c>
      <c r="U676" t="s">
        <v>45</v>
      </c>
      <c r="AG676">
        <v>1.18E-4</v>
      </c>
    </row>
    <row r="677" spans="1:33" x14ac:dyDescent="0.35">
      <c r="A677" t="s">
        <v>1613</v>
      </c>
      <c r="B677" t="s">
        <v>1768</v>
      </c>
      <c r="C677" t="s">
        <v>1769</v>
      </c>
      <c r="F677" t="s">
        <v>1768</v>
      </c>
      <c r="G677" s="1">
        <v>-173</v>
      </c>
      <c r="H677" s="1">
        <v>3.6019999999999999</v>
      </c>
      <c r="I677" s="2">
        <v>-6231460</v>
      </c>
      <c r="J677" s="3">
        <v>-5.4957499999999998E-3</v>
      </c>
      <c r="K677" s="4">
        <v>1133867893.9100001</v>
      </c>
      <c r="L677" s="5">
        <v>41525001</v>
      </c>
      <c r="M677" s="6">
        <v>27.305668069999999</v>
      </c>
      <c r="N677" s="7" t="str" cm="1">
        <f t="array" ref="N677">IF(ISNUMBER(_xlfn.SINGLE(_xll.BDP($C677,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cm="1">
        <f t="array" ref="R677">IF(OR($A677="TUA",$A677="TYA"),"",IF(ISNUMBER(_xlfn.SINGLE(_xll.BDP($C677,"DUR_ADJ_OAS_MID"))),_xll.BDP($C677,"DUR_ADJ_OAS_MID"),IF(ISNUMBER(_xlfn.SINGLE(_xll.BDP($E677&amp;" ISIN","DUR_ADJ_OAS_MID"))),_xll.BDP($E677&amp;" ISIN","DUR_ADJ_OAS_MID")," ")))</f>
        <v xml:space="preserve"> </v>
      </c>
      <c r="S677" s="7" t="str">
        <f t="shared" si="10"/>
        <v xml:space="preserve"> </v>
      </c>
      <c r="T677" t="s">
        <v>1770</v>
      </c>
      <c r="U677" t="s">
        <v>45</v>
      </c>
      <c r="AG677">
        <v>1.18E-4</v>
      </c>
    </row>
    <row r="678" spans="1:33" x14ac:dyDescent="0.35">
      <c r="A678" t="s">
        <v>1613</v>
      </c>
      <c r="B678" t="s">
        <v>1771</v>
      </c>
      <c r="C678" t="s">
        <v>1772</v>
      </c>
      <c r="F678" t="s">
        <v>1771</v>
      </c>
      <c r="G678" s="1">
        <v>-117</v>
      </c>
      <c r="H678" s="1">
        <v>3.48</v>
      </c>
      <c r="I678" s="2">
        <v>-4071600</v>
      </c>
      <c r="J678" s="3">
        <v>-3.5908899999999998E-3</v>
      </c>
      <c r="K678" s="4">
        <v>1133867893.9100001</v>
      </c>
      <c r="L678" s="5">
        <v>41525001</v>
      </c>
      <c r="M678" s="6">
        <v>27.305668069999999</v>
      </c>
      <c r="N678" s="7" t="str" cm="1">
        <f t="array" ref="N678">IF(ISNUMBER(_xlfn.SINGLE(_xll.BDP($C678,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cm="1">
        <f t="array" ref="R678">IF(OR($A678="TUA",$A678="TYA"),"",IF(ISNUMBER(_xlfn.SINGLE(_xll.BDP($C678,"DUR_ADJ_OAS_MID"))),_xll.BDP($C678,"DUR_ADJ_OAS_MID"),IF(ISNUMBER(_xlfn.SINGLE(_xll.BDP($E678&amp;" ISIN","DUR_ADJ_OAS_MID"))),_xll.BDP($E678&amp;" ISIN","DUR_ADJ_OAS_MID")," ")))</f>
        <v xml:space="preserve"> </v>
      </c>
      <c r="S678" s="7" t="str">
        <f t="shared" si="10"/>
        <v xml:space="preserve"> </v>
      </c>
      <c r="T678" t="s">
        <v>1773</v>
      </c>
      <c r="U678" t="s">
        <v>45</v>
      </c>
      <c r="AG678">
        <v>1.18E-4</v>
      </c>
    </row>
    <row r="679" spans="1:33" x14ac:dyDescent="0.35">
      <c r="A679" t="s">
        <v>1613</v>
      </c>
      <c r="B679" t="s">
        <v>1774</v>
      </c>
      <c r="C679" t="s">
        <v>1775</v>
      </c>
      <c r="F679" t="s">
        <v>1774</v>
      </c>
      <c r="G679" s="1">
        <v>-47</v>
      </c>
      <c r="H679" s="1">
        <v>3.51</v>
      </c>
      <c r="I679" s="2">
        <v>-1649700</v>
      </c>
      <c r="J679" s="3">
        <v>-1.4549299999999999E-3</v>
      </c>
      <c r="K679" s="4">
        <v>1133867893.9100001</v>
      </c>
      <c r="L679" s="5">
        <v>41525001</v>
      </c>
      <c r="M679" s="6">
        <v>27.305668069999999</v>
      </c>
      <c r="N679" s="7" t="str" cm="1">
        <f t="array" ref="N679">IF(ISNUMBER(_xlfn.SINGLE(_xll.BDP($C679,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cm="1">
        <f t="array" ref="R679">IF(OR($A679="TUA",$A679="TYA"),"",IF(ISNUMBER(_xlfn.SINGLE(_xll.BDP($C679,"DUR_ADJ_OAS_MID"))),_xll.BDP($C679,"DUR_ADJ_OAS_MID"),IF(ISNUMBER(_xlfn.SINGLE(_xll.BDP($E679&amp;" ISIN","DUR_ADJ_OAS_MID"))),_xll.BDP($E679&amp;" ISIN","DUR_ADJ_OAS_MID")," ")))</f>
        <v xml:space="preserve"> </v>
      </c>
      <c r="S679" s="7" t="str">
        <f t="shared" si="10"/>
        <v xml:space="preserve"> </v>
      </c>
      <c r="T679" t="s">
        <v>1776</v>
      </c>
      <c r="U679" t="s">
        <v>45</v>
      </c>
      <c r="AG679">
        <v>1.18E-4</v>
      </c>
    </row>
    <row r="680" spans="1:33" x14ac:dyDescent="0.35">
      <c r="A680" t="s">
        <v>1613</v>
      </c>
      <c r="B680" t="s">
        <v>1777</v>
      </c>
      <c r="C680" t="s">
        <v>1778</v>
      </c>
      <c r="F680" t="s">
        <v>1777</v>
      </c>
      <c r="G680" s="1">
        <v>-7</v>
      </c>
      <c r="H680" s="1">
        <v>3.6739999999999999</v>
      </c>
      <c r="I680" s="2">
        <v>-257180</v>
      </c>
      <c r="J680" s="3">
        <v>-2.2682E-4</v>
      </c>
      <c r="K680" s="4">
        <v>1133867893.9100001</v>
      </c>
      <c r="L680" s="5">
        <v>41525001</v>
      </c>
      <c r="M680" s="6">
        <v>27.305668069999999</v>
      </c>
      <c r="N680" s="7" t="str" cm="1">
        <f t="array" ref="N680">IF(ISNUMBER(_xlfn.SINGLE(_xll.BDP($C680,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cm="1">
        <f t="array" ref="R680">IF(OR($A680="TUA",$A680="TYA"),"",IF(ISNUMBER(_xlfn.SINGLE(_xll.BDP($C680,"DUR_ADJ_OAS_MID"))),_xll.BDP($C680,"DUR_ADJ_OAS_MID"),IF(ISNUMBER(_xlfn.SINGLE(_xll.BDP($E680&amp;" ISIN","DUR_ADJ_OAS_MID"))),_xll.BDP($E680&amp;" ISIN","DUR_ADJ_OAS_MID")," ")))</f>
        <v xml:space="preserve"> </v>
      </c>
      <c r="S680" s="7" t="str">
        <f t="shared" si="10"/>
        <v xml:space="preserve"> </v>
      </c>
      <c r="T680" t="s">
        <v>1779</v>
      </c>
      <c r="U680" t="s">
        <v>45</v>
      </c>
      <c r="AG680">
        <v>1.18E-4</v>
      </c>
    </row>
    <row r="681" spans="1:33" x14ac:dyDescent="0.35">
      <c r="A681" t="s">
        <v>1613</v>
      </c>
      <c r="B681" t="s">
        <v>1780</v>
      </c>
      <c r="C681" t="s">
        <v>1781</v>
      </c>
      <c r="F681" t="s">
        <v>1780</v>
      </c>
      <c r="G681" s="1">
        <v>-75</v>
      </c>
      <c r="H681" s="1">
        <v>2.9340000000000002</v>
      </c>
      <c r="I681" s="2">
        <v>-2200500</v>
      </c>
      <c r="J681" s="3">
        <v>-1.9407000000000001E-3</v>
      </c>
      <c r="K681" s="4">
        <v>1133867893.9100001</v>
      </c>
      <c r="L681" s="5">
        <v>41525001</v>
      </c>
      <c r="M681" s="6">
        <v>27.305668069999999</v>
      </c>
      <c r="N681" s="7" t="str" cm="1">
        <f t="array" ref="N681">IF(ISNUMBER(_xlfn.SINGLE(_xll.BDP($C681,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cm="1">
        <f t="array" ref="R681">IF(OR($A681="TUA",$A681="TYA"),"",IF(ISNUMBER(_xlfn.SINGLE(_xll.BDP($C681,"DUR_ADJ_OAS_MID"))),_xll.BDP($C681,"DUR_ADJ_OAS_MID"),IF(ISNUMBER(_xlfn.SINGLE(_xll.BDP($E681&amp;" ISIN","DUR_ADJ_OAS_MID"))),_xll.BDP($E681&amp;" ISIN","DUR_ADJ_OAS_MID")," ")))</f>
        <v xml:space="preserve"> </v>
      </c>
      <c r="S681" s="7" t="str">
        <f t="shared" si="10"/>
        <v xml:space="preserve"> </v>
      </c>
      <c r="T681" t="s">
        <v>1782</v>
      </c>
      <c r="U681" t="s">
        <v>45</v>
      </c>
      <c r="AG681">
        <v>1.18E-4</v>
      </c>
    </row>
    <row r="682" spans="1:33" x14ac:dyDescent="0.35">
      <c r="A682" t="s">
        <v>1613</v>
      </c>
      <c r="B682" t="s">
        <v>1783</v>
      </c>
      <c r="C682" t="s">
        <v>1784</v>
      </c>
      <c r="F682" t="s">
        <v>1785</v>
      </c>
      <c r="G682" s="1">
        <v>-25</v>
      </c>
      <c r="H682" s="1">
        <v>3.2229999999999999</v>
      </c>
      <c r="I682" s="2">
        <v>-805750</v>
      </c>
      <c r="J682" s="3">
        <v>-7.1062000000000002E-4</v>
      </c>
      <c r="K682" s="4">
        <v>1133867893.9100001</v>
      </c>
      <c r="L682" s="5">
        <v>41525001</v>
      </c>
      <c r="M682" s="6">
        <v>27.305668069999999</v>
      </c>
      <c r="N682" s="7" t="str" cm="1">
        <f t="array" ref="N682">IF(ISNUMBER(_xlfn.SINGLE(_xll.BDP($C682,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cm="1">
        <f t="array" ref="R682">IF(OR($A682="TUA",$A682="TYA"),"",IF(ISNUMBER(_xlfn.SINGLE(_xll.BDP($C682,"DUR_ADJ_OAS_MID"))),_xll.BDP($C682,"DUR_ADJ_OAS_MID"),IF(ISNUMBER(_xlfn.SINGLE(_xll.BDP($E682&amp;" ISIN","DUR_ADJ_OAS_MID"))),_xll.BDP($E682&amp;" ISIN","DUR_ADJ_OAS_MID")," ")))</f>
        <v xml:space="preserve"> </v>
      </c>
      <c r="S682" s="7" t="str">
        <f t="shared" si="10"/>
        <v xml:space="preserve"> </v>
      </c>
      <c r="T682" t="s">
        <v>1786</v>
      </c>
      <c r="U682" t="s">
        <v>45</v>
      </c>
      <c r="AG682">
        <v>1.18E-4</v>
      </c>
    </row>
    <row r="683" spans="1:33" x14ac:dyDescent="0.35">
      <c r="A683" t="s">
        <v>1613</v>
      </c>
      <c r="B683" t="s">
        <v>1787</v>
      </c>
      <c r="C683" t="s">
        <v>1788</v>
      </c>
      <c r="F683" t="s">
        <v>1787</v>
      </c>
      <c r="G683" s="1">
        <v>-10</v>
      </c>
      <c r="H683" s="1">
        <v>3.8420000000000001</v>
      </c>
      <c r="I683" s="2">
        <v>-384200</v>
      </c>
      <c r="J683" s="3">
        <v>-3.3883999999999997E-4</v>
      </c>
      <c r="K683" s="4">
        <v>1133867893.9100001</v>
      </c>
      <c r="L683" s="5">
        <v>41525001</v>
      </c>
      <c r="M683" s="6">
        <v>27.305668069999999</v>
      </c>
      <c r="N683" s="7" t="str" cm="1">
        <f t="array" ref="N683">IF(ISNUMBER(_xlfn.SINGLE(_xll.BDP($C683,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cm="1">
        <f t="array" ref="R683">IF(OR($A683="TUA",$A683="TYA"),"",IF(ISNUMBER(_xlfn.SINGLE(_xll.BDP($C683,"DUR_ADJ_OAS_MID"))),_xll.BDP($C683,"DUR_ADJ_OAS_MID"),IF(ISNUMBER(_xlfn.SINGLE(_xll.BDP($E683&amp;" ISIN","DUR_ADJ_OAS_MID"))),_xll.BDP($E683&amp;" ISIN","DUR_ADJ_OAS_MID")," ")))</f>
        <v xml:space="preserve"> </v>
      </c>
      <c r="S683" s="7" t="str">
        <f t="shared" si="10"/>
        <v xml:space="preserve"> </v>
      </c>
      <c r="T683" t="s">
        <v>1789</v>
      </c>
      <c r="U683" t="s">
        <v>45</v>
      </c>
      <c r="AG683">
        <v>1.18E-4</v>
      </c>
    </row>
    <row r="684" spans="1:33" x14ac:dyDescent="0.35">
      <c r="A684" t="s">
        <v>1613</v>
      </c>
      <c r="B684" t="s">
        <v>1790</v>
      </c>
      <c r="C684" t="s">
        <v>1791</v>
      </c>
      <c r="F684" t="s">
        <v>1790</v>
      </c>
      <c r="G684" s="1">
        <v>47</v>
      </c>
      <c r="H684" s="1">
        <v>1399.8</v>
      </c>
      <c r="I684" s="2">
        <v>3289530</v>
      </c>
      <c r="J684" s="3">
        <v>2.9011599999999999E-3</v>
      </c>
      <c r="K684" s="4">
        <v>1133867893.9100001</v>
      </c>
      <c r="L684" s="5">
        <v>41525001</v>
      </c>
      <c r="M684" s="6">
        <v>27.305668069999999</v>
      </c>
      <c r="N684" s="7" t="str" cm="1">
        <f t="array" ref="N684">IF(ISNUMBER(_xlfn.SINGLE(_xll.BDP($C684,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cm="1">
        <f t="array" ref="R684">IF(OR($A684="TUA",$A684="TYA"),"",IF(ISNUMBER(_xlfn.SINGLE(_xll.BDP($C684,"DUR_ADJ_OAS_MID"))),_xll.BDP($C684,"DUR_ADJ_OAS_MID"),IF(ISNUMBER(_xlfn.SINGLE(_xll.BDP($E684&amp;" ISIN","DUR_ADJ_OAS_MID"))),_xll.BDP($E684&amp;" ISIN","DUR_ADJ_OAS_MID")," ")))</f>
        <v xml:space="preserve"> </v>
      </c>
      <c r="S684" s="7" t="str">
        <f t="shared" si="10"/>
        <v xml:space="preserve"> </v>
      </c>
      <c r="T684" t="s">
        <v>1792</v>
      </c>
      <c r="U684" t="s">
        <v>45</v>
      </c>
      <c r="AG684">
        <v>1.18E-4</v>
      </c>
    </row>
    <row r="685" spans="1:33" x14ac:dyDescent="0.35">
      <c r="A685" t="s">
        <v>1613</v>
      </c>
      <c r="B685" t="s">
        <v>1793</v>
      </c>
      <c r="C685" t="s">
        <v>1794</v>
      </c>
      <c r="F685" t="s">
        <v>1793</v>
      </c>
      <c r="G685" s="1">
        <v>108</v>
      </c>
      <c r="H685" s="1">
        <v>644.1</v>
      </c>
      <c r="I685" s="2">
        <v>1005824.18</v>
      </c>
      <c r="J685" s="3">
        <v>8.8707E-4</v>
      </c>
      <c r="K685" s="4">
        <v>1133867893.9100001</v>
      </c>
      <c r="L685" s="5">
        <v>41525001</v>
      </c>
      <c r="M685" s="6">
        <v>27.305668069999999</v>
      </c>
      <c r="N685" s="7" t="str" cm="1">
        <f t="array" ref="N685">IF(ISNUMBER(_xlfn.SINGLE(_xll.BDP($C685,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cm="1">
        <f t="array" ref="R685">IF(OR($A685="TUA",$A685="TYA"),"",IF(ISNUMBER(_xlfn.SINGLE(_xll.BDP($C685,"DUR_ADJ_OAS_MID"))),_xll.BDP($C685,"DUR_ADJ_OAS_MID"),IF(ISNUMBER(_xlfn.SINGLE(_xll.BDP($E685&amp;" ISIN","DUR_ADJ_OAS_MID"))),_xll.BDP($E685&amp;" ISIN","DUR_ADJ_OAS_MID")," ")))</f>
        <v xml:space="preserve"> </v>
      </c>
      <c r="S685" s="7" t="str">
        <f t="shared" si="10"/>
        <v xml:space="preserve"> </v>
      </c>
      <c r="T685" t="s">
        <v>1795</v>
      </c>
      <c r="U685" t="s">
        <v>45</v>
      </c>
      <c r="AG685">
        <v>1.18E-4</v>
      </c>
    </row>
    <row r="686" spans="1:33" x14ac:dyDescent="0.35">
      <c r="A686" t="s">
        <v>1613</v>
      </c>
      <c r="B686" t="s">
        <v>1796</v>
      </c>
      <c r="C686" t="s">
        <v>1797</v>
      </c>
      <c r="F686" t="s">
        <v>1796</v>
      </c>
      <c r="G686" s="1">
        <v>18</v>
      </c>
      <c r="H686" s="1">
        <v>655.5</v>
      </c>
      <c r="I686" s="2">
        <v>170604.4</v>
      </c>
      <c r="J686" s="3">
        <v>1.5045999999999999E-4</v>
      </c>
      <c r="K686" s="4">
        <v>1133867893.9100001</v>
      </c>
      <c r="L686" s="5">
        <v>41525001</v>
      </c>
      <c r="M686" s="6">
        <v>27.305668069999999</v>
      </c>
      <c r="N686" s="7" t="str" cm="1">
        <f t="array" ref="N686">IF(ISNUMBER(_xlfn.SINGLE(_xll.BDP($C686,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cm="1">
        <f t="array" ref="R686">IF(OR($A686="TUA",$A686="TYA"),"",IF(ISNUMBER(_xlfn.SINGLE(_xll.BDP($C686,"DUR_ADJ_OAS_MID"))),_xll.BDP($C686,"DUR_ADJ_OAS_MID"),IF(ISNUMBER(_xlfn.SINGLE(_xll.BDP($E686&amp;" ISIN","DUR_ADJ_OAS_MID"))),_xll.BDP($E686&amp;" ISIN","DUR_ADJ_OAS_MID")," ")))</f>
        <v xml:space="preserve"> </v>
      </c>
      <c r="S686" s="7" t="str">
        <f t="shared" si="10"/>
        <v xml:space="preserve"> </v>
      </c>
      <c r="T686" t="s">
        <v>1798</v>
      </c>
      <c r="U686" t="s">
        <v>45</v>
      </c>
      <c r="AG686">
        <v>1.18E-4</v>
      </c>
    </row>
    <row r="687" spans="1:33" x14ac:dyDescent="0.35">
      <c r="A687" t="s">
        <v>1613</v>
      </c>
      <c r="B687" t="s">
        <v>1799</v>
      </c>
      <c r="C687" t="s">
        <v>1800</v>
      </c>
      <c r="F687" t="s">
        <v>1799</v>
      </c>
      <c r="G687" s="1">
        <v>801</v>
      </c>
      <c r="H687" s="1">
        <v>631.70000000000005</v>
      </c>
      <c r="I687" s="2">
        <v>7316247.8300000001</v>
      </c>
      <c r="J687" s="3">
        <v>6.4524700000000001E-3</v>
      </c>
      <c r="K687" s="4">
        <v>1133867893.9100001</v>
      </c>
      <c r="L687" s="5">
        <v>41525001</v>
      </c>
      <c r="M687" s="6">
        <v>27.305668069999999</v>
      </c>
      <c r="N687" s="7" t="str" cm="1">
        <f t="array" ref="N687">IF(ISNUMBER(_xlfn.SINGLE(_xll.BDP($C687,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cm="1">
        <f t="array" ref="R687">IF(OR($A687="TUA",$A687="TYA"),"",IF(ISNUMBER(_xlfn.SINGLE(_xll.BDP($C687,"DUR_ADJ_OAS_MID"))),_xll.BDP($C687,"DUR_ADJ_OAS_MID"),IF(ISNUMBER(_xlfn.SINGLE(_xll.BDP($E687&amp;" ISIN","DUR_ADJ_OAS_MID"))),_xll.BDP($E687&amp;" ISIN","DUR_ADJ_OAS_MID")," ")))</f>
        <v xml:space="preserve"> </v>
      </c>
      <c r="S687" s="7" t="str">
        <f t="shared" si="10"/>
        <v xml:space="preserve"> </v>
      </c>
      <c r="T687" t="s">
        <v>1801</v>
      </c>
      <c r="U687" t="s">
        <v>45</v>
      </c>
      <c r="AG687">
        <v>1.18E-4</v>
      </c>
    </row>
    <row r="688" spans="1:33" x14ac:dyDescent="0.35">
      <c r="A688" t="s">
        <v>1613</v>
      </c>
      <c r="B688" t="s">
        <v>1802</v>
      </c>
      <c r="C688" t="s">
        <v>1803</v>
      </c>
      <c r="F688" t="s">
        <v>1802</v>
      </c>
      <c r="G688" s="1">
        <v>92</v>
      </c>
      <c r="H688" s="1">
        <v>1052.5</v>
      </c>
      <c r="I688" s="2">
        <v>4841500</v>
      </c>
      <c r="J688" s="3">
        <v>4.2699000000000001E-3</v>
      </c>
      <c r="K688" s="4">
        <v>1133867893.9100001</v>
      </c>
      <c r="L688" s="5">
        <v>41525001</v>
      </c>
      <c r="M688" s="6">
        <v>27.305668069999999</v>
      </c>
      <c r="N688" s="7" t="str" cm="1">
        <f t="array" ref="N688">IF(ISNUMBER(_xlfn.SINGLE(_xll.BDP($C688,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cm="1">
        <f t="array" ref="R688">IF(OR($A688="TUA",$A688="TYA"),"",IF(ISNUMBER(_xlfn.SINGLE(_xll.BDP($C688,"DUR_ADJ_OAS_MID"))),_xll.BDP($C688,"DUR_ADJ_OAS_MID"),IF(ISNUMBER(_xlfn.SINGLE(_xll.BDP($E688&amp;" ISIN","DUR_ADJ_OAS_MID"))),_xll.BDP($E688&amp;" ISIN","DUR_ADJ_OAS_MID")," ")))</f>
        <v xml:space="preserve"> </v>
      </c>
      <c r="S688" s="7" t="str">
        <f t="shared" si="10"/>
        <v xml:space="preserve"> </v>
      </c>
      <c r="T688" t="s">
        <v>1804</v>
      </c>
      <c r="U688" t="s">
        <v>45</v>
      </c>
      <c r="AG688">
        <v>1.18E-4</v>
      </c>
    </row>
    <row r="689" spans="1:33" x14ac:dyDescent="0.35">
      <c r="A689" t="s">
        <v>1613</v>
      </c>
      <c r="B689" t="s">
        <v>1805</v>
      </c>
      <c r="C689" t="s">
        <v>1806</v>
      </c>
      <c r="F689" t="s">
        <v>1805</v>
      </c>
      <c r="G689" s="1">
        <v>91</v>
      </c>
      <c r="H689" s="1">
        <v>1068</v>
      </c>
      <c r="I689" s="2">
        <v>4859400</v>
      </c>
      <c r="J689" s="3">
        <v>4.28568E-3</v>
      </c>
      <c r="K689" s="4">
        <v>1133867893.9100001</v>
      </c>
      <c r="L689" s="5">
        <v>41525001</v>
      </c>
      <c r="M689" s="6">
        <v>27.305668069999999</v>
      </c>
      <c r="N689" s="7" t="str" cm="1">
        <f t="array" ref="N689">IF(ISNUMBER(_xlfn.SINGLE(_xll.BDP($C689,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cm="1">
        <f t="array" ref="R689">IF(OR($A689="TUA",$A689="TYA"),"",IF(ISNUMBER(_xlfn.SINGLE(_xll.BDP($C689,"DUR_ADJ_OAS_MID"))),_xll.BDP($C689,"DUR_ADJ_OAS_MID"),IF(ISNUMBER(_xlfn.SINGLE(_xll.BDP($E689&amp;" ISIN","DUR_ADJ_OAS_MID"))),_xll.BDP($E689&amp;" ISIN","DUR_ADJ_OAS_MID")," ")))</f>
        <v xml:space="preserve"> </v>
      </c>
      <c r="S689" s="7" t="str">
        <f t="shared" si="10"/>
        <v xml:space="preserve"> </v>
      </c>
      <c r="T689" t="s">
        <v>1807</v>
      </c>
      <c r="U689" t="s">
        <v>45</v>
      </c>
      <c r="AG689">
        <v>1.18E-4</v>
      </c>
    </row>
    <row r="690" spans="1:33" x14ac:dyDescent="0.35">
      <c r="A690" t="s">
        <v>1613</v>
      </c>
      <c r="B690" t="s">
        <v>1808</v>
      </c>
      <c r="C690" t="s">
        <v>1809</v>
      </c>
      <c r="F690" t="s">
        <v>1808</v>
      </c>
      <c r="G690" s="1">
        <v>53</v>
      </c>
      <c r="H690" s="1">
        <v>1081.5</v>
      </c>
      <c r="I690" s="2">
        <v>2865975</v>
      </c>
      <c r="J690" s="3">
        <v>2.52761E-3</v>
      </c>
      <c r="K690" s="4">
        <v>1133867893.9100001</v>
      </c>
      <c r="L690" s="5">
        <v>41525001</v>
      </c>
      <c r="M690" s="6">
        <v>27.305668069999999</v>
      </c>
      <c r="N690" s="7" t="str" cm="1">
        <f t="array" ref="N690">IF(ISNUMBER(_xlfn.SINGLE(_xll.BDP($C690,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cm="1">
        <f t="array" ref="R690">IF(OR($A690="TUA",$A690="TYA"),"",IF(ISNUMBER(_xlfn.SINGLE(_xll.BDP($C690,"DUR_ADJ_OAS_MID"))),_xll.BDP($C690,"DUR_ADJ_OAS_MID"),IF(ISNUMBER(_xlfn.SINGLE(_xll.BDP($E690&amp;" ISIN","DUR_ADJ_OAS_MID"))),_xll.BDP($E690&amp;" ISIN","DUR_ADJ_OAS_MID")," ")))</f>
        <v xml:space="preserve"> </v>
      </c>
      <c r="S690" s="7" t="str">
        <f t="shared" si="10"/>
        <v xml:space="preserve"> </v>
      </c>
      <c r="T690" t="s">
        <v>1810</v>
      </c>
      <c r="U690" t="s">
        <v>45</v>
      </c>
      <c r="AG690">
        <v>1.18E-4</v>
      </c>
    </row>
    <row r="691" spans="1:33" x14ac:dyDescent="0.35">
      <c r="A691" t="s">
        <v>1613</v>
      </c>
      <c r="B691" t="s">
        <v>1811</v>
      </c>
      <c r="C691" t="s">
        <v>1812</v>
      </c>
      <c r="F691" t="s">
        <v>1811</v>
      </c>
      <c r="G691" s="1">
        <v>130</v>
      </c>
      <c r="H691" s="1">
        <v>1033.5</v>
      </c>
      <c r="I691" s="2">
        <v>6717750</v>
      </c>
      <c r="J691" s="3">
        <v>5.9246300000000002E-3</v>
      </c>
      <c r="K691" s="4">
        <v>1133867893.9100001</v>
      </c>
      <c r="L691" s="5">
        <v>41525001</v>
      </c>
      <c r="M691" s="6">
        <v>27.305668069999999</v>
      </c>
      <c r="N691" s="7" t="str" cm="1">
        <f t="array" ref="N691">IF(ISNUMBER(_xlfn.SINGLE(_xll.BDP($C691,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cm="1">
        <f t="array" ref="R691">IF(OR($A691="TUA",$A691="TYA"),"",IF(ISNUMBER(_xlfn.SINGLE(_xll.BDP($C691,"DUR_ADJ_OAS_MID"))),_xll.BDP($C691,"DUR_ADJ_OAS_MID"),IF(ISNUMBER(_xlfn.SINGLE(_xll.BDP($E691&amp;" ISIN","DUR_ADJ_OAS_MID"))),_xll.BDP($E691&amp;" ISIN","DUR_ADJ_OAS_MID")," ")))</f>
        <v xml:space="preserve"> </v>
      </c>
      <c r="S691" s="7" t="str">
        <f t="shared" si="10"/>
        <v xml:space="preserve"> </v>
      </c>
      <c r="T691" t="s">
        <v>1813</v>
      </c>
      <c r="U691" t="s">
        <v>45</v>
      </c>
      <c r="AG691">
        <v>1.18E-4</v>
      </c>
    </row>
    <row r="692" spans="1:33" x14ac:dyDescent="0.35">
      <c r="A692" t="s">
        <v>1613</v>
      </c>
      <c r="B692" t="s">
        <v>1814</v>
      </c>
      <c r="C692" t="s">
        <v>1815</v>
      </c>
      <c r="F692" t="s">
        <v>1814</v>
      </c>
      <c r="G692" s="1">
        <v>-2402</v>
      </c>
      <c r="H692" s="1">
        <v>16.5</v>
      </c>
      <c r="I692" s="2">
        <v>-44388960</v>
      </c>
      <c r="J692" s="3">
        <v>-3.9148259999999997E-2</v>
      </c>
      <c r="K692" s="4">
        <v>1133867893.9100001</v>
      </c>
      <c r="L692" s="5">
        <v>41525001</v>
      </c>
      <c r="M692" s="6">
        <v>27.305668069999999</v>
      </c>
      <c r="N692" s="7" t="str" cm="1">
        <f t="array" ref="N692">IF(ISNUMBER(_xlfn.SINGLE(_xll.BDP($C692,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cm="1">
        <f t="array" ref="R692">IF(OR($A692="TUA",$A692="TYA"),"",IF(ISNUMBER(_xlfn.SINGLE(_xll.BDP($C692,"DUR_ADJ_OAS_MID"))),_xll.BDP($C692,"DUR_ADJ_OAS_MID"),IF(ISNUMBER(_xlfn.SINGLE(_xll.BDP($E692&amp;" ISIN","DUR_ADJ_OAS_MID"))),_xll.BDP($E692&amp;" ISIN","DUR_ADJ_OAS_MID")," ")))</f>
        <v xml:space="preserve"> </v>
      </c>
      <c r="S692" s="7" t="str">
        <f t="shared" si="10"/>
        <v xml:space="preserve"> </v>
      </c>
      <c r="T692" t="s">
        <v>1816</v>
      </c>
      <c r="U692" t="s">
        <v>45</v>
      </c>
      <c r="AG692">
        <v>1.18E-4</v>
      </c>
    </row>
    <row r="693" spans="1:33" x14ac:dyDescent="0.35">
      <c r="A693" t="s">
        <v>1613</v>
      </c>
      <c r="B693" t="s">
        <v>1817</v>
      </c>
      <c r="C693" t="s">
        <v>1818</v>
      </c>
      <c r="F693" t="s">
        <v>1817</v>
      </c>
      <c r="G693" s="1">
        <v>-596</v>
      </c>
      <c r="H693" s="1">
        <v>16.14</v>
      </c>
      <c r="I693" s="2">
        <v>-10773772.800000001</v>
      </c>
      <c r="J693" s="3">
        <v>-9.5017899999999995E-3</v>
      </c>
      <c r="K693" s="4">
        <v>1133867893.9100001</v>
      </c>
      <c r="L693" s="5">
        <v>41525001</v>
      </c>
      <c r="M693" s="6">
        <v>27.305668069999999</v>
      </c>
      <c r="N693" s="7" t="str" cm="1">
        <f t="array" ref="N693">IF(ISNUMBER(_xlfn.SINGLE(_xll.BDP($C693,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cm="1">
        <f t="array" ref="R693">IF(OR($A693="TUA",$A693="TYA"),"",IF(ISNUMBER(_xlfn.SINGLE(_xll.BDP($C693,"DUR_ADJ_OAS_MID"))),_xll.BDP($C693,"DUR_ADJ_OAS_MID"),IF(ISNUMBER(_xlfn.SINGLE(_xll.BDP($E693&amp;" ISIN","DUR_ADJ_OAS_MID"))),_xll.BDP($E693&amp;" ISIN","DUR_ADJ_OAS_MID")," ")))</f>
        <v xml:space="preserve"> </v>
      </c>
      <c r="S693" s="7" t="str">
        <f t="shared" si="10"/>
        <v xml:space="preserve"> </v>
      </c>
      <c r="T693" t="s">
        <v>1819</v>
      </c>
      <c r="U693" t="s">
        <v>45</v>
      </c>
      <c r="AG693">
        <v>1.18E-4</v>
      </c>
    </row>
    <row r="694" spans="1:33" x14ac:dyDescent="0.35">
      <c r="A694" t="s">
        <v>1613</v>
      </c>
      <c r="B694" t="s">
        <v>1820</v>
      </c>
      <c r="C694" t="s">
        <v>1821</v>
      </c>
      <c r="F694" t="s">
        <v>1820</v>
      </c>
      <c r="G694" s="1">
        <v>-286</v>
      </c>
      <c r="H694" s="1">
        <v>15.99</v>
      </c>
      <c r="I694" s="2">
        <v>-5121916.8</v>
      </c>
      <c r="J694" s="3">
        <v>-4.5172099999999998E-3</v>
      </c>
      <c r="K694" s="4">
        <v>1133867893.9100001</v>
      </c>
      <c r="L694" s="5">
        <v>41525001</v>
      </c>
      <c r="M694" s="6">
        <v>27.305668069999999</v>
      </c>
      <c r="N694" s="7" t="str" cm="1">
        <f t="array" ref="N694">IF(ISNUMBER(_xlfn.SINGLE(_xll.BDP($C694,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cm="1">
        <f t="array" ref="R694">IF(OR($A694="TUA",$A694="TYA"),"",IF(ISNUMBER(_xlfn.SINGLE(_xll.BDP($C694,"DUR_ADJ_OAS_MID"))),_xll.BDP($C694,"DUR_ADJ_OAS_MID"),IF(ISNUMBER(_xlfn.SINGLE(_xll.BDP($E694&amp;" ISIN","DUR_ADJ_OAS_MID"))),_xll.BDP($E694&amp;" ISIN","DUR_ADJ_OAS_MID")," ")))</f>
        <v xml:space="preserve"> </v>
      </c>
      <c r="S694" s="7" t="str">
        <f t="shared" si="10"/>
        <v xml:space="preserve"> </v>
      </c>
      <c r="T694" t="s">
        <v>1822</v>
      </c>
      <c r="U694" t="s">
        <v>45</v>
      </c>
      <c r="AG694">
        <v>1.18E-4</v>
      </c>
    </row>
    <row r="695" spans="1:33" x14ac:dyDescent="0.35">
      <c r="A695" t="s">
        <v>1613</v>
      </c>
      <c r="B695" t="s">
        <v>1823</v>
      </c>
      <c r="C695" t="s">
        <v>1824</v>
      </c>
      <c r="F695" t="s">
        <v>1825</v>
      </c>
      <c r="G695" s="1">
        <v>-10091</v>
      </c>
      <c r="H695" s="1">
        <v>96.625</v>
      </c>
      <c r="I695" s="2">
        <v>-2437607187.5</v>
      </c>
      <c r="J695" s="3">
        <v>-2.1498158699999999</v>
      </c>
      <c r="K695" s="4">
        <v>1133867893.9100001</v>
      </c>
      <c r="L695" s="5">
        <v>41525001</v>
      </c>
      <c r="M695" s="6">
        <v>27.305668069999999</v>
      </c>
      <c r="N695" s="7" t="str" cm="1">
        <f t="array" ref="N695">IF(ISNUMBER(_xlfn.SINGLE(_xll.BDP($C695,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cm="1">
        <f t="array" ref="R695">IF(OR($A695="TUA",$A695="TYA"),"",IF(ISNUMBER(_xlfn.SINGLE(_xll.BDP($C695,"DUR_ADJ_OAS_MID"))),_xll.BDP($C695,"DUR_ADJ_OAS_MID"),IF(ISNUMBER(_xlfn.SINGLE(_xll.BDP($E695&amp;" ISIN","DUR_ADJ_OAS_MID"))),_xll.BDP($E695&amp;" ISIN","DUR_ADJ_OAS_MID")," ")))</f>
        <v xml:space="preserve"> </v>
      </c>
      <c r="S695" s="7" t="str">
        <f t="shared" si="10"/>
        <v xml:space="preserve"> </v>
      </c>
      <c r="T695" t="s">
        <v>1826</v>
      </c>
      <c r="U695" t="s">
        <v>45</v>
      </c>
      <c r="AG695">
        <v>1.18E-4</v>
      </c>
    </row>
    <row r="696" spans="1:33" x14ac:dyDescent="0.35">
      <c r="A696" t="s">
        <v>1613</v>
      </c>
      <c r="B696" t="s">
        <v>1827</v>
      </c>
      <c r="C696" t="s">
        <v>1828</v>
      </c>
      <c r="F696" t="s">
        <v>1827</v>
      </c>
      <c r="G696" s="1">
        <v>-8036</v>
      </c>
      <c r="H696" s="1">
        <v>96.855000000000004</v>
      </c>
      <c r="I696" s="2">
        <v>-1945816950</v>
      </c>
      <c r="J696" s="3">
        <v>-1.7160878799999999</v>
      </c>
      <c r="K696" s="4">
        <v>1133867893.9100001</v>
      </c>
      <c r="L696" s="5">
        <v>41525001</v>
      </c>
      <c r="M696" s="6">
        <v>27.305668069999999</v>
      </c>
      <c r="N696" s="7" t="str" cm="1">
        <f t="array" ref="N696">IF(ISNUMBER(_xlfn.SINGLE(_xll.BDP($C696,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cm="1">
        <f t="array" ref="R696">IF(OR($A696="TUA",$A696="TYA"),"",IF(ISNUMBER(_xlfn.SINGLE(_xll.BDP($C696,"DUR_ADJ_OAS_MID"))),_xll.BDP($C696,"DUR_ADJ_OAS_MID"),IF(ISNUMBER(_xlfn.SINGLE(_xll.BDP($E696&amp;" ISIN","DUR_ADJ_OAS_MID"))),_xll.BDP($E696&amp;" ISIN","DUR_ADJ_OAS_MID")," ")))</f>
        <v xml:space="preserve"> </v>
      </c>
      <c r="S696" s="7" t="str">
        <f t="shared" si="10"/>
        <v xml:space="preserve"> </v>
      </c>
      <c r="T696" t="s">
        <v>1829</v>
      </c>
      <c r="U696" t="s">
        <v>45</v>
      </c>
      <c r="AG696">
        <v>1.18E-4</v>
      </c>
    </row>
    <row r="697" spans="1:33" x14ac:dyDescent="0.35">
      <c r="A697" t="s">
        <v>1613</v>
      </c>
      <c r="B697" t="s">
        <v>1830</v>
      </c>
      <c r="C697" t="s">
        <v>1831</v>
      </c>
      <c r="F697" t="s">
        <v>1830</v>
      </c>
      <c r="G697" s="1">
        <v>-1970</v>
      </c>
      <c r="H697" s="1">
        <v>97.004999999999995</v>
      </c>
      <c r="I697" s="2">
        <v>-477749625</v>
      </c>
      <c r="J697" s="3">
        <v>-0.42134505</v>
      </c>
      <c r="K697" s="4">
        <v>1133867893.9100001</v>
      </c>
      <c r="L697" s="5">
        <v>41525001</v>
      </c>
      <c r="M697" s="6">
        <v>27.305668069999999</v>
      </c>
      <c r="N697" s="7" t="str" cm="1">
        <f t="array" ref="N697">IF(ISNUMBER(_xlfn.SINGLE(_xll.BDP($C697,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cm="1">
        <f t="array" ref="R697">IF(OR($A697="TUA",$A697="TYA"),"",IF(ISNUMBER(_xlfn.SINGLE(_xll.BDP($C697,"DUR_ADJ_OAS_MID"))),_xll.BDP($C697,"DUR_ADJ_OAS_MID"),IF(ISNUMBER(_xlfn.SINGLE(_xll.BDP($E697&amp;" ISIN","DUR_ADJ_OAS_MID"))),_xll.BDP($E697&amp;" ISIN","DUR_ADJ_OAS_MID")," ")))</f>
        <v xml:space="preserve"> </v>
      </c>
      <c r="S697" s="7" t="str">
        <f t="shared" si="10"/>
        <v xml:space="preserve"> </v>
      </c>
      <c r="T697" t="s">
        <v>1832</v>
      </c>
      <c r="U697" t="s">
        <v>45</v>
      </c>
      <c r="AG697">
        <v>1.18E-4</v>
      </c>
    </row>
    <row r="698" spans="1:33" x14ac:dyDescent="0.35">
      <c r="A698" t="s">
        <v>1613</v>
      </c>
      <c r="B698" t="s">
        <v>1833</v>
      </c>
      <c r="C698" t="s">
        <v>1834</v>
      </c>
      <c r="F698" t="s">
        <v>1833</v>
      </c>
      <c r="G698" s="1">
        <v>21</v>
      </c>
      <c r="H698" s="1">
        <v>42.631999999999998</v>
      </c>
      <c r="I698" s="2">
        <v>4476360</v>
      </c>
      <c r="J698" s="3">
        <v>3.94787E-3</v>
      </c>
      <c r="K698" s="4">
        <v>1133867893.9100001</v>
      </c>
      <c r="L698" s="5">
        <v>41525001</v>
      </c>
      <c r="M698" s="6">
        <v>27.305668069999999</v>
      </c>
      <c r="N698" s="7" t="str" cm="1">
        <f t="array" ref="N698">IF(ISNUMBER(_xlfn.SINGLE(_xll.BDP($C698,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cm="1">
        <f t="array" ref="R698">IF(OR($A698="TUA",$A698="TYA"),"",IF(ISNUMBER(_xlfn.SINGLE(_xll.BDP($C698,"DUR_ADJ_OAS_MID"))),_xll.BDP($C698,"DUR_ADJ_OAS_MID"),IF(ISNUMBER(_xlfn.SINGLE(_xll.BDP($E698&amp;" ISIN","DUR_ADJ_OAS_MID"))),_xll.BDP($E698&amp;" ISIN","DUR_ADJ_OAS_MID")," ")))</f>
        <v xml:space="preserve"> </v>
      </c>
      <c r="S698" s="7" t="str">
        <f t="shared" si="10"/>
        <v xml:space="preserve"> </v>
      </c>
      <c r="T698" t="s">
        <v>1835</v>
      </c>
      <c r="U698" t="s">
        <v>45</v>
      </c>
      <c r="AG698">
        <v>1.18E-4</v>
      </c>
    </row>
    <row r="699" spans="1:33" x14ac:dyDescent="0.35">
      <c r="A699" t="s">
        <v>1613</v>
      </c>
      <c r="B699" t="s">
        <v>1836</v>
      </c>
      <c r="C699" t="s">
        <v>1837</v>
      </c>
      <c r="F699" t="s">
        <v>1836</v>
      </c>
      <c r="G699" s="1">
        <v>1</v>
      </c>
      <c r="H699" s="1">
        <v>42.948999999999998</v>
      </c>
      <c r="I699" s="2">
        <v>214745</v>
      </c>
      <c r="J699" s="3">
        <v>1.8939E-4</v>
      </c>
      <c r="K699" s="4">
        <v>1133867893.9100001</v>
      </c>
      <c r="L699" s="5">
        <v>41525001</v>
      </c>
      <c r="M699" s="6">
        <v>27.305668069999999</v>
      </c>
      <c r="N699" s="7" t="str" cm="1">
        <f t="array" ref="N699">IF(ISNUMBER(_xlfn.SINGLE(_xll.BDP($C699,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cm="1">
        <f t="array" ref="R699">IF(OR($A699="TUA",$A699="TYA"),"",IF(ISNUMBER(_xlfn.SINGLE(_xll.BDP($C699,"DUR_ADJ_OAS_MID"))),_xll.BDP($C699,"DUR_ADJ_OAS_MID"),IF(ISNUMBER(_xlfn.SINGLE(_xll.BDP($E699&amp;" ISIN","DUR_ADJ_OAS_MID"))),_xll.BDP($E699&amp;" ISIN","DUR_ADJ_OAS_MID")," ")))</f>
        <v xml:space="preserve"> </v>
      </c>
      <c r="S699" s="7" t="str">
        <f t="shared" si="10"/>
        <v xml:space="preserve"> </v>
      </c>
      <c r="T699" t="s">
        <v>1838</v>
      </c>
      <c r="U699" t="s">
        <v>45</v>
      </c>
      <c r="AG699">
        <v>1.18E-4</v>
      </c>
    </row>
    <row r="700" spans="1:33" x14ac:dyDescent="0.35">
      <c r="A700" t="s">
        <v>1613</v>
      </c>
      <c r="B700" t="s">
        <v>1839</v>
      </c>
      <c r="C700" t="s">
        <v>1840</v>
      </c>
      <c r="F700" t="s">
        <v>1839</v>
      </c>
      <c r="G700" s="1">
        <v>398</v>
      </c>
      <c r="H700" s="1">
        <v>42.149000000000001</v>
      </c>
      <c r="I700" s="2">
        <v>83876510</v>
      </c>
      <c r="J700" s="3">
        <v>7.3973789999999998E-2</v>
      </c>
      <c r="K700" s="4">
        <v>1133867893.9100001</v>
      </c>
      <c r="L700" s="5">
        <v>41525001</v>
      </c>
      <c r="M700" s="6">
        <v>27.305668069999999</v>
      </c>
      <c r="N700" s="7" t="str" cm="1">
        <f t="array" ref="N700">IF(ISNUMBER(_xlfn.SINGLE(_xll.BDP($C700,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cm="1">
        <f t="array" ref="R700">IF(OR($A700="TUA",$A700="TYA"),"",IF(ISNUMBER(_xlfn.SINGLE(_xll.BDP($C700,"DUR_ADJ_OAS_MID"))),_xll.BDP($C700,"DUR_ADJ_OAS_MID"),IF(ISNUMBER(_xlfn.SINGLE(_xll.BDP($E700&amp;" ISIN","DUR_ADJ_OAS_MID"))),_xll.BDP($E700&amp;" ISIN","DUR_ADJ_OAS_MID")," ")))</f>
        <v xml:space="preserve"> </v>
      </c>
      <c r="S700" s="7" t="str">
        <f t="shared" si="10"/>
        <v xml:space="preserve"> </v>
      </c>
      <c r="T700" t="s">
        <v>1841</v>
      </c>
      <c r="U700" t="s">
        <v>45</v>
      </c>
      <c r="AG700">
        <v>1.18E-4</v>
      </c>
    </row>
    <row r="701" spans="1:33" x14ac:dyDescent="0.35">
      <c r="A701" t="s">
        <v>1613</v>
      </c>
      <c r="B701" t="s">
        <v>1842</v>
      </c>
      <c r="C701" t="s">
        <v>1843</v>
      </c>
      <c r="F701" t="s">
        <v>1842</v>
      </c>
      <c r="G701" s="1">
        <v>-104</v>
      </c>
      <c r="H701" s="1">
        <v>290.7</v>
      </c>
      <c r="I701" s="2">
        <v>-3023280</v>
      </c>
      <c r="J701" s="3">
        <v>-2.6663400000000001E-3</v>
      </c>
      <c r="K701" s="4">
        <v>1133867893.9100001</v>
      </c>
      <c r="L701" s="5">
        <v>41525001</v>
      </c>
      <c r="M701" s="6">
        <v>27.305668069999999</v>
      </c>
      <c r="N701" s="7" t="str" cm="1">
        <f t="array" ref="N701">IF(ISNUMBER(_xlfn.SINGLE(_xll.BDP($C701,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cm="1">
        <f t="array" ref="R701">IF(OR($A701="TUA",$A701="TYA"),"",IF(ISNUMBER(_xlfn.SINGLE(_xll.BDP($C701,"DUR_ADJ_OAS_MID"))),_xll.BDP($C701,"DUR_ADJ_OAS_MID"),IF(ISNUMBER(_xlfn.SINGLE(_xll.BDP($E701&amp;" ISIN","DUR_ADJ_OAS_MID"))),_xll.BDP($E701&amp;" ISIN","DUR_ADJ_OAS_MID")," ")))</f>
        <v xml:space="preserve"> </v>
      </c>
      <c r="S701" s="7" t="str">
        <f t="shared" si="10"/>
        <v xml:space="preserve"> </v>
      </c>
      <c r="T701" t="s">
        <v>1844</v>
      </c>
      <c r="U701" t="s">
        <v>45</v>
      </c>
      <c r="AG701">
        <v>1.18E-4</v>
      </c>
    </row>
    <row r="702" spans="1:33" x14ac:dyDescent="0.35">
      <c r="A702" t="s">
        <v>1613</v>
      </c>
      <c r="B702" t="s">
        <v>1845</v>
      </c>
      <c r="C702" t="s">
        <v>1846</v>
      </c>
      <c r="F702" t="s">
        <v>1845</v>
      </c>
      <c r="G702" s="1">
        <v>-580</v>
      </c>
      <c r="H702" s="1">
        <v>287.7</v>
      </c>
      <c r="I702" s="2">
        <v>-16686600</v>
      </c>
      <c r="J702" s="3">
        <v>-1.471653E-2</v>
      </c>
      <c r="K702" s="4">
        <v>1133867893.9100001</v>
      </c>
      <c r="L702" s="5">
        <v>41525001</v>
      </c>
      <c r="M702" s="6">
        <v>27.305668069999999</v>
      </c>
      <c r="N702" s="7" t="str" cm="1">
        <f t="array" ref="N702">IF(ISNUMBER(_xlfn.SINGLE(_xll.BDP($C702,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cm="1">
        <f t="array" ref="R702">IF(OR($A702="TUA",$A702="TYA"),"",IF(ISNUMBER(_xlfn.SINGLE(_xll.BDP($C702,"DUR_ADJ_OAS_MID"))),_xll.BDP($C702,"DUR_ADJ_OAS_MID"),IF(ISNUMBER(_xlfn.SINGLE(_xll.BDP($E702&amp;" ISIN","DUR_ADJ_OAS_MID"))),_xll.BDP($E702&amp;" ISIN","DUR_ADJ_OAS_MID")," ")))</f>
        <v xml:space="preserve"> </v>
      </c>
      <c r="S702" s="7" t="str">
        <f t="shared" si="10"/>
        <v xml:space="preserve"> </v>
      </c>
      <c r="T702" t="s">
        <v>1847</v>
      </c>
      <c r="U702" t="s">
        <v>45</v>
      </c>
      <c r="AG702">
        <v>1.18E-4</v>
      </c>
    </row>
    <row r="703" spans="1:33" x14ac:dyDescent="0.35">
      <c r="A703" t="s">
        <v>1613</v>
      </c>
      <c r="B703" t="s">
        <v>1848</v>
      </c>
      <c r="C703" t="s">
        <v>1849</v>
      </c>
      <c r="F703" t="s">
        <v>1848</v>
      </c>
      <c r="G703" s="1">
        <v>-11949</v>
      </c>
      <c r="H703" s="1">
        <v>104.433594</v>
      </c>
      <c r="I703" s="2">
        <v>-2495754029.4120002</v>
      </c>
      <c r="J703" s="3">
        <v>-2.20109771</v>
      </c>
      <c r="K703" s="4">
        <v>1133867893.9100001</v>
      </c>
      <c r="L703" s="5">
        <v>41525001</v>
      </c>
      <c r="M703" s="6">
        <v>27.305668069999999</v>
      </c>
      <c r="N703" s="7" t="str" cm="1">
        <f t="array" ref="N703">IF(ISNUMBER(_xlfn.SINGLE(_xll.BDP($C703,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cm="1">
        <f t="array" ref="R703">IF(OR($A703="TUA",$A703="TYA"),"",IF(ISNUMBER(_xlfn.SINGLE(_xll.BDP($C703,"DUR_ADJ_OAS_MID"))),_xll.BDP($C703,"DUR_ADJ_OAS_MID"),IF(ISNUMBER(_xlfn.SINGLE(_xll.BDP($E703&amp;" ISIN","DUR_ADJ_OAS_MID"))),_xll.BDP($E703&amp;" ISIN","DUR_ADJ_OAS_MID")," ")))</f>
        <v>1.9151558845406489</v>
      </c>
      <c r="S703" s="7">
        <f t="shared" si="10"/>
        <v>-4.2154452317554467</v>
      </c>
      <c r="T703" t="s">
        <v>1850</v>
      </c>
      <c r="U703" t="s">
        <v>45</v>
      </c>
      <c r="AG703">
        <v>1.18E-4</v>
      </c>
    </row>
    <row r="704" spans="1:33" x14ac:dyDescent="0.35">
      <c r="A704" t="s">
        <v>1613</v>
      </c>
      <c r="B704" t="s">
        <v>42</v>
      </c>
      <c r="C704" t="s">
        <v>43</v>
      </c>
      <c r="F704" t="s">
        <v>42</v>
      </c>
      <c r="G704" s="1">
        <v>93</v>
      </c>
      <c r="H704" s="1">
        <v>113.65625</v>
      </c>
      <c r="I704" s="2">
        <v>10570031.25</v>
      </c>
      <c r="J704" s="3">
        <v>9.3220999999999998E-3</v>
      </c>
      <c r="K704" s="4">
        <v>1133867893.9100001</v>
      </c>
      <c r="L704" s="5">
        <v>41525001</v>
      </c>
      <c r="M704" s="6">
        <v>27.305668069999999</v>
      </c>
      <c r="N704" s="7" t="str" cm="1">
        <f t="array" ref="N704">IF(ISNUMBER(_xlfn.SINGLE(_xll.BDP($C704,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cm="1">
        <f t="array" ref="R704">IF(OR($A704="TUA",$A704="TYA"),"",IF(ISNUMBER(_xlfn.SINGLE(_xll.BDP($C704,"DUR_ADJ_OAS_MID"))),_xll.BDP($C704,"DUR_ADJ_OAS_MID"),IF(ISNUMBER(_xlfn.SINGLE(_xll.BDP($E704&amp;" ISIN","DUR_ADJ_OAS_MID"))),_xll.BDP($E704&amp;" ISIN","DUR_ADJ_OAS_MID")," ")))</f>
        <v>6.0835429310808165</v>
      </c>
      <c r="S704" s="7">
        <f t="shared" si="10"/>
        <v>5.6711395557828476E-2</v>
      </c>
      <c r="T704" t="s">
        <v>44</v>
      </c>
      <c r="U704" t="s">
        <v>45</v>
      </c>
      <c r="AG704">
        <v>1.18E-4</v>
      </c>
    </row>
    <row r="705" spans="1:33" x14ac:dyDescent="0.35">
      <c r="A705" t="s">
        <v>1613</v>
      </c>
      <c r="B705" t="s">
        <v>46</v>
      </c>
      <c r="C705" t="s">
        <v>47</v>
      </c>
      <c r="F705" t="s">
        <v>46</v>
      </c>
      <c r="G705" s="1">
        <v>-894</v>
      </c>
      <c r="H705" s="1">
        <v>117.96875</v>
      </c>
      <c r="I705" s="2">
        <v>-105464062.5</v>
      </c>
      <c r="J705" s="3">
        <v>-9.3012650000000002E-2</v>
      </c>
      <c r="K705" s="4">
        <v>1133867893.9100001</v>
      </c>
      <c r="L705" s="5">
        <v>41525001</v>
      </c>
      <c r="M705" s="6">
        <v>27.305668069999999</v>
      </c>
      <c r="N705" s="7" t="str" cm="1">
        <f t="array" ref="N705">IF(ISNUMBER(_xlfn.SINGLE(_xll.BDP($C705,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cm="1">
        <f t="array" ref="R705">IF(OR($A705="TUA",$A705="TYA"),"",IF(ISNUMBER(_xlfn.SINGLE(_xll.BDP($C705,"DUR_ADJ_OAS_MID"))),_xll.BDP($C705,"DUR_ADJ_OAS_MID"),IF(ISNUMBER(_xlfn.SINGLE(_xll.BDP($E705&amp;" ISIN","DUR_ADJ_OAS_MID"))),_xll.BDP($E705&amp;" ISIN","DUR_ADJ_OAS_MID")," ")))</f>
        <v>12.305078382358902</v>
      </c>
      <c r="S705" s="7">
        <f t="shared" si="10"/>
        <v>-1.1445279488009148</v>
      </c>
      <c r="T705" t="s">
        <v>48</v>
      </c>
      <c r="U705" t="s">
        <v>45</v>
      </c>
      <c r="AG705">
        <v>1.18E-4</v>
      </c>
    </row>
    <row r="706" spans="1:33" x14ac:dyDescent="0.35">
      <c r="A706" t="s">
        <v>1613</v>
      </c>
      <c r="B706" t="s">
        <v>1851</v>
      </c>
      <c r="C706" t="s">
        <v>1852</v>
      </c>
      <c r="F706" t="s">
        <v>1851</v>
      </c>
      <c r="G706" s="1">
        <v>-513</v>
      </c>
      <c r="H706" s="1">
        <v>538.25</v>
      </c>
      <c r="I706" s="2">
        <v>-13806112.5</v>
      </c>
      <c r="J706" s="3">
        <v>-1.217612E-2</v>
      </c>
      <c r="K706" s="4">
        <v>1133867893.9100001</v>
      </c>
      <c r="L706" s="5">
        <v>41525001</v>
      </c>
      <c r="M706" s="6">
        <v>27.305668069999999</v>
      </c>
      <c r="N706" s="7" t="str" cm="1">
        <f t="array" ref="N706">IF(ISNUMBER(_xlfn.SINGLE(_xll.BDP($C706,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cm="1">
        <f t="array" ref="R706">IF(OR($A706="TUA",$A706="TYA"),"",IF(ISNUMBER(_xlfn.SINGLE(_xll.BDP($C706,"DUR_ADJ_OAS_MID"))),_xll.BDP($C706,"DUR_ADJ_OAS_MID"),IF(ISNUMBER(_xlfn.SINGLE(_xll.BDP($E706&amp;" ISIN","DUR_ADJ_OAS_MID"))),_xll.BDP($E706&amp;" ISIN","DUR_ADJ_OAS_MID")," ")))</f>
        <v xml:space="preserve"> </v>
      </c>
      <c r="S706" s="7" t="str">
        <f t="shared" si="10"/>
        <v xml:space="preserve"> </v>
      </c>
      <c r="T706" t="s">
        <v>1853</v>
      </c>
      <c r="U706" t="s">
        <v>45</v>
      </c>
      <c r="AG706">
        <v>1.18E-4</v>
      </c>
    </row>
    <row r="707" spans="1:33" x14ac:dyDescent="0.35">
      <c r="A707" t="s">
        <v>1613</v>
      </c>
      <c r="B707" t="s">
        <v>1854</v>
      </c>
      <c r="C707" t="s">
        <v>1855</v>
      </c>
      <c r="F707" t="s">
        <v>1854</v>
      </c>
      <c r="G707" s="1">
        <v>-76</v>
      </c>
      <c r="H707" s="1">
        <v>549.25</v>
      </c>
      <c r="I707" s="2">
        <v>-2087150</v>
      </c>
      <c r="J707" s="3">
        <v>-1.8407300000000001E-3</v>
      </c>
      <c r="K707" s="4">
        <v>1133867893.9100001</v>
      </c>
      <c r="L707" s="5">
        <v>41525001</v>
      </c>
      <c r="M707" s="6">
        <v>27.305668069999999</v>
      </c>
      <c r="N707" s="7" t="str" cm="1">
        <f t="array" ref="N707">IF(ISNUMBER(_xlfn.SINGLE(_xll.BDP($C707,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cm="1">
        <f t="array" ref="R707">IF(OR($A707="TUA",$A707="TYA"),"",IF(ISNUMBER(_xlfn.SINGLE(_xll.BDP($C707,"DUR_ADJ_OAS_MID"))),_xll.BDP($C707,"DUR_ADJ_OAS_MID"),IF(ISNUMBER(_xlfn.SINGLE(_xll.BDP($E707&amp;" ISIN","DUR_ADJ_OAS_MID"))),_xll.BDP($E707&amp;" ISIN","DUR_ADJ_OAS_MID")," ")))</f>
        <v xml:space="preserve"> </v>
      </c>
      <c r="S707" s="7" t="str">
        <f t="shared" ref="S707:S770" si="11">IF(ISNUMBER(N707),Q707*N707,IF(ISNUMBER(R707),J707*R707," "))</f>
        <v xml:space="preserve"> </v>
      </c>
      <c r="T707" t="s">
        <v>1856</v>
      </c>
      <c r="U707" t="s">
        <v>45</v>
      </c>
      <c r="AG707">
        <v>1.18E-4</v>
      </c>
    </row>
    <row r="708" spans="1:33" x14ac:dyDescent="0.35">
      <c r="A708" t="s">
        <v>1613</v>
      </c>
      <c r="B708" t="s">
        <v>1857</v>
      </c>
      <c r="C708" t="s">
        <v>1858</v>
      </c>
      <c r="F708" t="s">
        <v>1857</v>
      </c>
      <c r="G708" s="1">
        <v>-1576</v>
      </c>
      <c r="H708" s="1">
        <v>521.5</v>
      </c>
      <c r="I708" s="2">
        <v>-41094200</v>
      </c>
      <c r="J708" s="3">
        <v>-3.6242490000000002E-2</v>
      </c>
      <c r="K708" s="4">
        <v>1133867893.9100001</v>
      </c>
      <c r="L708" s="5">
        <v>41525001</v>
      </c>
      <c r="M708" s="6">
        <v>27.305668069999999</v>
      </c>
      <c r="N708" s="7" t="str" cm="1">
        <f t="array" ref="N708">IF(ISNUMBER(_xlfn.SINGLE(_xll.BDP($C708,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cm="1">
        <f t="array" ref="R708">IF(OR($A708="TUA",$A708="TYA"),"",IF(ISNUMBER(_xlfn.SINGLE(_xll.BDP($C708,"DUR_ADJ_OAS_MID"))),_xll.BDP($C708,"DUR_ADJ_OAS_MID"),IF(ISNUMBER(_xlfn.SINGLE(_xll.BDP($E708&amp;" ISIN","DUR_ADJ_OAS_MID"))),_xll.BDP($E708&amp;" ISIN","DUR_ADJ_OAS_MID")," ")))</f>
        <v xml:space="preserve"> </v>
      </c>
      <c r="S708" s="7" t="str">
        <f t="shared" si="11"/>
        <v xml:space="preserve"> </v>
      </c>
      <c r="T708" t="s">
        <v>1859</v>
      </c>
      <c r="U708" t="s">
        <v>45</v>
      </c>
      <c r="AG708">
        <v>1.18E-4</v>
      </c>
    </row>
    <row r="709" spans="1:33" x14ac:dyDescent="0.35">
      <c r="A709" t="s">
        <v>1613</v>
      </c>
      <c r="B709" t="s">
        <v>1348</v>
      </c>
      <c r="C709" t="s">
        <v>1349</v>
      </c>
      <c r="F709" t="s">
        <v>1348</v>
      </c>
      <c r="G709" s="1">
        <v>-838</v>
      </c>
      <c r="H709" s="1">
        <v>121.6875</v>
      </c>
      <c r="I709" s="2">
        <v>-101974125</v>
      </c>
      <c r="J709" s="3">
        <v>-8.9934749999999994E-2</v>
      </c>
      <c r="K709" s="4">
        <v>1133867893.9100001</v>
      </c>
      <c r="L709" s="5">
        <v>41525001</v>
      </c>
      <c r="M709" s="6">
        <v>27.305668069999999</v>
      </c>
      <c r="N709" s="7" t="str" cm="1">
        <f t="array" ref="N709">IF(ISNUMBER(_xlfn.SINGLE(_xll.BDP($C709,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cm="1">
        <f t="array" ref="R709">IF(OR($A709="TUA",$A709="TYA"),"",IF(ISNUMBER(_xlfn.SINGLE(_xll.BDP($C709,"DUR_ADJ_OAS_MID"))),_xll.BDP($C709,"DUR_ADJ_OAS_MID"),IF(ISNUMBER(_xlfn.SINGLE(_xll.BDP($E709&amp;" ISIN","DUR_ADJ_OAS_MID"))),_xll.BDP($E709&amp;" ISIN","DUR_ADJ_OAS_MID")," ")))</f>
        <v>15.612811350641234</v>
      </c>
      <c r="S709" s="7">
        <f t="shared" si="11"/>
        <v>-1.4041342856170815</v>
      </c>
      <c r="T709" t="s">
        <v>1350</v>
      </c>
      <c r="U709" t="s">
        <v>45</v>
      </c>
      <c r="AG709">
        <v>1.18E-4</v>
      </c>
    </row>
    <row r="710" spans="1:33" x14ac:dyDescent="0.35">
      <c r="A710" t="s">
        <v>1613</v>
      </c>
      <c r="B710" t="s">
        <v>1860</v>
      </c>
      <c r="C710" t="s">
        <v>1861</v>
      </c>
      <c r="F710" t="s">
        <v>1860</v>
      </c>
      <c r="G710" s="1">
        <v>126</v>
      </c>
      <c r="H710" s="1">
        <v>185.3</v>
      </c>
      <c r="I710" s="2">
        <v>9806076</v>
      </c>
      <c r="J710" s="3">
        <v>8.6483399999999992E-3</v>
      </c>
      <c r="K710" s="4">
        <v>1133867893.9100001</v>
      </c>
      <c r="L710" s="5">
        <v>41525001</v>
      </c>
      <c r="M710" s="6">
        <v>27.305668069999999</v>
      </c>
      <c r="N710" s="7" t="str" cm="1">
        <f t="array" ref="N710">IF(ISNUMBER(_xlfn.SINGLE(_xll.BDP($C710,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cm="1">
        <f t="array" ref="R710">IF(OR($A710="TUA",$A710="TYA"),"",IF(ISNUMBER(_xlfn.SINGLE(_xll.BDP($C710,"DUR_ADJ_OAS_MID"))),_xll.BDP($C710,"DUR_ADJ_OAS_MID"),IF(ISNUMBER(_xlfn.SINGLE(_xll.BDP($E710&amp;" ISIN","DUR_ADJ_OAS_MID"))),_xll.BDP($E710&amp;" ISIN","DUR_ADJ_OAS_MID")," ")))</f>
        <v xml:space="preserve"> </v>
      </c>
      <c r="S710" s="7" t="str">
        <f t="shared" si="11"/>
        <v xml:space="preserve"> </v>
      </c>
      <c r="T710" t="s">
        <v>1862</v>
      </c>
      <c r="U710" t="s">
        <v>45</v>
      </c>
      <c r="AG710">
        <v>1.18E-4</v>
      </c>
    </row>
    <row r="711" spans="1:33" x14ac:dyDescent="0.35">
      <c r="A711" t="s">
        <v>1613</v>
      </c>
      <c r="B711" t="s">
        <v>1863</v>
      </c>
      <c r="C711" t="s">
        <v>1864</v>
      </c>
      <c r="F711" t="s">
        <v>1863</v>
      </c>
      <c r="G711" s="1">
        <v>128</v>
      </c>
      <c r="H711" s="1">
        <v>197.93</v>
      </c>
      <c r="I711" s="2">
        <v>10640716.800000001</v>
      </c>
      <c r="J711" s="3">
        <v>9.3844400000000008E-3</v>
      </c>
      <c r="K711" s="4">
        <v>1133867893.9100001</v>
      </c>
      <c r="L711" s="5">
        <v>41525001</v>
      </c>
      <c r="M711" s="6">
        <v>27.305668069999999</v>
      </c>
      <c r="N711" s="7" t="str" cm="1">
        <f t="array" ref="N711">IF(ISNUMBER(_xlfn.SINGLE(_xll.BDP($C711,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cm="1">
        <f t="array" ref="R711">IF(OR($A711="TUA",$A711="TYA"),"",IF(ISNUMBER(_xlfn.SINGLE(_xll.BDP($C711,"DUR_ADJ_OAS_MID"))),_xll.BDP($C711,"DUR_ADJ_OAS_MID"),IF(ISNUMBER(_xlfn.SINGLE(_xll.BDP($E711&amp;" ISIN","DUR_ADJ_OAS_MID"))),_xll.BDP($E711&amp;" ISIN","DUR_ADJ_OAS_MID")," ")))</f>
        <v xml:space="preserve"> </v>
      </c>
      <c r="S711" s="7" t="str">
        <f t="shared" si="11"/>
        <v xml:space="preserve"> </v>
      </c>
      <c r="T711" t="s">
        <v>1865</v>
      </c>
      <c r="U711" t="s">
        <v>45</v>
      </c>
      <c r="AG711">
        <v>1.18E-4</v>
      </c>
    </row>
    <row r="712" spans="1:33" x14ac:dyDescent="0.35">
      <c r="A712" t="s">
        <v>1613</v>
      </c>
      <c r="B712" t="s">
        <v>1866</v>
      </c>
      <c r="C712" t="s">
        <v>1867</v>
      </c>
      <c r="F712" t="s">
        <v>1866</v>
      </c>
      <c r="G712" s="1">
        <v>792</v>
      </c>
      <c r="H712" s="1">
        <v>192.36</v>
      </c>
      <c r="I712" s="2">
        <v>63986630.399999999</v>
      </c>
      <c r="J712" s="3">
        <v>5.6432169999999997E-2</v>
      </c>
      <c r="K712" s="4">
        <v>1133867893.9100001</v>
      </c>
      <c r="L712" s="5">
        <v>41525001</v>
      </c>
      <c r="M712" s="6">
        <v>27.305668069999999</v>
      </c>
      <c r="N712" s="7" t="str" cm="1">
        <f t="array" ref="N712">IF(ISNUMBER(_xlfn.SINGLE(_xll.BDP($C712,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cm="1">
        <f t="array" ref="R712">IF(OR($A712="TUA",$A712="TYA"),"",IF(ISNUMBER(_xlfn.SINGLE(_xll.BDP($C712,"DUR_ADJ_OAS_MID"))),_xll.BDP($C712,"DUR_ADJ_OAS_MID"),IF(ISNUMBER(_xlfn.SINGLE(_xll.BDP($E712&amp;" ISIN","DUR_ADJ_OAS_MID"))),_xll.BDP($E712&amp;" ISIN","DUR_ADJ_OAS_MID")," ")))</f>
        <v xml:space="preserve"> </v>
      </c>
      <c r="S712" s="7" t="str">
        <f t="shared" si="11"/>
        <v xml:space="preserve"> </v>
      </c>
      <c r="T712" t="s">
        <v>1868</v>
      </c>
      <c r="U712" t="s">
        <v>45</v>
      </c>
      <c r="AG712">
        <v>1.18E-4</v>
      </c>
    </row>
    <row r="713" spans="1:33" x14ac:dyDescent="0.35">
      <c r="A713" t="s">
        <v>1613</v>
      </c>
      <c r="B713" t="s">
        <v>1869</v>
      </c>
      <c r="C713" t="s">
        <v>1870</v>
      </c>
      <c r="F713" t="s">
        <v>1869</v>
      </c>
      <c r="G713" s="1">
        <v>406</v>
      </c>
      <c r="H713" s="1">
        <v>187.53</v>
      </c>
      <c r="I713" s="2">
        <v>31977615.600000001</v>
      </c>
      <c r="J713" s="3">
        <v>2.820224E-2</v>
      </c>
      <c r="K713" s="4">
        <v>1133867893.9100001</v>
      </c>
      <c r="L713" s="5">
        <v>41525001</v>
      </c>
      <c r="M713" s="6">
        <v>27.305668069999999</v>
      </c>
      <c r="N713" s="7" t="str" cm="1">
        <f t="array" ref="N713">IF(ISNUMBER(_xlfn.SINGLE(_xll.BDP($C713,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cm="1">
        <f t="array" ref="R713">IF(OR($A713="TUA",$A713="TYA"),"",IF(ISNUMBER(_xlfn.SINGLE(_xll.BDP($C713,"DUR_ADJ_OAS_MID"))),_xll.BDP($C713,"DUR_ADJ_OAS_MID"),IF(ISNUMBER(_xlfn.SINGLE(_xll.BDP($E713&amp;" ISIN","DUR_ADJ_OAS_MID"))),_xll.BDP($E713&amp;" ISIN","DUR_ADJ_OAS_MID")," ")))</f>
        <v xml:space="preserve"> </v>
      </c>
      <c r="S713" s="7" t="str">
        <f t="shared" si="11"/>
        <v xml:space="preserve"> </v>
      </c>
      <c r="T713" t="s">
        <v>1871</v>
      </c>
      <c r="U713" t="s">
        <v>45</v>
      </c>
      <c r="AG713">
        <v>1.18E-4</v>
      </c>
    </row>
    <row r="714" spans="1:33" x14ac:dyDescent="0.35">
      <c r="A714" t="s">
        <v>1613</v>
      </c>
      <c r="B714" t="s">
        <v>1872</v>
      </c>
      <c r="C714" t="s">
        <v>1873</v>
      </c>
      <c r="F714" t="s">
        <v>1872</v>
      </c>
      <c r="G714" s="1">
        <v>1</v>
      </c>
      <c r="H714" s="1">
        <v>83.357432000000003</v>
      </c>
      <c r="I714" s="2">
        <v>83357.432000000001</v>
      </c>
      <c r="J714" s="3">
        <v>7.3520000000000001E-5</v>
      </c>
      <c r="K714" s="4">
        <v>1133867893.9100001</v>
      </c>
      <c r="L714" s="5">
        <v>41525001</v>
      </c>
      <c r="M714" s="6">
        <v>27.305668069999999</v>
      </c>
      <c r="N714" s="7" t="str" cm="1">
        <f t="array" ref="N714">IF(ISNUMBER(_xlfn.SINGLE(_xll.BDP($C714,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cm="1">
        <f t="array" ref="R714">IF(OR($A714="TUA",$A714="TYA"),"",IF(ISNUMBER(_xlfn.SINGLE(_xll.BDP($C714,"DUR_ADJ_OAS_MID"))),_xll.BDP($C714,"DUR_ADJ_OAS_MID"),IF(ISNUMBER(_xlfn.SINGLE(_xll.BDP($E714&amp;" ISIN","DUR_ADJ_OAS_MID"))),_xll.BDP($E714&amp;" ISIN","DUR_ADJ_OAS_MID")," ")))</f>
        <v>4.625460719898296</v>
      </c>
      <c r="S714" s="7">
        <f t="shared" si="11"/>
        <v>3.4006387212692275E-4</v>
      </c>
      <c r="T714" t="s">
        <v>1874</v>
      </c>
      <c r="U714" t="s">
        <v>45</v>
      </c>
      <c r="AG714">
        <v>1.18E-4</v>
      </c>
    </row>
    <row r="715" spans="1:33" x14ac:dyDescent="0.35">
      <c r="A715" t="s">
        <v>1613</v>
      </c>
      <c r="B715" t="s">
        <v>107</v>
      </c>
      <c r="C715" t="s">
        <v>108</v>
      </c>
      <c r="D715" t="s">
        <v>109</v>
      </c>
      <c r="E715" t="s">
        <v>110</v>
      </c>
      <c r="F715" t="s">
        <v>111</v>
      </c>
      <c r="G715" s="1">
        <v>4605300</v>
      </c>
      <c r="H715" s="1">
        <v>100.24</v>
      </c>
      <c r="I715" s="2">
        <v>461635272</v>
      </c>
      <c r="J715" s="3">
        <v>0.40713321000000002</v>
      </c>
      <c r="K715" s="4">
        <v>1133867893.9100001</v>
      </c>
      <c r="L715" s="5">
        <v>41525001</v>
      </c>
      <c r="M715" s="6">
        <v>27.305668069999999</v>
      </c>
      <c r="N715" s="7" t="str">
        <f t="array" ref="N715">IF(ISNUMBER(_xlfn.SINGLE(_xll.BDP($C715,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cm="1">
        <f t="array" ref="R715">IF(OR($A715="TUA",$A715="TYA"),"",IF(ISNUMBER(_xlfn.SINGLE(_xll.BDP($C715,"DUR_ADJ_OAS_MID"))),_xll.BDP($C715,"DUR_ADJ_OAS_MID"),IF(ISNUMBER(_xlfn.SINGLE(_xll.BDP($E715&amp;" ISIN","DUR_ADJ_OAS_MID"))),_xll.BDP($E715&amp;" ISIN","DUR_ADJ_OAS_MID")," ")))</f>
        <v xml:space="preserve"> </v>
      </c>
      <c r="S715" s="7" t="str">
        <f t="shared" si="11"/>
        <v xml:space="preserve"> </v>
      </c>
      <c r="T715" t="s">
        <v>111</v>
      </c>
      <c r="U715" t="s">
        <v>41</v>
      </c>
      <c r="AG715">
        <v>1.18E-4</v>
      </c>
    </row>
    <row r="716" spans="1:33" x14ac:dyDescent="0.35">
      <c r="A716" t="s">
        <v>1613</v>
      </c>
      <c r="B716" t="s">
        <v>88</v>
      </c>
      <c r="C716" t="s">
        <v>88</v>
      </c>
      <c r="D716" t="s">
        <v>89</v>
      </c>
      <c r="E716" t="s">
        <v>90</v>
      </c>
      <c r="F716" t="s">
        <v>91</v>
      </c>
      <c r="G716" s="1">
        <v>167600000</v>
      </c>
      <c r="H716" s="1">
        <v>99.793237000000005</v>
      </c>
      <c r="I716" s="2">
        <v>167253465.22</v>
      </c>
      <c r="J716" s="3">
        <v>0.14750700999999999</v>
      </c>
      <c r="K716" s="4">
        <v>1133867893.9100001</v>
      </c>
      <c r="L716" s="5">
        <v>41525001</v>
      </c>
      <c r="M716" s="6">
        <v>27.305668069999999</v>
      </c>
      <c r="N716" s="7" t="str" cm="1">
        <f t="array" ref="N716">IF(ISNUMBER(_xlfn.SINGLE(_xll.BDP($C716,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cm="1">
        <f t="array" ref="R716">IF(OR($A716="TUA",$A716="TYA"),"",IF(ISNUMBER(_xlfn.SINGLE(_xll.BDP($C716,"DUR_ADJ_OAS_MID"))),_xll.BDP($C716,"DUR_ADJ_OAS_MID"),IF(ISNUMBER(_xlfn.SINGLE(_xll.BDP($E716&amp;" ISIN","DUR_ADJ_OAS_MID"))),_xll.BDP($E716&amp;" ISIN","DUR_ADJ_OAS_MID")," ")))</f>
        <v>4.9179207187611734E-2</v>
      </c>
      <c r="S716" s="7">
        <f t="shared" si="11"/>
        <v>7.2542778064151161E-3</v>
      </c>
      <c r="T716" t="s">
        <v>91</v>
      </c>
      <c r="U716" t="s">
        <v>92</v>
      </c>
      <c r="AG716">
        <v>1.18E-4</v>
      </c>
    </row>
    <row r="717" spans="1:33" x14ac:dyDescent="0.35">
      <c r="A717" t="s">
        <v>1613</v>
      </c>
      <c r="B717" t="s">
        <v>93</v>
      </c>
      <c r="C717" t="s">
        <v>93</v>
      </c>
      <c r="D717" t="s">
        <v>94</v>
      </c>
      <c r="E717" t="s">
        <v>95</v>
      </c>
      <c r="F717" t="s">
        <v>96</v>
      </c>
      <c r="G717" s="1">
        <v>411000000</v>
      </c>
      <c r="H717" s="1">
        <v>99.485173000000003</v>
      </c>
      <c r="I717" s="2">
        <v>408884061.02999997</v>
      </c>
      <c r="J717" s="3">
        <v>0.36060996000000001</v>
      </c>
      <c r="K717" s="4">
        <v>1133867893.9100001</v>
      </c>
      <c r="L717" s="5">
        <v>41525001</v>
      </c>
      <c r="M717" s="6">
        <v>27.305668069999999</v>
      </c>
      <c r="N717" s="7" t="str" cm="1">
        <f t="array" ref="N717">IF(ISNUMBER(_xlfn.SINGLE(_xll.BDP($C717,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cm="1">
        <f t="array" ref="R717">IF(OR($A717="TUA",$A717="TYA"),"",IF(ISNUMBER(_xlfn.SINGLE(_xll.BDP($C717,"DUR_ADJ_OAS_MID"))),_xll.BDP($C717,"DUR_ADJ_OAS_MID"),IF(ISNUMBER(_xlfn.SINGLE(_xll.BDP($E717&amp;" ISIN","DUR_ADJ_OAS_MID"))),_xll.BDP($E717&amp;" ISIN","DUR_ADJ_OAS_MID")," ")))</f>
        <v>0.12525512126324356</v>
      </c>
      <c r="S717" s="7">
        <f t="shared" si="11"/>
        <v>4.5168244268533414E-2</v>
      </c>
      <c r="T717" t="s">
        <v>96</v>
      </c>
      <c r="U717" t="s">
        <v>92</v>
      </c>
      <c r="AG717">
        <v>1.18E-4</v>
      </c>
    </row>
    <row r="718" spans="1:33" x14ac:dyDescent="0.35">
      <c r="A718" t="s">
        <v>1613</v>
      </c>
      <c r="B718" t="s">
        <v>97</v>
      </c>
      <c r="C718" t="s">
        <v>97</v>
      </c>
      <c r="D718" t="s">
        <v>98</v>
      </c>
      <c r="E718" t="s">
        <v>99</v>
      </c>
      <c r="F718" t="s">
        <v>100</v>
      </c>
      <c r="G718" s="1">
        <v>98300000</v>
      </c>
      <c r="H718" s="1">
        <v>99.321444</v>
      </c>
      <c r="I718" s="2">
        <v>97632979.450000003</v>
      </c>
      <c r="J718" s="3">
        <v>8.6106130000000003E-2</v>
      </c>
      <c r="K718" s="4">
        <v>1133867893.9100001</v>
      </c>
      <c r="L718" s="5">
        <v>41525001</v>
      </c>
      <c r="M718" s="6">
        <v>27.305668069999999</v>
      </c>
      <c r="N718" s="7" t="str" cm="1">
        <f t="array" ref="N718">IF(ISNUMBER(_xlfn.SINGLE(_xll.BDP($C718,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cm="1">
        <f t="array" ref="R718">IF(OR($A718="TUA",$A718="TYA"),"",IF(ISNUMBER(_xlfn.SINGLE(_xll.BDP($C718,"DUR_ADJ_OAS_MID"))),_xll.BDP($C718,"DUR_ADJ_OAS_MID"),IF(ISNUMBER(_xlfn.SINGLE(_xll.BDP($E718&amp;" ISIN","DUR_ADJ_OAS_MID"))),_xll.BDP($E718&amp;" ISIN","DUR_ADJ_OAS_MID")," ")))</f>
        <v>0.1686663286518699</v>
      </c>
      <c r="S718" s="7">
        <f t="shared" si="11"/>
        <v>1.4523204821520634E-2</v>
      </c>
      <c r="T718" t="s">
        <v>100</v>
      </c>
      <c r="U718" t="s">
        <v>92</v>
      </c>
      <c r="AG718">
        <v>1.18E-4</v>
      </c>
    </row>
    <row r="719" spans="1:33" x14ac:dyDescent="0.35">
      <c r="A719" t="s">
        <v>1613</v>
      </c>
      <c r="B719" t="s">
        <v>105</v>
      </c>
      <c r="C719" t="s">
        <v>105</v>
      </c>
      <c r="G719" s="1">
        <v>-1537883.80999997</v>
      </c>
      <c r="H719" s="1">
        <v>1</v>
      </c>
      <c r="I719" s="2">
        <v>-1537883.80999997</v>
      </c>
      <c r="J719" s="3">
        <v>-1.3563200000000001E-3</v>
      </c>
      <c r="K719" s="4">
        <v>1133867893.9100001</v>
      </c>
      <c r="L719" s="5">
        <v>41525001</v>
      </c>
      <c r="M719" s="6">
        <v>27.305668069999999</v>
      </c>
      <c r="N719" s="7" t="str">
        <f t="array" ref="N719">IF(ISNUMBER(_xlfn.SINGLE(_xll.BDP($C719,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 t="array" ref="R719">IF(OR($A719="TUA",$A719="TYA"),"",IF(ISNUMBER(_xlfn.SINGLE(_xll.BDP($C719,"DUR_ADJ_OAS_MID"))),_xll.BDP($C719,"DUR_ADJ_OAS_MID"),IF(ISNUMBER(_xlfn.SINGLE(_xll.BDP($E719&amp;" ISIN","DUR_ADJ_OAS_MID"))),_xll.BDP($E719&amp;" ISIN","DUR_ADJ_OAS_MID")," ")))</f>
        <v xml:space="preserve"> </v>
      </c>
      <c r="S719" s="7" t="str">
        <f t="shared" si="11"/>
        <v xml:space="preserve"> </v>
      </c>
      <c r="T719" t="s">
        <v>105</v>
      </c>
      <c r="U719" t="s">
        <v>105</v>
      </c>
      <c r="AG719">
        <v>1.18E-4</v>
      </c>
    </row>
    <row r="720" spans="1:33" x14ac:dyDescent="0.35">
      <c r="N720" s="7" t="str">
        <f t="array" ref="N720">IF(ISNUMBER(_xlfn.SINGLE(_xll.BDP($C720,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 t="array" ref="R720">IF(OR($A720="TUA",$A720="TYA"),"",IF(ISNUMBER(_xlfn.SINGLE(_xll.BDP($C720,"DUR_ADJ_OAS_MID"))),_xll.BDP($C720,"DUR_ADJ_OAS_MID"),IF(ISNUMBER(_xlfn.SINGLE(_xll.BDP($E720&amp;" ISIN","DUR_ADJ_OAS_MID"))),_xll.BDP($E720&amp;" ISIN","DUR_ADJ_OAS_MID")," ")))</f>
        <v xml:space="preserve"> </v>
      </c>
      <c r="S720" s="7" t="str">
        <f t="shared" si="11"/>
        <v xml:space="preserve"> </v>
      </c>
    </row>
    <row r="721" spans="1:33" x14ac:dyDescent="0.35">
      <c r="A721" t="s">
        <v>1875</v>
      </c>
      <c r="B721" t="s">
        <v>1876</v>
      </c>
      <c r="C721" t="s">
        <v>1876</v>
      </c>
      <c r="G721" s="1">
        <v>-14520000</v>
      </c>
      <c r="H721" s="1">
        <v>0.72317699999999996</v>
      </c>
      <c r="I721" s="2">
        <v>10500532.619991001</v>
      </c>
      <c r="J721" s="3">
        <v>-0.52219700000000002</v>
      </c>
      <c r="K721" s="4">
        <v>20108359.710000001</v>
      </c>
      <c r="L721" s="5">
        <v>725001</v>
      </c>
      <c r="M721" s="6">
        <v>27.73563</v>
      </c>
      <c r="N721" s="7" t="str" cm="1">
        <f t="array" ref="N721">IF(ISNUMBER(_xlfn.SINGLE(_xll.BDP($C721,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cm="1">
        <f t="array" ref="R721">IF(OR($A721="TUA",$A721="TYA"),"",IF(ISNUMBER(_xlfn.SINGLE(_xll.BDP($C721,"DUR_ADJ_OAS_MID"))),_xll.BDP($C721,"DUR_ADJ_OAS_MID"),IF(ISNUMBER(_xlfn.SINGLE(_xll.BDP($E721&amp;" ISIN","DUR_ADJ_OAS_MID"))),_xll.BDP($E721&amp;" ISIN","DUR_ADJ_OAS_MID")," ")))</f>
        <v xml:space="preserve"> </v>
      </c>
      <c r="S721" s="7" t="str">
        <f t="shared" si="11"/>
        <v xml:space="preserve"> </v>
      </c>
      <c r="T721" t="s">
        <v>1877</v>
      </c>
      <c r="U721" t="s">
        <v>1878</v>
      </c>
      <c r="AG721">
        <v>-3.39E-4</v>
      </c>
    </row>
    <row r="722" spans="1:33" x14ac:dyDescent="0.35">
      <c r="A722" t="s">
        <v>1875</v>
      </c>
      <c r="B722" t="s">
        <v>1879</v>
      </c>
      <c r="C722" t="s">
        <v>1879</v>
      </c>
      <c r="G722" s="1">
        <v>6210000</v>
      </c>
      <c r="H722" s="1">
        <v>1.2575879999999999</v>
      </c>
      <c r="I722" s="2">
        <v>-7809621.302534</v>
      </c>
      <c r="J722" s="3">
        <v>0.38837699999999997</v>
      </c>
      <c r="K722" s="4">
        <v>20108359.710000001</v>
      </c>
      <c r="L722" s="5">
        <v>725001</v>
      </c>
      <c r="M722" s="6">
        <v>27.73563</v>
      </c>
      <c r="N722" s="7" t="str" cm="1">
        <f t="array" ref="N722">IF(ISNUMBER(_xlfn.SINGLE(_xll.BDP($C722,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cm="1">
        <f t="array" ref="R722">IF(OR($A722="TUA",$A722="TYA"),"",IF(ISNUMBER(_xlfn.SINGLE(_xll.BDP($C722,"DUR_ADJ_OAS_MID"))),_xll.BDP($C722,"DUR_ADJ_OAS_MID"),IF(ISNUMBER(_xlfn.SINGLE(_xll.BDP($E722&amp;" ISIN","DUR_ADJ_OAS_MID"))),_xll.BDP($E722&amp;" ISIN","DUR_ADJ_OAS_MID")," ")))</f>
        <v xml:space="preserve"> </v>
      </c>
      <c r="S722" s="7" t="str">
        <f t="shared" si="11"/>
        <v xml:space="preserve"> </v>
      </c>
      <c r="T722" t="s">
        <v>1880</v>
      </c>
      <c r="U722" t="s">
        <v>1878</v>
      </c>
      <c r="AG722">
        <v>-3.39E-4</v>
      </c>
    </row>
    <row r="723" spans="1:33" x14ac:dyDescent="0.35">
      <c r="A723" t="s">
        <v>1875</v>
      </c>
      <c r="B723" t="s">
        <v>1881</v>
      </c>
      <c r="C723" t="s">
        <v>1881</v>
      </c>
      <c r="G723" s="1">
        <v>12090000</v>
      </c>
      <c r="H723" s="1">
        <v>1.357899</v>
      </c>
      <c r="I723" s="2">
        <v>-16416994.372868</v>
      </c>
      <c r="J723" s="3">
        <v>0.81642599999999999</v>
      </c>
      <c r="K723" s="4">
        <v>20108359.710000001</v>
      </c>
      <c r="L723" s="5">
        <v>725001</v>
      </c>
      <c r="M723" s="6">
        <v>27.73563</v>
      </c>
      <c r="N723" s="7" t="str" cm="1">
        <f t="array" ref="N723">IF(ISNUMBER(_xlfn.SINGLE(_xll.BDP($C723,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cm="1">
        <f t="array" ref="R723">IF(OR($A723="TUA",$A723="TYA"),"",IF(ISNUMBER(_xlfn.SINGLE(_xll.BDP($C723,"DUR_ADJ_OAS_MID"))),_xll.BDP($C723,"DUR_ADJ_OAS_MID"),IF(ISNUMBER(_xlfn.SINGLE(_xll.BDP($E723&amp;" ISIN","DUR_ADJ_OAS_MID"))),_xll.BDP($E723&amp;" ISIN","DUR_ADJ_OAS_MID")," ")))</f>
        <v xml:space="preserve"> </v>
      </c>
      <c r="S723" s="7" t="str">
        <f t="shared" si="11"/>
        <v xml:space="preserve"> </v>
      </c>
      <c r="T723" t="s">
        <v>1882</v>
      </c>
      <c r="U723" t="s">
        <v>1878</v>
      </c>
      <c r="AG723">
        <v>-3.39E-4</v>
      </c>
    </row>
    <row r="724" spans="1:33" x14ac:dyDescent="0.35">
      <c r="A724" t="s">
        <v>1875</v>
      </c>
      <c r="B724" t="s">
        <v>1883</v>
      </c>
      <c r="C724" t="s">
        <v>1883</v>
      </c>
      <c r="G724" s="1">
        <v>181040000</v>
      </c>
      <c r="H724" s="1">
        <v>6.7990000000000004E-3</v>
      </c>
      <c r="I724" s="2">
        <v>-1230980.3456349999</v>
      </c>
      <c r="J724" s="3">
        <v>6.1217000000000001E-2</v>
      </c>
      <c r="K724" s="4">
        <v>20108359.710000001</v>
      </c>
      <c r="L724" s="5">
        <v>725001</v>
      </c>
      <c r="M724" s="6">
        <v>27.73563</v>
      </c>
      <c r="N724" s="7" t="str" cm="1">
        <f t="array" ref="N724">IF(ISNUMBER(_xlfn.SINGLE(_xll.BDP($C724,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cm="1">
        <f t="array" ref="R724">IF(OR($A724="TUA",$A724="TYA"),"",IF(ISNUMBER(_xlfn.SINGLE(_xll.BDP($C724,"DUR_ADJ_OAS_MID"))),_xll.BDP($C724,"DUR_ADJ_OAS_MID"),IF(ISNUMBER(_xlfn.SINGLE(_xll.BDP($E724&amp;" ISIN","DUR_ADJ_OAS_MID"))),_xll.BDP($E724&amp;" ISIN","DUR_ADJ_OAS_MID")," ")))</f>
        <v xml:space="preserve"> </v>
      </c>
      <c r="S724" s="7" t="str">
        <f t="shared" si="11"/>
        <v xml:space="preserve"> </v>
      </c>
      <c r="T724" t="s">
        <v>1884</v>
      </c>
      <c r="U724" t="s">
        <v>1878</v>
      </c>
      <c r="AG724">
        <v>-3.39E-4</v>
      </c>
    </row>
    <row r="725" spans="1:33" x14ac:dyDescent="0.35">
      <c r="A725" t="s">
        <v>1875</v>
      </c>
      <c r="B725" t="s">
        <v>1885</v>
      </c>
      <c r="C725" t="s">
        <v>1885</v>
      </c>
      <c r="G725" s="1">
        <v>-34140000</v>
      </c>
      <c r="H725" s="1">
        <v>0.10144400000000001</v>
      </c>
      <c r="I725" s="2">
        <v>3463304.995234</v>
      </c>
      <c r="J725" s="3">
        <v>-0.172232</v>
      </c>
      <c r="K725" s="4">
        <v>20108359.710000001</v>
      </c>
      <c r="L725" s="5">
        <v>725001</v>
      </c>
      <c r="M725" s="6">
        <v>27.73563</v>
      </c>
      <c r="N725" s="7" t="str" cm="1">
        <f t="array" ref="N725">IF(ISNUMBER(_xlfn.SINGLE(_xll.BDP($C725,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cm="1">
        <f t="array" ref="R725">IF(OR($A725="TUA",$A725="TYA"),"",IF(ISNUMBER(_xlfn.SINGLE(_xll.BDP($C725,"DUR_ADJ_OAS_MID"))),_xll.BDP($C725,"DUR_ADJ_OAS_MID"),IF(ISNUMBER(_xlfn.SINGLE(_xll.BDP($E725&amp;" ISIN","DUR_ADJ_OAS_MID"))),_xll.BDP($E725&amp;" ISIN","DUR_ADJ_OAS_MID")," ")))</f>
        <v xml:space="preserve"> </v>
      </c>
      <c r="S725" s="7" t="str">
        <f t="shared" si="11"/>
        <v xml:space="preserve"> </v>
      </c>
      <c r="T725" t="s">
        <v>1886</v>
      </c>
      <c r="U725" t="s">
        <v>1878</v>
      </c>
      <c r="AG725">
        <v>-3.39E-4</v>
      </c>
    </row>
    <row r="726" spans="1:33" x14ac:dyDescent="0.35">
      <c r="A726" t="s">
        <v>1875</v>
      </c>
      <c r="B726" t="s">
        <v>1887</v>
      </c>
      <c r="C726" t="s">
        <v>1887</v>
      </c>
      <c r="G726" s="1">
        <v>-102020000</v>
      </c>
      <c r="H726" s="1">
        <v>0.10750700000000001</v>
      </c>
      <c r="I726" s="2">
        <v>10967814.485041</v>
      </c>
      <c r="J726" s="3">
        <v>-0.54543600000000003</v>
      </c>
      <c r="K726" s="4">
        <v>20108359.710000001</v>
      </c>
      <c r="L726" s="5">
        <v>725001</v>
      </c>
      <c r="M726" s="6">
        <v>27.73563</v>
      </c>
      <c r="N726" s="7" t="str" cm="1">
        <f t="array" ref="N726">IF(ISNUMBER(_xlfn.SINGLE(_xll.BDP($C726,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cm="1">
        <f t="array" ref="R726">IF(OR($A726="TUA",$A726="TYA"),"",IF(ISNUMBER(_xlfn.SINGLE(_xll.BDP($C726,"DUR_ADJ_OAS_MID"))),_xll.BDP($C726,"DUR_ADJ_OAS_MID"),IF(ISNUMBER(_xlfn.SINGLE(_xll.BDP($E726&amp;" ISIN","DUR_ADJ_OAS_MID"))),_xll.BDP($E726&amp;" ISIN","DUR_ADJ_OAS_MID")," ")))</f>
        <v xml:space="preserve"> </v>
      </c>
      <c r="S726" s="7" t="str">
        <f t="shared" si="11"/>
        <v xml:space="preserve"> </v>
      </c>
      <c r="T726" t="s">
        <v>1888</v>
      </c>
      <c r="U726" t="s">
        <v>1878</v>
      </c>
      <c r="AG726">
        <v>-3.39E-4</v>
      </c>
    </row>
    <row r="727" spans="1:33" x14ac:dyDescent="0.35">
      <c r="A727" t="s">
        <v>1875</v>
      </c>
      <c r="B727" t="s">
        <v>1889</v>
      </c>
      <c r="C727" t="s">
        <v>1889</v>
      </c>
      <c r="G727" s="1">
        <v>51806115.409999996</v>
      </c>
      <c r="H727" s="1">
        <v>5.5200199999999997</v>
      </c>
      <c r="I727" s="2">
        <v>-9385131.8310439996</v>
      </c>
      <c r="J727" s="3">
        <v>0.46672799999999998</v>
      </c>
      <c r="K727" s="4">
        <v>20108359.710000001</v>
      </c>
      <c r="L727" s="5">
        <v>725001</v>
      </c>
      <c r="M727" s="6">
        <v>27.73563</v>
      </c>
      <c r="N727" s="7" t="str" cm="1">
        <f t="array" ref="N727">IF(ISNUMBER(_xlfn.SINGLE(_xll.BDP($C727,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cm="1">
        <f t="array" ref="R727">IF(OR($A727="TUA",$A727="TYA"),"",IF(ISNUMBER(_xlfn.SINGLE(_xll.BDP($C727,"DUR_ADJ_OAS_MID"))),_xll.BDP($C727,"DUR_ADJ_OAS_MID"),IF(ISNUMBER(_xlfn.SINGLE(_xll.BDP($E727&amp;" ISIN","DUR_ADJ_OAS_MID"))),_xll.BDP($E727&amp;" ISIN","DUR_ADJ_OAS_MID")," ")))</f>
        <v xml:space="preserve"> </v>
      </c>
      <c r="S727" s="7" t="str">
        <f t="shared" si="11"/>
        <v xml:space="preserve"> </v>
      </c>
      <c r="T727" t="s">
        <v>1890</v>
      </c>
      <c r="U727" t="s">
        <v>1878</v>
      </c>
      <c r="AG727">
        <v>-3.39E-4</v>
      </c>
    </row>
    <row r="728" spans="1:33" x14ac:dyDescent="0.35">
      <c r="A728" t="s">
        <v>1875</v>
      </c>
      <c r="B728" t="s">
        <v>1891</v>
      </c>
      <c r="C728" t="s">
        <v>1891</v>
      </c>
      <c r="G728" s="1">
        <v>-18798627.309999999</v>
      </c>
      <c r="H728" s="1">
        <v>7.1113860000000004</v>
      </c>
      <c r="I728" s="2">
        <v>2643454.77942</v>
      </c>
      <c r="J728" s="3">
        <v>-0.13145999999999999</v>
      </c>
      <c r="K728" s="4">
        <v>20108359.710000001</v>
      </c>
      <c r="L728" s="5">
        <v>725001</v>
      </c>
      <c r="M728" s="6">
        <v>27.73563</v>
      </c>
      <c r="N728" s="7" t="str" cm="1">
        <f t="array" ref="N728">IF(ISNUMBER(_xlfn.SINGLE(_xll.BDP($C728,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cm="1">
        <f t="array" ref="R728">IF(OR($A728="TUA",$A728="TYA"),"",IF(ISNUMBER(_xlfn.SINGLE(_xll.BDP($C728,"DUR_ADJ_OAS_MID"))),_xll.BDP($C728,"DUR_ADJ_OAS_MID"),IF(ISNUMBER(_xlfn.SINGLE(_xll.BDP($E728&amp;" ISIN","DUR_ADJ_OAS_MID"))),_xll.BDP($E728&amp;" ISIN","DUR_ADJ_OAS_MID")," ")))</f>
        <v xml:space="preserve"> </v>
      </c>
      <c r="S728" s="7" t="str">
        <f t="shared" si="11"/>
        <v xml:space="preserve"> </v>
      </c>
      <c r="T728" t="s">
        <v>1892</v>
      </c>
      <c r="U728" t="s">
        <v>1878</v>
      </c>
      <c r="AG728">
        <v>-3.39E-4</v>
      </c>
    </row>
    <row r="729" spans="1:33" x14ac:dyDescent="0.35">
      <c r="A729" t="s">
        <v>1875</v>
      </c>
      <c r="B729" t="s">
        <v>1893</v>
      </c>
      <c r="C729" t="s">
        <v>1893</v>
      </c>
      <c r="G729" s="1">
        <v>10723395733</v>
      </c>
      <c r="H729" s="1">
        <v>3943.8552719999998</v>
      </c>
      <c r="I729" s="2">
        <v>-2719013.501619</v>
      </c>
      <c r="J729" s="3">
        <v>0.135218</v>
      </c>
      <c r="K729" s="4">
        <v>20108359.710000001</v>
      </c>
      <c r="L729" s="5">
        <v>725001</v>
      </c>
      <c r="M729" s="6">
        <v>27.73563</v>
      </c>
      <c r="N729" s="7" t="str" cm="1">
        <f t="array" ref="N729">IF(ISNUMBER(_xlfn.SINGLE(_xll.BDP($C729,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cm="1">
        <f t="array" ref="R729">IF(OR($A729="TUA",$A729="TYA"),"",IF(ISNUMBER(_xlfn.SINGLE(_xll.BDP($C729,"DUR_ADJ_OAS_MID"))),_xll.BDP($C729,"DUR_ADJ_OAS_MID"),IF(ISNUMBER(_xlfn.SINGLE(_xll.BDP($E729&amp;" ISIN","DUR_ADJ_OAS_MID"))),_xll.BDP($E729&amp;" ISIN","DUR_ADJ_OAS_MID")," ")))</f>
        <v xml:space="preserve"> </v>
      </c>
      <c r="S729" s="7" t="str">
        <f t="shared" si="11"/>
        <v xml:space="preserve"> </v>
      </c>
      <c r="T729" t="s">
        <v>1894</v>
      </c>
      <c r="U729" t="s">
        <v>1878</v>
      </c>
      <c r="AG729">
        <v>-3.39E-4</v>
      </c>
    </row>
    <row r="730" spans="1:33" x14ac:dyDescent="0.35">
      <c r="A730" t="s">
        <v>1875</v>
      </c>
      <c r="B730" t="s">
        <v>1895</v>
      </c>
      <c r="C730" t="s">
        <v>1895</v>
      </c>
      <c r="G730" s="1">
        <v>-11025372989.6</v>
      </c>
      <c r="H730" s="1">
        <v>1391.389551</v>
      </c>
      <c r="I730" s="2">
        <v>7924001.5721519999</v>
      </c>
      <c r="J730" s="3">
        <v>-0.394065</v>
      </c>
      <c r="K730" s="4">
        <v>20108359.710000001</v>
      </c>
      <c r="L730" s="5">
        <v>725001</v>
      </c>
      <c r="M730" s="6">
        <v>27.73563</v>
      </c>
      <c r="N730" s="7" t="str" cm="1">
        <f t="array" ref="N730">IF(ISNUMBER(_xlfn.SINGLE(_xll.BDP($C730,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cm="1">
        <f t="array" ref="R730">IF(OR($A730="TUA",$A730="TYA"),"",IF(ISNUMBER(_xlfn.SINGLE(_xll.BDP($C730,"DUR_ADJ_OAS_MID"))),_xll.BDP($C730,"DUR_ADJ_OAS_MID"),IF(ISNUMBER(_xlfn.SINGLE(_xll.BDP($E730&amp;" ISIN","DUR_ADJ_OAS_MID"))),_xll.BDP($E730&amp;" ISIN","DUR_ADJ_OAS_MID")," ")))</f>
        <v xml:space="preserve"> </v>
      </c>
      <c r="S730" s="7" t="str">
        <f t="shared" si="11"/>
        <v xml:space="preserve"> </v>
      </c>
      <c r="T730" t="s">
        <v>1896</v>
      </c>
      <c r="U730" t="s">
        <v>1878</v>
      </c>
      <c r="AG730">
        <v>-3.39E-4</v>
      </c>
    </row>
    <row r="731" spans="1:33" x14ac:dyDescent="0.35">
      <c r="A731" t="s">
        <v>1875</v>
      </c>
      <c r="B731" t="s">
        <v>1897</v>
      </c>
      <c r="C731" t="s">
        <v>1897</v>
      </c>
      <c r="G731" s="1">
        <v>150864626.93000001</v>
      </c>
      <c r="H731" s="1">
        <v>18.678025000000002</v>
      </c>
      <c r="I731" s="2">
        <v>-8077118.8029779997</v>
      </c>
      <c r="J731" s="3">
        <v>0.40167999999999998</v>
      </c>
      <c r="K731" s="4">
        <v>20108359.710000001</v>
      </c>
      <c r="L731" s="5">
        <v>725001</v>
      </c>
      <c r="M731" s="6">
        <v>27.73563</v>
      </c>
      <c r="N731" s="7" t="str" cm="1">
        <f t="array" ref="N731">IF(ISNUMBER(_xlfn.SINGLE(_xll.BDP($C731,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cm="1">
        <f t="array" ref="R731">IF(OR($A731="TUA",$A731="TYA"),"",IF(ISNUMBER(_xlfn.SINGLE(_xll.BDP($C731,"DUR_ADJ_OAS_MID"))),_xll.BDP($C731,"DUR_ADJ_OAS_MID"),IF(ISNUMBER(_xlfn.SINGLE(_xll.BDP($E731&amp;" ISIN","DUR_ADJ_OAS_MID"))),_xll.BDP($E731&amp;" ISIN","DUR_ADJ_OAS_MID")," ")))</f>
        <v xml:space="preserve"> </v>
      </c>
      <c r="S731" s="7" t="str">
        <f t="shared" si="11"/>
        <v xml:space="preserve"> </v>
      </c>
      <c r="T731" t="s">
        <v>1898</v>
      </c>
      <c r="U731" t="s">
        <v>1878</v>
      </c>
      <c r="AG731">
        <v>-3.39E-4</v>
      </c>
    </row>
    <row r="732" spans="1:33" x14ac:dyDescent="0.35">
      <c r="A732" t="s">
        <v>1875</v>
      </c>
      <c r="B732" t="s">
        <v>1899</v>
      </c>
      <c r="C732" t="s">
        <v>1899</v>
      </c>
      <c r="G732" s="1">
        <v>-8484480.2300000004</v>
      </c>
      <c r="H732" s="1">
        <v>1.2808919999999999</v>
      </c>
      <c r="I732" s="2">
        <v>6623884.1604129998</v>
      </c>
      <c r="J732" s="3">
        <v>-0.32940900000000001</v>
      </c>
      <c r="K732" s="4">
        <v>20108359.710000001</v>
      </c>
      <c r="L732" s="5">
        <v>725001</v>
      </c>
      <c r="M732" s="6">
        <v>27.73563</v>
      </c>
      <c r="N732" s="7" t="str" cm="1">
        <f t="array" ref="N732">IF(ISNUMBER(_xlfn.SINGLE(_xll.BDP($C732,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cm="1">
        <f t="array" ref="R732">IF(OR($A732="TUA",$A732="TYA"),"",IF(ISNUMBER(_xlfn.SINGLE(_xll.BDP($C732,"DUR_ADJ_OAS_MID"))),_xll.BDP($C732,"DUR_ADJ_OAS_MID"),IF(ISNUMBER(_xlfn.SINGLE(_xll.BDP($E732&amp;" ISIN","DUR_ADJ_OAS_MID"))),_xll.BDP($E732&amp;" ISIN","DUR_ADJ_OAS_MID")," ")))</f>
        <v xml:space="preserve"> </v>
      </c>
      <c r="S732" s="7" t="str">
        <f t="shared" si="11"/>
        <v xml:space="preserve"> </v>
      </c>
      <c r="T732" t="s">
        <v>1900</v>
      </c>
      <c r="U732" t="s">
        <v>1878</v>
      </c>
      <c r="AG732">
        <v>-3.39E-4</v>
      </c>
    </row>
    <row r="733" spans="1:33" x14ac:dyDescent="0.35">
      <c r="A733" t="s">
        <v>1875</v>
      </c>
      <c r="B733" t="s">
        <v>1901</v>
      </c>
      <c r="C733" t="s">
        <v>1901</v>
      </c>
      <c r="G733" s="1">
        <v>-281612302.60000002</v>
      </c>
      <c r="H733" s="1">
        <v>30.283674999999999</v>
      </c>
      <c r="I733" s="2">
        <v>9299145.5825619996</v>
      </c>
      <c r="J733" s="3">
        <v>-0.46245199999999997</v>
      </c>
      <c r="K733" s="4">
        <v>20108359.710000001</v>
      </c>
      <c r="L733" s="5">
        <v>725001</v>
      </c>
      <c r="M733" s="6">
        <v>27.73563</v>
      </c>
      <c r="N733" s="7" t="str" cm="1">
        <f t="array" ref="N733">IF(ISNUMBER(_xlfn.SINGLE(_xll.BDP($C733,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cm="1">
        <f t="array" ref="R733">IF(OR($A733="TUA",$A733="TYA"),"",IF(ISNUMBER(_xlfn.SINGLE(_xll.BDP($C733,"DUR_ADJ_OAS_MID"))),_xll.BDP($C733,"DUR_ADJ_OAS_MID"),IF(ISNUMBER(_xlfn.SINGLE(_xll.BDP($E733&amp;" ISIN","DUR_ADJ_OAS_MID"))),_xll.BDP($E733&amp;" ISIN","DUR_ADJ_OAS_MID")," ")))</f>
        <v xml:space="preserve"> </v>
      </c>
      <c r="S733" s="7" t="str">
        <f t="shared" si="11"/>
        <v xml:space="preserve"> </v>
      </c>
      <c r="T733" t="s">
        <v>1902</v>
      </c>
      <c r="U733" t="s">
        <v>1878</v>
      </c>
      <c r="AG733">
        <v>-3.39E-4</v>
      </c>
    </row>
    <row r="734" spans="1:33" x14ac:dyDescent="0.35">
      <c r="A734" t="s">
        <v>1875</v>
      </c>
      <c r="B734" t="s">
        <v>1903</v>
      </c>
      <c r="C734" t="s">
        <v>1903</v>
      </c>
      <c r="G734" s="1">
        <v>118767719.89</v>
      </c>
      <c r="H734" s="1">
        <v>17.489477000000001</v>
      </c>
      <c r="I734" s="2">
        <v>-6790810.2620789995</v>
      </c>
      <c r="J734" s="3">
        <v>0.33771099999999998</v>
      </c>
      <c r="K734" s="4">
        <v>20108359.710000001</v>
      </c>
      <c r="L734" s="5">
        <v>725001</v>
      </c>
      <c r="M734" s="6">
        <v>27.73563</v>
      </c>
      <c r="N734" s="7" t="str" cm="1">
        <f t="array" ref="N734">IF(ISNUMBER(_xlfn.SINGLE(_xll.BDP($C734,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cm="1">
        <f t="array" ref="R734">IF(OR($A734="TUA",$A734="TYA"),"",IF(ISNUMBER(_xlfn.SINGLE(_xll.BDP($C734,"DUR_ADJ_OAS_MID"))),_xll.BDP($C734,"DUR_ADJ_OAS_MID"),IF(ISNUMBER(_xlfn.SINGLE(_xll.BDP($E734&amp;" ISIN","DUR_ADJ_OAS_MID"))),_xll.BDP($E734&amp;" ISIN","DUR_ADJ_OAS_MID")," ")))</f>
        <v xml:space="preserve"> </v>
      </c>
      <c r="S734" s="7" t="str">
        <f t="shared" si="11"/>
        <v xml:space="preserve"> </v>
      </c>
      <c r="T734" t="s">
        <v>1904</v>
      </c>
      <c r="U734" t="s">
        <v>1878</v>
      </c>
      <c r="AG734">
        <v>-3.39E-4</v>
      </c>
    </row>
    <row r="735" spans="1:33" x14ac:dyDescent="0.35">
      <c r="A735" t="s">
        <v>1875</v>
      </c>
      <c r="B735" t="s">
        <v>107</v>
      </c>
      <c r="C735" t="s">
        <v>108</v>
      </c>
      <c r="D735" t="s">
        <v>109</v>
      </c>
      <c r="E735" t="s">
        <v>110</v>
      </c>
      <c r="F735" t="s">
        <v>111</v>
      </c>
      <c r="G735" s="1">
        <v>37000</v>
      </c>
      <c r="H735" s="1">
        <v>100.24</v>
      </c>
      <c r="I735" s="2">
        <v>3708880</v>
      </c>
      <c r="J735" s="3">
        <v>0.18444468</v>
      </c>
      <c r="K735" s="4">
        <v>20108359.710000001</v>
      </c>
      <c r="L735" s="5">
        <v>725001</v>
      </c>
      <c r="M735" s="6">
        <v>27.735630310000001</v>
      </c>
      <c r="N735" s="7" t="str">
        <f t="array" ref="N735">IF(ISNUMBER(_xlfn.SINGLE(_xll.BDP($C735,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cm="1">
        <f t="array" ref="R735">IF(OR($A735="TUA",$A735="TYA"),"",IF(ISNUMBER(_xlfn.SINGLE(_xll.BDP($C735,"DUR_ADJ_OAS_MID"))),_xll.BDP($C735,"DUR_ADJ_OAS_MID"),IF(ISNUMBER(_xlfn.SINGLE(_xll.BDP($E735&amp;" ISIN","DUR_ADJ_OAS_MID"))),_xll.BDP($E735&amp;" ISIN","DUR_ADJ_OAS_MID")," ")))</f>
        <v xml:space="preserve"> </v>
      </c>
      <c r="S735" s="7" t="str">
        <f t="shared" si="11"/>
        <v xml:space="preserve"> </v>
      </c>
      <c r="T735" t="s">
        <v>111</v>
      </c>
      <c r="U735" t="s">
        <v>41</v>
      </c>
      <c r="AG735">
        <v>-3.39E-4</v>
      </c>
    </row>
    <row r="736" spans="1:33" x14ac:dyDescent="0.35">
      <c r="A736" t="s">
        <v>1875</v>
      </c>
      <c r="B736" t="s">
        <v>88</v>
      </c>
      <c r="C736" t="s">
        <v>88</v>
      </c>
      <c r="D736" t="s">
        <v>89</v>
      </c>
      <c r="E736" t="s">
        <v>90</v>
      </c>
      <c r="F736" t="s">
        <v>91</v>
      </c>
      <c r="G736" s="1">
        <v>2300000</v>
      </c>
      <c r="H736" s="1">
        <v>99.793237000000005</v>
      </c>
      <c r="I736" s="2">
        <v>2295244.4500000002</v>
      </c>
      <c r="J736" s="3">
        <v>0.11414378999999999</v>
      </c>
      <c r="K736" s="4">
        <v>20108359.710000001</v>
      </c>
      <c r="L736" s="5">
        <v>725001</v>
      </c>
      <c r="M736" s="6">
        <v>27.735630310000001</v>
      </c>
      <c r="N736" s="7" t="str" cm="1">
        <f t="array" ref="N736">IF(ISNUMBER(_xlfn.SINGLE(_xll.BDP($C736,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cm="1">
        <f t="array" ref="R736">IF(OR($A736="TUA",$A736="TYA"),"",IF(ISNUMBER(_xlfn.SINGLE(_xll.BDP($C736,"DUR_ADJ_OAS_MID"))),_xll.BDP($C736,"DUR_ADJ_OAS_MID"),IF(ISNUMBER(_xlfn.SINGLE(_xll.BDP($E736&amp;" ISIN","DUR_ADJ_OAS_MID"))),_xll.BDP($E736&amp;" ISIN","DUR_ADJ_OAS_MID")," ")))</f>
        <v>4.9179207187611734E-2</v>
      </c>
      <c r="S736" s="7">
        <f t="shared" si="11"/>
        <v>5.6135010975892439E-3</v>
      </c>
      <c r="T736" t="s">
        <v>91</v>
      </c>
      <c r="U736" t="s">
        <v>92</v>
      </c>
      <c r="AG736">
        <v>-3.39E-4</v>
      </c>
    </row>
    <row r="737" spans="1:33" x14ac:dyDescent="0.35">
      <c r="A737" t="s">
        <v>1875</v>
      </c>
      <c r="B737" t="s">
        <v>93</v>
      </c>
      <c r="C737" t="s">
        <v>93</v>
      </c>
      <c r="D737" t="s">
        <v>94</v>
      </c>
      <c r="E737" t="s">
        <v>95</v>
      </c>
      <c r="F737" t="s">
        <v>96</v>
      </c>
      <c r="G737" s="1">
        <v>12800000</v>
      </c>
      <c r="H737" s="1">
        <v>99.485173000000003</v>
      </c>
      <c r="I737" s="2">
        <v>12734102.140000001</v>
      </c>
      <c r="J737" s="3">
        <v>0.63327403999999998</v>
      </c>
      <c r="K737" s="4">
        <v>20108359.710000001</v>
      </c>
      <c r="L737" s="5">
        <v>725001</v>
      </c>
      <c r="M737" s="6">
        <v>27.735630310000001</v>
      </c>
      <c r="N737" s="7" t="str" cm="1">
        <f t="array" ref="N737">IF(ISNUMBER(_xlfn.SINGLE(_xll.BDP($C737,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cm="1">
        <f t="array" ref="R737">IF(OR($A737="TUA",$A737="TYA"),"",IF(ISNUMBER(_xlfn.SINGLE(_xll.BDP($C737,"DUR_ADJ_OAS_MID"))),_xll.BDP($C737,"DUR_ADJ_OAS_MID"),IF(ISNUMBER(_xlfn.SINGLE(_xll.BDP($E737&amp;" ISIN","DUR_ADJ_OAS_MID"))),_xll.BDP($E737&amp;" ISIN","DUR_ADJ_OAS_MID")," ")))</f>
        <v>0.12525512126324356</v>
      </c>
      <c r="S737" s="7">
        <f t="shared" si="11"/>
        <v>7.9320816673064148E-2</v>
      </c>
      <c r="T737" t="s">
        <v>96</v>
      </c>
      <c r="U737" t="s">
        <v>92</v>
      </c>
      <c r="AG737">
        <v>-3.39E-4</v>
      </c>
    </row>
    <row r="738" spans="1:33" x14ac:dyDescent="0.35">
      <c r="A738" t="s">
        <v>1875</v>
      </c>
      <c r="B738" t="s">
        <v>105</v>
      </c>
      <c r="C738" t="s">
        <v>105</v>
      </c>
      <c r="G738" s="1">
        <v>1370133.120000001</v>
      </c>
      <c r="H738" s="1">
        <v>1</v>
      </c>
      <c r="I738" s="2">
        <v>1370133.120000001</v>
      </c>
      <c r="J738" s="3">
        <v>6.8137488077589251E-2</v>
      </c>
      <c r="K738" s="4">
        <v>20108359.710000001</v>
      </c>
      <c r="L738" s="5">
        <v>725001</v>
      </c>
      <c r="M738" s="6">
        <v>27.735630310000001</v>
      </c>
      <c r="N738" s="7" t="str">
        <f t="array" ref="N738">IF(ISNUMBER(_xlfn.SINGLE(_xll.BDP($C738,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 t="array" ref="R738">IF(OR($A738="TUA",$A738="TYA"),"",IF(ISNUMBER(_xlfn.SINGLE(_xll.BDP($C738,"DUR_ADJ_OAS_MID"))),_xll.BDP($C738,"DUR_ADJ_OAS_MID"),IF(ISNUMBER(_xlfn.SINGLE(_xll.BDP($E738&amp;" ISIN","DUR_ADJ_OAS_MID"))),_xll.BDP($E738&amp;" ISIN","DUR_ADJ_OAS_MID")," ")))</f>
        <v xml:space="preserve"> </v>
      </c>
      <c r="S738" s="7" t="str">
        <f t="shared" si="11"/>
        <v xml:space="preserve"> </v>
      </c>
      <c r="T738" t="s">
        <v>105</v>
      </c>
      <c r="U738" t="s">
        <v>105</v>
      </c>
      <c r="AG738">
        <v>-3.39E-4</v>
      </c>
    </row>
    <row r="739" spans="1:33" x14ac:dyDescent="0.35">
      <c r="N739" s="7" t="str">
        <f t="array" ref="N739">IF(ISNUMBER(_xlfn.SINGLE(_xll.BDP($C739,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 t="array" ref="R739">IF(OR($A739="TUA",$A739="TYA"),"",IF(ISNUMBER(_xlfn.SINGLE(_xll.BDP($C739,"DUR_ADJ_OAS_MID"))),_xll.BDP($C739,"DUR_ADJ_OAS_MID"),IF(ISNUMBER(_xlfn.SINGLE(_xll.BDP($E739&amp;" ISIN","DUR_ADJ_OAS_MID"))),_xll.BDP($E739&amp;" ISIN","DUR_ADJ_OAS_MID")," ")))</f>
        <v xml:space="preserve"> </v>
      </c>
      <c r="S739" s="7" t="str">
        <f t="shared" si="11"/>
        <v xml:space="preserve"> </v>
      </c>
    </row>
    <row r="740" spans="1:33" x14ac:dyDescent="0.35">
      <c r="A740" t="s">
        <v>1905</v>
      </c>
      <c r="B740" t="s">
        <v>1906</v>
      </c>
      <c r="C740" t="s">
        <v>1907</v>
      </c>
      <c r="D740" t="s">
        <v>1908</v>
      </c>
      <c r="E740" t="s">
        <v>1909</v>
      </c>
      <c r="F740" t="s">
        <v>1907</v>
      </c>
      <c r="G740" s="1">
        <v>500000</v>
      </c>
      <c r="H740" s="1">
        <v>57.895000000000003</v>
      </c>
      <c r="I740" s="2">
        <v>289475</v>
      </c>
      <c r="J740" s="3">
        <v>2.3956970000000001E-2</v>
      </c>
      <c r="K740" s="4">
        <v>12083120.20781857</v>
      </c>
      <c r="L740" s="5">
        <v>450001</v>
      </c>
      <c r="M740" s="6">
        <v>26.85131857</v>
      </c>
      <c r="N740" s="7" t="str" cm="1">
        <f t="array" ref="N740">IF(ISNUMBER(_xlfn.SINGLE(_xll.BDP($C740,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cm="1">
        <f t="array" ref="R740">IF(OR($A740="TUA",$A740="TYA"),"",IF(ISNUMBER(_xlfn.SINGLE(_xll.BDP($C740,"DUR_ADJ_OAS_MID"))),_xll.BDP($C740,"DUR_ADJ_OAS_MID"),IF(ISNUMBER(_xlfn.SINGLE(_xll.BDP($E740&amp;" ISIN","DUR_ADJ_OAS_MID"))),_xll.BDP($E740&amp;" ISIN","DUR_ADJ_OAS_MID")," ")))</f>
        <v>5.5055230421789147</v>
      </c>
      <c r="S740" s="7">
        <f t="shared" si="11"/>
        <v>0.13189565035578901</v>
      </c>
      <c r="T740" t="s">
        <v>1907</v>
      </c>
      <c r="U740" t="s">
        <v>1365</v>
      </c>
      <c r="AG740">
        <v>3.5469999999999998E-3</v>
      </c>
    </row>
    <row r="741" spans="1:33" x14ac:dyDescent="0.35">
      <c r="A741" t="s">
        <v>1905</v>
      </c>
      <c r="B741" t="s">
        <v>1910</v>
      </c>
      <c r="C741" t="s">
        <v>1911</v>
      </c>
      <c r="D741" t="s">
        <v>1912</v>
      </c>
      <c r="E741" t="s">
        <v>1913</v>
      </c>
      <c r="F741" t="s">
        <v>1911</v>
      </c>
      <c r="G741" s="1">
        <v>200000</v>
      </c>
      <c r="H741" s="1">
        <v>103.92400000000001</v>
      </c>
      <c r="I741" s="2">
        <v>207848</v>
      </c>
      <c r="J741" s="3">
        <v>1.7201520000000001E-2</v>
      </c>
      <c r="K741" s="4">
        <v>12083120.20781857</v>
      </c>
      <c r="L741" s="5">
        <v>450001</v>
      </c>
      <c r="M741" s="6">
        <v>26.85131857</v>
      </c>
      <c r="N741" s="7" t="str" cm="1">
        <f t="array" ref="N741">IF(ISNUMBER(_xlfn.SINGLE(_xll.BDP($C741,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cm="1">
        <f t="array" ref="R741">IF(OR($A741="TUA",$A741="TYA"),"",IF(ISNUMBER(_xlfn.SINGLE(_xll.BDP($C741,"DUR_ADJ_OAS_MID"))),_xll.BDP($C741,"DUR_ADJ_OAS_MID"),IF(ISNUMBER(_xlfn.SINGLE(_xll.BDP($E741&amp;" ISIN","DUR_ADJ_OAS_MID"))),_xll.BDP($E741&amp;" ISIN","DUR_ADJ_OAS_MID")," ")))</f>
        <v>2.5147389700311269</v>
      </c>
      <c r="S741" s="7">
        <f t="shared" si="11"/>
        <v>4.3257332687769837E-2</v>
      </c>
      <c r="T741" t="s">
        <v>1911</v>
      </c>
      <c r="U741" t="s">
        <v>1365</v>
      </c>
      <c r="AG741">
        <v>3.5469999999999998E-3</v>
      </c>
    </row>
    <row r="742" spans="1:33" x14ac:dyDescent="0.35">
      <c r="A742" t="s">
        <v>1905</v>
      </c>
      <c r="B742" t="s">
        <v>1914</v>
      </c>
      <c r="C742" t="s">
        <v>1915</v>
      </c>
      <c r="D742" t="s">
        <v>1916</v>
      </c>
      <c r="E742" t="s">
        <v>1917</v>
      </c>
      <c r="F742" t="s">
        <v>1915</v>
      </c>
      <c r="G742" s="1">
        <v>300000</v>
      </c>
      <c r="H742" s="1">
        <v>106.09699999999999</v>
      </c>
      <c r="I742" s="2">
        <v>318291</v>
      </c>
      <c r="J742" s="3">
        <v>2.634179E-2</v>
      </c>
      <c r="K742" s="4">
        <v>12083120.20781857</v>
      </c>
      <c r="L742" s="5">
        <v>450001</v>
      </c>
      <c r="M742" s="6">
        <v>26.85131857</v>
      </c>
      <c r="N742" s="7" t="str" cm="1">
        <f t="array" ref="N742">IF(ISNUMBER(_xlfn.SINGLE(_xll.BDP($C742,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cm="1">
        <f t="array" ref="R742">IF(OR($A742="TUA",$A742="TYA"),"",IF(ISNUMBER(_xlfn.SINGLE(_xll.BDP($C742,"DUR_ADJ_OAS_MID"))),_xll.BDP($C742,"DUR_ADJ_OAS_MID"),IF(ISNUMBER(_xlfn.SINGLE(_xll.BDP($E742&amp;" ISIN","DUR_ADJ_OAS_MID"))),_xll.BDP($E742&amp;" ISIN","DUR_ADJ_OAS_MID")," ")))</f>
        <v>6.6856461320022573</v>
      </c>
      <c r="S742" s="7">
        <f t="shared" si="11"/>
        <v>0.17611188642351575</v>
      </c>
      <c r="T742" t="s">
        <v>1915</v>
      </c>
      <c r="U742" t="s">
        <v>1365</v>
      </c>
      <c r="AG742">
        <v>3.5469999999999998E-3</v>
      </c>
    </row>
    <row r="743" spans="1:33" x14ac:dyDescent="0.35">
      <c r="A743" t="s">
        <v>1905</v>
      </c>
      <c r="B743" t="s">
        <v>1918</v>
      </c>
      <c r="C743" t="s">
        <v>1919</v>
      </c>
      <c r="E743" t="s">
        <v>1920</v>
      </c>
      <c r="F743" t="s">
        <v>1919</v>
      </c>
      <c r="G743" s="1">
        <v>250000</v>
      </c>
      <c r="H743" s="1">
        <v>104.45</v>
      </c>
      <c r="I743" s="2">
        <v>261125</v>
      </c>
      <c r="J743" s="3">
        <v>2.1610730000000002E-2</v>
      </c>
      <c r="K743" s="4">
        <v>12083120.20781857</v>
      </c>
      <c r="L743" s="5">
        <v>450001</v>
      </c>
      <c r="M743" s="6">
        <v>26.85131857</v>
      </c>
      <c r="N743" s="7" t="str" cm="1">
        <f t="array" ref="N743">IF(ISNUMBER(_xlfn.SINGLE(_xll.BDP($C743,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cm="1">
        <f t="array" ref="R743">IF(OR($A743="TUA",$A743="TYA"),"",IF(ISNUMBER(_xlfn.SINGLE(_xll.BDP($C743,"DUR_ADJ_OAS_MID"))),_xll.BDP($C743,"DUR_ADJ_OAS_MID"),IF(ISNUMBER(_xlfn.SINGLE(_xll.BDP($E743&amp;" ISIN","DUR_ADJ_OAS_MID"))),_xll.BDP($E743&amp;" ISIN","DUR_ADJ_OAS_MID")," ")))</f>
        <v>3.8848512930264336</v>
      </c>
      <c r="S743" s="7">
        <f t="shared" si="11"/>
        <v>8.3954472383745149E-2</v>
      </c>
      <c r="T743" t="s">
        <v>1919</v>
      </c>
      <c r="U743" t="s">
        <v>1365</v>
      </c>
      <c r="AG743">
        <v>3.5469999999999998E-3</v>
      </c>
    </row>
    <row r="744" spans="1:33" x14ac:dyDescent="0.35">
      <c r="A744" t="s">
        <v>1905</v>
      </c>
      <c r="B744" t="s">
        <v>1921</v>
      </c>
      <c r="C744" t="s">
        <v>1922</v>
      </c>
      <c r="D744" t="s">
        <v>1923</v>
      </c>
      <c r="E744" t="s">
        <v>1924</v>
      </c>
      <c r="F744" t="s">
        <v>1922</v>
      </c>
      <c r="G744" s="1">
        <v>200000</v>
      </c>
      <c r="H744" s="1">
        <v>107.96596</v>
      </c>
      <c r="I744" s="2">
        <v>215931.92</v>
      </c>
      <c r="J744" s="3">
        <v>1.7870540000000001E-2</v>
      </c>
      <c r="K744" s="4">
        <v>12083120.20781857</v>
      </c>
      <c r="L744" s="5">
        <v>450001</v>
      </c>
      <c r="M744" s="6">
        <v>26.85131857</v>
      </c>
      <c r="N744" s="7" t="str" cm="1">
        <f t="array" ref="N744">IF(ISNUMBER(_xlfn.SINGLE(_xll.BDP($C744,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cm="1">
        <f t="array" ref="R744">IF(OR($A744="TUA",$A744="TYA"),"",IF(ISNUMBER(_xlfn.SINGLE(_xll.BDP($C744,"DUR_ADJ_OAS_MID"))),_xll.BDP($C744,"DUR_ADJ_OAS_MID"),IF(ISNUMBER(_xlfn.SINGLE(_xll.BDP($E744&amp;" ISIN","DUR_ADJ_OAS_MID"))),_xll.BDP($E744&amp;" ISIN","DUR_ADJ_OAS_MID")," ")))</f>
        <v>3.2214803255292108</v>
      </c>
      <c r="S744" s="7">
        <f t="shared" si="11"/>
        <v>5.7569593016582786E-2</v>
      </c>
      <c r="T744" t="s">
        <v>1922</v>
      </c>
      <c r="U744" t="s">
        <v>1365</v>
      </c>
      <c r="AG744">
        <v>3.5469999999999998E-3</v>
      </c>
    </row>
    <row r="745" spans="1:33" x14ac:dyDescent="0.35">
      <c r="A745" t="s">
        <v>1905</v>
      </c>
      <c r="B745" t="s">
        <v>1925</v>
      </c>
      <c r="C745" t="s">
        <v>1926</v>
      </c>
      <c r="E745" t="s">
        <v>1927</v>
      </c>
      <c r="F745" t="s">
        <v>1926</v>
      </c>
      <c r="G745" s="1">
        <v>200000</v>
      </c>
      <c r="H745" s="1">
        <v>93.25</v>
      </c>
      <c r="I745" s="2">
        <v>186500</v>
      </c>
      <c r="J745" s="3">
        <v>1.5434750000000001E-2</v>
      </c>
      <c r="K745" s="4">
        <v>12083120.20781857</v>
      </c>
      <c r="L745" s="5">
        <v>450001</v>
      </c>
      <c r="M745" s="6">
        <v>26.85131857</v>
      </c>
      <c r="N745" s="7" t="str" cm="1">
        <f t="array" ref="N745">IF(ISNUMBER(_xlfn.SINGLE(_xll.BDP($C745,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cm="1">
        <f t="array" ref="R745">IF(OR($A745="TUA",$A745="TYA"),"",IF(ISNUMBER(_xlfn.SINGLE(_xll.BDP($C745,"DUR_ADJ_OAS_MID"))),_xll.BDP($C745,"DUR_ADJ_OAS_MID"),IF(ISNUMBER(_xlfn.SINGLE(_xll.BDP($E745&amp;" ISIN","DUR_ADJ_OAS_MID"))),_xll.BDP($E745&amp;" ISIN","DUR_ADJ_OAS_MID")," ")))</f>
        <v>4.7150194991690473</v>
      </c>
      <c r="S745" s="7">
        <f t="shared" si="11"/>
        <v>7.2775147214799454E-2</v>
      </c>
      <c r="T745" t="s">
        <v>1926</v>
      </c>
      <c r="U745" t="s">
        <v>1365</v>
      </c>
      <c r="AG745">
        <v>3.5469999999999998E-3</v>
      </c>
    </row>
    <row r="746" spans="1:33" x14ac:dyDescent="0.35">
      <c r="A746" t="s">
        <v>1905</v>
      </c>
      <c r="B746" t="s">
        <v>1928</v>
      </c>
      <c r="C746" t="s">
        <v>1929</v>
      </c>
      <c r="D746" t="s">
        <v>1930</v>
      </c>
      <c r="E746" t="s">
        <v>1931</v>
      </c>
      <c r="F746" t="s">
        <v>1929</v>
      </c>
      <c r="G746" s="1">
        <v>250000</v>
      </c>
      <c r="H746" s="1">
        <v>68.307360000000003</v>
      </c>
      <c r="I746" s="2">
        <v>170768.4</v>
      </c>
      <c r="J746" s="3">
        <v>1.4132810000000001E-2</v>
      </c>
      <c r="K746" s="4">
        <v>12083120.20781857</v>
      </c>
      <c r="L746" s="5">
        <v>450001</v>
      </c>
      <c r="M746" s="6">
        <v>26.85131857</v>
      </c>
      <c r="N746" s="7" t="str" cm="1">
        <f t="array" ref="N746">IF(ISNUMBER(_xlfn.SINGLE(_xll.BDP($C746,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cm="1">
        <f t="array" ref="R746">IF(OR($A746="TUA",$A746="TYA"),"",IF(ISNUMBER(_xlfn.SINGLE(_xll.BDP($C746,"DUR_ADJ_OAS_MID"))),_xll.BDP($C746,"DUR_ADJ_OAS_MID"),IF(ISNUMBER(_xlfn.SINGLE(_xll.BDP($E746&amp;" ISIN","DUR_ADJ_OAS_MID"))),_xll.BDP($E746&amp;" ISIN","DUR_ADJ_OAS_MID")," ")))</f>
        <v>5.4090738317615541</v>
      </c>
      <c r="S746" s="7">
        <f t="shared" si="11"/>
        <v>7.6445412740258012E-2</v>
      </c>
      <c r="T746" t="s">
        <v>1929</v>
      </c>
      <c r="U746" t="s">
        <v>1365</v>
      </c>
      <c r="AG746">
        <v>3.5469999999999998E-3</v>
      </c>
    </row>
    <row r="747" spans="1:33" x14ac:dyDescent="0.35">
      <c r="A747" t="s">
        <v>1905</v>
      </c>
      <c r="B747" t="s">
        <v>1932</v>
      </c>
      <c r="C747" t="s">
        <v>1933</v>
      </c>
      <c r="D747" t="s">
        <v>1934</v>
      </c>
      <c r="E747" t="s">
        <v>1935</v>
      </c>
      <c r="F747" t="s">
        <v>1933</v>
      </c>
      <c r="G747" s="1">
        <v>200000</v>
      </c>
      <c r="H747" s="1">
        <v>102.35</v>
      </c>
      <c r="I747" s="2">
        <v>204700</v>
      </c>
      <c r="J747" s="3">
        <v>1.694099E-2</v>
      </c>
      <c r="K747" s="4">
        <v>12083120.20781857</v>
      </c>
      <c r="L747" s="5">
        <v>450001</v>
      </c>
      <c r="M747" s="6">
        <v>26.85131857</v>
      </c>
      <c r="N747" s="7" t="str" cm="1">
        <f t="array" ref="N747">IF(ISNUMBER(_xlfn.SINGLE(_xll.BDP($C747,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cm="1">
        <f t="array" ref="R747">IF(OR($A747="TUA",$A747="TYA"),"",IF(ISNUMBER(_xlfn.SINGLE(_xll.BDP($C747,"DUR_ADJ_OAS_MID"))),_xll.BDP($C747,"DUR_ADJ_OAS_MID"),IF(ISNUMBER(_xlfn.SINGLE(_xll.BDP($E747&amp;" ISIN","DUR_ADJ_OAS_MID"))),_xll.BDP($E747&amp;" ISIN","DUR_ADJ_OAS_MID")," ")))</f>
        <v>6.2779809184878905</v>
      </c>
      <c r="S747" s="7">
        <f t="shared" si="11"/>
        <v>0.10635521196029417</v>
      </c>
      <c r="T747" t="s">
        <v>1933</v>
      </c>
      <c r="U747" t="s">
        <v>1365</v>
      </c>
      <c r="AG747">
        <v>3.5469999999999998E-3</v>
      </c>
    </row>
    <row r="748" spans="1:33" x14ac:dyDescent="0.35">
      <c r="A748" t="s">
        <v>1905</v>
      </c>
      <c r="B748" t="s">
        <v>1936</v>
      </c>
      <c r="C748" t="s">
        <v>1937</v>
      </c>
      <c r="E748" t="s">
        <v>1938</v>
      </c>
      <c r="F748" t="s">
        <v>1937</v>
      </c>
      <c r="G748" s="1">
        <v>200000</v>
      </c>
      <c r="H748" s="1">
        <v>101.05</v>
      </c>
      <c r="I748" s="2">
        <v>202100</v>
      </c>
      <c r="J748" s="3">
        <v>1.6725810000000001E-2</v>
      </c>
      <c r="K748" s="4">
        <v>12083120.20781857</v>
      </c>
      <c r="L748" s="5">
        <v>450001</v>
      </c>
      <c r="M748" s="6">
        <v>26.85131857</v>
      </c>
      <c r="N748" s="7" t="str" cm="1">
        <f t="array" ref="N748">IF(ISNUMBER(_xlfn.SINGLE(_xll.BDP($C748,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cm="1">
        <f t="array" ref="R748">IF(OR($A748="TUA",$A748="TYA"),"",IF(ISNUMBER(_xlfn.SINGLE(_xll.BDP($C748,"DUR_ADJ_OAS_MID"))),_xll.BDP($C748,"DUR_ADJ_OAS_MID"),IF(ISNUMBER(_xlfn.SINGLE(_xll.BDP($E748&amp;" ISIN","DUR_ADJ_OAS_MID"))),_xll.BDP($E748&amp;" ISIN","DUR_ADJ_OAS_MID")," ")))</f>
        <v>12.322648270846297</v>
      </c>
      <c r="S748" s="7">
        <f t="shared" si="11"/>
        <v>0.20610627367500373</v>
      </c>
      <c r="T748" t="s">
        <v>1937</v>
      </c>
      <c r="U748" t="s">
        <v>1365</v>
      </c>
      <c r="AG748">
        <v>3.5469999999999998E-3</v>
      </c>
    </row>
    <row r="749" spans="1:33" x14ac:dyDescent="0.35">
      <c r="A749" t="s">
        <v>1905</v>
      </c>
      <c r="B749" t="s">
        <v>1939</v>
      </c>
      <c r="C749" t="s">
        <v>1940</v>
      </c>
      <c r="D749" t="s">
        <v>1941</v>
      </c>
      <c r="E749" t="s">
        <v>1942</v>
      </c>
      <c r="F749" t="s">
        <v>1940</v>
      </c>
      <c r="G749" s="1">
        <v>310000</v>
      </c>
      <c r="H749" s="1">
        <v>113.416</v>
      </c>
      <c r="I749" s="2">
        <v>351589.6</v>
      </c>
      <c r="J749" s="3">
        <v>2.9097580000000001E-2</v>
      </c>
      <c r="K749" s="4">
        <v>12083120.20781857</v>
      </c>
      <c r="L749" s="5">
        <v>450001</v>
      </c>
      <c r="M749" s="6">
        <v>26.85131857</v>
      </c>
      <c r="N749" s="7" t="str" cm="1">
        <f t="array" ref="N749">IF(ISNUMBER(_xlfn.SINGLE(_xll.BDP($C749,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cm="1">
        <f t="array" ref="R749">IF(OR($A749="TUA",$A749="TYA"),"",IF(ISNUMBER(_xlfn.SINGLE(_xll.BDP($C749,"DUR_ADJ_OAS_MID"))),_xll.BDP($C749,"DUR_ADJ_OAS_MID"),IF(ISNUMBER(_xlfn.SINGLE(_xll.BDP($E749&amp;" ISIN","DUR_ADJ_OAS_MID"))),_xll.BDP($E749&amp;" ISIN","DUR_ADJ_OAS_MID")," ")))</f>
        <v>11.05790749114095</v>
      </c>
      <c r="S749" s="7">
        <f t="shared" si="11"/>
        <v>0.3217583478560731</v>
      </c>
      <c r="T749" t="s">
        <v>1940</v>
      </c>
      <c r="U749" t="s">
        <v>1365</v>
      </c>
      <c r="AG749">
        <v>3.5469999999999998E-3</v>
      </c>
    </row>
    <row r="750" spans="1:33" x14ac:dyDescent="0.35">
      <c r="A750" t="s">
        <v>1905</v>
      </c>
      <c r="B750" t="s">
        <v>1943</v>
      </c>
      <c r="C750" t="s">
        <v>1944</v>
      </c>
      <c r="D750" t="s">
        <v>1945</v>
      </c>
      <c r="E750" t="s">
        <v>1946</v>
      </c>
      <c r="F750" t="s">
        <v>1944</v>
      </c>
      <c r="G750" s="1">
        <v>200000</v>
      </c>
      <c r="H750" s="1">
        <v>109.63500000000001</v>
      </c>
      <c r="I750" s="2">
        <v>219270</v>
      </c>
      <c r="J750" s="3">
        <v>1.8146800000000001E-2</v>
      </c>
      <c r="K750" s="4">
        <v>12083120.20781857</v>
      </c>
      <c r="L750" s="5">
        <v>450001</v>
      </c>
      <c r="M750" s="6">
        <v>26.85131857</v>
      </c>
      <c r="N750" s="7" t="str" cm="1">
        <f t="array" ref="N750">IF(ISNUMBER(_xlfn.SINGLE(_xll.BDP($C750,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cm="1">
        <f t="array" ref="R750">IF(OR($A750="TUA",$A750="TYA"),"",IF(ISNUMBER(_xlfn.SINGLE(_xll.BDP($C750,"DUR_ADJ_OAS_MID"))),_xll.BDP($C750,"DUR_ADJ_OAS_MID"),IF(ISNUMBER(_xlfn.SINGLE(_xll.BDP($E750&amp;" ISIN","DUR_ADJ_OAS_MID"))),_xll.BDP($E750&amp;" ISIN","DUR_ADJ_OAS_MID")," ")))</f>
        <v>11.255934126587988</v>
      </c>
      <c r="S750" s="7">
        <f t="shared" si="11"/>
        <v>0.20425918540836691</v>
      </c>
      <c r="T750" t="s">
        <v>1944</v>
      </c>
      <c r="U750" t="s">
        <v>1365</v>
      </c>
      <c r="AG750">
        <v>3.5469999999999998E-3</v>
      </c>
    </row>
    <row r="751" spans="1:33" x14ac:dyDescent="0.35">
      <c r="A751" t="s">
        <v>1905</v>
      </c>
      <c r="B751" t="s">
        <v>1947</v>
      </c>
      <c r="C751" t="s">
        <v>1948</v>
      </c>
      <c r="D751" t="s">
        <v>1949</v>
      </c>
      <c r="E751" t="s">
        <v>1950</v>
      </c>
      <c r="F751" t="s">
        <v>1948</v>
      </c>
      <c r="G751" s="1">
        <v>400000</v>
      </c>
      <c r="H751" s="1">
        <v>102.0938</v>
      </c>
      <c r="I751" s="2">
        <v>408375.2</v>
      </c>
      <c r="J751" s="3">
        <v>3.379716E-2</v>
      </c>
      <c r="K751" s="4">
        <v>12083120.20781857</v>
      </c>
      <c r="L751" s="5">
        <v>450001</v>
      </c>
      <c r="M751" s="6">
        <v>26.85131857</v>
      </c>
      <c r="N751" s="7" t="str" cm="1">
        <f t="array" ref="N751">IF(ISNUMBER(_xlfn.SINGLE(_xll.BDP($C751,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cm="1">
        <f t="array" ref="R751">IF(OR($A751="TUA",$A751="TYA"),"",IF(ISNUMBER(_xlfn.SINGLE(_xll.BDP($C751,"DUR_ADJ_OAS_MID"))),_xll.BDP($C751,"DUR_ADJ_OAS_MID"),IF(ISNUMBER(_xlfn.SINGLE(_xll.BDP($E751&amp;" ISIN","DUR_ADJ_OAS_MID"))),_xll.BDP($E751&amp;" ISIN","DUR_ADJ_OAS_MID")," ")))</f>
        <v>6.9456869588588672</v>
      </c>
      <c r="S751" s="7">
        <f t="shared" si="11"/>
        <v>0.23474449345846654</v>
      </c>
      <c r="T751" t="s">
        <v>1948</v>
      </c>
      <c r="U751" t="s">
        <v>1365</v>
      </c>
      <c r="AG751">
        <v>3.5469999999999998E-3</v>
      </c>
    </row>
    <row r="752" spans="1:33" x14ac:dyDescent="0.35">
      <c r="A752" t="s">
        <v>1905</v>
      </c>
      <c r="B752" t="s">
        <v>1951</v>
      </c>
      <c r="C752" t="s">
        <v>1952</v>
      </c>
      <c r="D752" t="s">
        <v>1953</v>
      </c>
      <c r="E752" t="s">
        <v>1954</v>
      </c>
      <c r="F752" t="s">
        <v>1952</v>
      </c>
      <c r="G752" s="1">
        <v>200000</v>
      </c>
      <c r="H752" s="1">
        <v>107.23</v>
      </c>
      <c r="I752" s="2">
        <v>214460</v>
      </c>
      <c r="J752" s="3">
        <v>1.7748730000000001E-2</v>
      </c>
      <c r="K752" s="4">
        <v>12083120.20781857</v>
      </c>
      <c r="L752" s="5">
        <v>450001</v>
      </c>
      <c r="M752" s="6">
        <v>26.85131857</v>
      </c>
      <c r="N752" s="7" t="str" cm="1">
        <f t="array" ref="N752">IF(ISNUMBER(_xlfn.SINGLE(_xll.BDP($C752,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cm="1">
        <f t="array" ref="R752">IF(OR($A752="TUA",$A752="TYA"),"",IF(ISNUMBER(_xlfn.SINGLE(_xll.BDP($C752,"DUR_ADJ_OAS_MID"))),_xll.BDP($C752,"DUR_ADJ_OAS_MID"),IF(ISNUMBER(_xlfn.SINGLE(_xll.BDP($E752&amp;" ISIN","DUR_ADJ_OAS_MID"))),_xll.BDP($E752&amp;" ISIN","DUR_ADJ_OAS_MID")," ")))</f>
        <v>12.816718404186668</v>
      </c>
      <c r="S752" s="7">
        <f t="shared" si="11"/>
        <v>0.22748047444194006</v>
      </c>
      <c r="T752" t="s">
        <v>1952</v>
      </c>
      <c r="U752" t="s">
        <v>1365</v>
      </c>
      <c r="AG752">
        <v>3.5469999999999998E-3</v>
      </c>
    </row>
    <row r="753" spans="1:33" x14ac:dyDescent="0.35">
      <c r="A753" t="s">
        <v>1905</v>
      </c>
      <c r="B753" t="s">
        <v>1955</v>
      </c>
      <c r="C753" t="s">
        <v>1956</v>
      </c>
      <c r="D753" t="s">
        <v>1957</v>
      </c>
      <c r="E753" t="s">
        <v>1958</v>
      </c>
      <c r="F753" t="s">
        <v>1956</v>
      </c>
      <c r="G753" s="1">
        <v>30000000</v>
      </c>
      <c r="H753" s="1">
        <v>104.11799999999999</v>
      </c>
      <c r="I753" s="2">
        <v>491896.06</v>
      </c>
      <c r="J753" s="3">
        <v>4.070936E-2</v>
      </c>
      <c r="K753" s="4">
        <v>12083120.20781857</v>
      </c>
      <c r="L753" s="5">
        <v>450001</v>
      </c>
      <c r="M753" s="6">
        <v>26.85131857</v>
      </c>
      <c r="N753" s="7" t="str" cm="1">
        <f t="array" ref="N753">IF(ISNUMBER(_xlfn.SINGLE(_xll.BDP($C753,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cm="1">
        <f t="array" ref="R753">IF(OR($A753="TUA",$A753="TYA"),"",IF(ISNUMBER(_xlfn.SINGLE(_xll.BDP($C753,"DUR_ADJ_OAS_MID"))),_xll.BDP($C753,"DUR_ADJ_OAS_MID"),IF(ISNUMBER(_xlfn.SINGLE(_xll.BDP($E753&amp;" ISIN","DUR_ADJ_OAS_MID"))),_xll.BDP($E753&amp;" ISIN","DUR_ADJ_OAS_MID")," ")))</f>
        <v>6.4087455181928519</v>
      </c>
      <c r="S753" s="7">
        <f t="shared" si="11"/>
        <v>0.26089592844849935</v>
      </c>
      <c r="T753" t="s">
        <v>1956</v>
      </c>
      <c r="U753" t="s">
        <v>1365</v>
      </c>
      <c r="AG753">
        <v>3.5469999999999998E-3</v>
      </c>
    </row>
    <row r="754" spans="1:33" x14ac:dyDescent="0.35">
      <c r="A754" t="s">
        <v>1905</v>
      </c>
      <c r="B754" t="s">
        <v>1959</v>
      </c>
      <c r="C754" t="s">
        <v>1960</v>
      </c>
      <c r="D754" t="s">
        <v>1961</v>
      </c>
      <c r="E754" t="s">
        <v>1962</v>
      </c>
      <c r="F754" t="s">
        <v>1960</v>
      </c>
      <c r="G754" s="1">
        <v>300000</v>
      </c>
      <c r="H754" s="1">
        <v>105.182</v>
      </c>
      <c r="I754" s="2">
        <v>315546</v>
      </c>
      <c r="J754" s="3">
        <v>2.611461E-2</v>
      </c>
      <c r="K754" s="4">
        <v>12083120.20781857</v>
      </c>
      <c r="L754" s="5">
        <v>450001</v>
      </c>
      <c r="M754" s="6">
        <v>26.85131857</v>
      </c>
      <c r="N754" s="7" t="str" cm="1">
        <f t="array" ref="N754">IF(ISNUMBER(_xlfn.SINGLE(_xll.BDP($C754,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cm="1">
        <f t="array" ref="R754">IF(OR($A754="TUA",$A754="TYA"),"",IF(ISNUMBER(_xlfn.SINGLE(_xll.BDP($C754,"DUR_ADJ_OAS_MID"))),_xll.BDP($C754,"DUR_ADJ_OAS_MID"),IF(ISNUMBER(_xlfn.SINGLE(_xll.BDP($E754&amp;" ISIN","DUR_ADJ_OAS_MID"))),_xll.BDP($E754&amp;" ISIN","DUR_ADJ_OAS_MID")," ")))</f>
        <v>6.8996036847741964</v>
      </c>
      <c r="S754" s="7">
        <f t="shared" si="11"/>
        <v>0.18018045938244107</v>
      </c>
      <c r="T754" t="s">
        <v>1960</v>
      </c>
      <c r="U754" t="s">
        <v>1365</v>
      </c>
      <c r="AG754">
        <v>3.5469999999999998E-3</v>
      </c>
    </row>
    <row r="755" spans="1:33" x14ac:dyDescent="0.35">
      <c r="A755" t="s">
        <v>1905</v>
      </c>
      <c r="B755" t="s">
        <v>1963</v>
      </c>
      <c r="C755" t="s">
        <v>1964</v>
      </c>
      <c r="D755" t="s">
        <v>1965</v>
      </c>
      <c r="E755" t="s">
        <v>1966</v>
      </c>
      <c r="F755" t="s">
        <v>1964</v>
      </c>
      <c r="G755" s="1">
        <v>250000</v>
      </c>
      <c r="H755" s="1">
        <v>104.8797</v>
      </c>
      <c r="I755" s="2">
        <v>262199.25</v>
      </c>
      <c r="J755" s="3">
        <v>2.1699630000000001E-2</v>
      </c>
      <c r="K755" s="4">
        <v>12083120.20781857</v>
      </c>
      <c r="L755" s="5">
        <v>450001</v>
      </c>
      <c r="M755" s="6">
        <v>26.85131857</v>
      </c>
      <c r="N755" s="7" t="str" cm="1">
        <f t="array" ref="N755">IF(ISNUMBER(_xlfn.SINGLE(_xll.BDP($C755,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cm="1">
        <f t="array" ref="R755">IF(OR($A755="TUA",$A755="TYA"),"",IF(ISNUMBER(_xlfn.SINGLE(_xll.BDP($C755,"DUR_ADJ_OAS_MID"))),_xll.BDP($C755,"DUR_ADJ_OAS_MID"),IF(ISNUMBER(_xlfn.SINGLE(_xll.BDP($E755&amp;" ISIN","DUR_ADJ_OAS_MID"))),_xll.BDP($E755&amp;" ISIN","DUR_ADJ_OAS_MID")," ")))</f>
        <v>4.9532122260681755</v>
      </c>
      <c r="S755" s="7">
        <f t="shared" si="11"/>
        <v>0.10748287261715576</v>
      </c>
      <c r="T755" t="s">
        <v>1964</v>
      </c>
      <c r="U755" t="s">
        <v>1365</v>
      </c>
      <c r="AG755">
        <v>3.5469999999999998E-3</v>
      </c>
    </row>
    <row r="756" spans="1:33" x14ac:dyDescent="0.35">
      <c r="A756" t="s">
        <v>1905</v>
      </c>
      <c r="B756" t="s">
        <v>1967</v>
      </c>
      <c r="C756" t="s">
        <v>1968</v>
      </c>
      <c r="D756" t="s">
        <v>1969</v>
      </c>
      <c r="E756" t="s">
        <v>1970</v>
      </c>
      <c r="F756" t="s">
        <v>1968</v>
      </c>
      <c r="G756" s="1">
        <v>250000</v>
      </c>
      <c r="H756" s="1">
        <v>108.25</v>
      </c>
      <c r="I756" s="2">
        <v>270625</v>
      </c>
      <c r="J756" s="3">
        <v>2.2396949999999999E-2</v>
      </c>
      <c r="K756" s="4">
        <v>12083120.20781857</v>
      </c>
      <c r="L756" s="5">
        <v>450001</v>
      </c>
      <c r="M756" s="6">
        <v>26.85131857</v>
      </c>
      <c r="N756" s="7" t="str" cm="1">
        <f t="array" ref="N756">IF(ISNUMBER(_xlfn.SINGLE(_xll.BDP($C756,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cm="1">
        <f t="array" ref="R756">IF(OR($A756="TUA",$A756="TYA"),"",IF(ISNUMBER(_xlfn.SINGLE(_xll.BDP($C756,"DUR_ADJ_OAS_MID"))),_xll.BDP($C756,"DUR_ADJ_OAS_MID"),IF(ISNUMBER(_xlfn.SINGLE(_xll.BDP($E756&amp;" ISIN","DUR_ADJ_OAS_MID"))),_xll.BDP($E756&amp;" ISIN","DUR_ADJ_OAS_MID")," ")))</f>
        <v>10.033314900424919</v>
      </c>
      <c r="S756" s="7">
        <f t="shared" si="11"/>
        <v>0.22471565215907188</v>
      </c>
      <c r="T756" t="s">
        <v>1968</v>
      </c>
      <c r="U756" t="s">
        <v>1365</v>
      </c>
      <c r="AG756">
        <v>3.5469999999999998E-3</v>
      </c>
    </row>
    <row r="757" spans="1:33" x14ac:dyDescent="0.35">
      <c r="A757" t="s">
        <v>1905</v>
      </c>
      <c r="B757" t="s">
        <v>1971</v>
      </c>
      <c r="C757" t="s">
        <v>1972</v>
      </c>
      <c r="E757" t="s">
        <v>1973</v>
      </c>
      <c r="F757" t="s">
        <v>1972</v>
      </c>
      <c r="G757" s="1">
        <v>200000</v>
      </c>
      <c r="H757" s="1">
        <v>99.82</v>
      </c>
      <c r="I757" s="2">
        <v>199640</v>
      </c>
      <c r="J757" s="3">
        <v>1.6522220000000001E-2</v>
      </c>
      <c r="K757" s="4">
        <v>12083120.20781857</v>
      </c>
      <c r="L757" s="5">
        <v>450001</v>
      </c>
      <c r="M757" s="6">
        <v>26.85131857</v>
      </c>
      <c r="N757" s="7" t="str" cm="1">
        <f t="array" ref="N757">IF(ISNUMBER(_xlfn.SINGLE(_xll.BDP($C757,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cm="1">
        <f t="array" ref="R757">IF(OR($A757="TUA",$A757="TYA"),"",IF(ISNUMBER(_xlfn.SINGLE(_xll.BDP($C757,"DUR_ADJ_OAS_MID"))),_xll.BDP($C757,"DUR_ADJ_OAS_MID"),IF(ISNUMBER(_xlfn.SINGLE(_xll.BDP($E757&amp;" ISIN","DUR_ADJ_OAS_MID"))),_xll.BDP($E757&amp;" ISIN","DUR_ADJ_OAS_MID")," ")))</f>
        <v>6.7083038108792783</v>
      </c>
      <c r="S757" s="7">
        <f t="shared" si="11"/>
        <v>0.11083607139018584</v>
      </c>
      <c r="T757" t="s">
        <v>1972</v>
      </c>
      <c r="U757" t="s">
        <v>1365</v>
      </c>
      <c r="AG757">
        <v>3.5469999999999998E-3</v>
      </c>
    </row>
    <row r="758" spans="1:33" x14ac:dyDescent="0.35">
      <c r="A758" t="s">
        <v>1905</v>
      </c>
      <c r="B758" t="s">
        <v>1974</v>
      </c>
      <c r="C758" t="s">
        <v>1975</v>
      </c>
      <c r="D758" t="s">
        <v>1976</v>
      </c>
      <c r="E758" t="s">
        <v>1977</v>
      </c>
      <c r="F758" t="s">
        <v>1975</v>
      </c>
      <c r="G758" s="1">
        <v>200000</v>
      </c>
      <c r="H758" s="1">
        <v>103.85</v>
      </c>
      <c r="I758" s="2">
        <v>207700</v>
      </c>
      <c r="J758" s="3">
        <v>1.718927E-2</v>
      </c>
      <c r="K758" s="4">
        <v>12083120.20781857</v>
      </c>
      <c r="L758" s="5">
        <v>450001</v>
      </c>
      <c r="M758" s="6">
        <v>26.85131857</v>
      </c>
      <c r="N758" s="7" t="str" cm="1">
        <f t="array" ref="N758">IF(ISNUMBER(_xlfn.SINGLE(_xll.BDP($C758,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cm="1">
        <f t="array" ref="R758">IF(OR($A758="TUA",$A758="TYA"),"",IF(ISNUMBER(_xlfn.SINGLE(_xll.BDP($C758,"DUR_ADJ_OAS_MID"))),_xll.BDP($C758,"DUR_ADJ_OAS_MID"),IF(ISNUMBER(_xlfn.SINGLE(_xll.BDP($E758&amp;" ISIN","DUR_ADJ_OAS_MID"))),_xll.BDP($E758&amp;" ISIN","DUR_ADJ_OAS_MID")," ")))</f>
        <v>4.3130945798581006</v>
      </c>
      <c r="S758" s="7">
        <f t="shared" si="11"/>
        <v>7.4138947268717448E-2</v>
      </c>
      <c r="T758" t="s">
        <v>1975</v>
      </c>
      <c r="U758" t="s">
        <v>1365</v>
      </c>
      <c r="AG758">
        <v>3.5469999999999998E-3</v>
      </c>
    </row>
    <row r="759" spans="1:33" x14ac:dyDescent="0.35">
      <c r="A759" t="s">
        <v>1905</v>
      </c>
      <c r="B759" t="s">
        <v>1978</v>
      </c>
      <c r="C759" t="s">
        <v>1979</v>
      </c>
      <c r="D759" t="s">
        <v>1980</v>
      </c>
      <c r="E759" t="s">
        <v>1981</v>
      </c>
      <c r="F759" t="s">
        <v>1979</v>
      </c>
      <c r="G759" s="1">
        <v>350000</v>
      </c>
      <c r="H759" s="1">
        <v>110.175</v>
      </c>
      <c r="I759" s="2">
        <v>385612.5</v>
      </c>
      <c r="J759" s="3">
        <v>3.1913320000000002E-2</v>
      </c>
      <c r="K759" s="4">
        <v>12083120.20781857</v>
      </c>
      <c r="L759" s="5">
        <v>450001</v>
      </c>
      <c r="M759" s="6">
        <v>26.85131857</v>
      </c>
      <c r="N759" s="7" t="str" cm="1">
        <f t="array" ref="N759">IF(ISNUMBER(_xlfn.SINGLE(_xll.BDP($C759,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cm="1">
        <f t="array" ref="R759">IF(OR($A759="TUA",$A759="TYA"),"",IF(ISNUMBER(_xlfn.SINGLE(_xll.BDP($C759,"DUR_ADJ_OAS_MID"))),_xll.BDP($C759,"DUR_ADJ_OAS_MID"),IF(ISNUMBER(_xlfn.SINGLE(_xll.BDP($E759&amp;" ISIN","DUR_ADJ_OAS_MID"))),_xll.BDP($E759&amp;" ISIN","DUR_ADJ_OAS_MID")," ")))</f>
        <v>6.3066910033318457</v>
      </c>
      <c r="S759" s="7">
        <f t="shared" si="11"/>
        <v>0.20126744813045028</v>
      </c>
      <c r="T759" t="s">
        <v>1979</v>
      </c>
      <c r="U759" t="s">
        <v>1365</v>
      </c>
      <c r="AG759">
        <v>3.5469999999999998E-3</v>
      </c>
    </row>
    <row r="760" spans="1:33" x14ac:dyDescent="0.35">
      <c r="A760" t="s">
        <v>1905</v>
      </c>
      <c r="B760" t="s">
        <v>1982</v>
      </c>
      <c r="C760" t="s">
        <v>1983</v>
      </c>
      <c r="D760" t="s">
        <v>1984</v>
      </c>
      <c r="E760" t="s">
        <v>1985</v>
      </c>
      <c r="F760" t="s">
        <v>1983</v>
      </c>
      <c r="G760" s="1">
        <v>200000</v>
      </c>
      <c r="H760" s="1">
        <v>104.02</v>
      </c>
      <c r="I760" s="2">
        <v>208040</v>
      </c>
      <c r="J760" s="3">
        <v>1.7217409999999999E-2</v>
      </c>
      <c r="K760" s="4">
        <v>12083120.20781857</v>
      </c>
      <c r="L760" s="5">
        <v>450001</v>
      </c>
      <c r="M760" s="6">
        <v>26.85131857</v>
      </c>
      <c r="N760" s="7" t="str" cm="1">
        <f t="array" ref="N760">IF(ISNUMBER(_xlfn.SINGLE(_xll.BDP($C760,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cm="1">
        <f t="array" ref="R760">IF(OR($A760="TUA",$A760="TYA"),"",IF(ISNUMBER(_xlfn.SINGLE(_xll.BDP($C760,"DUR_ADJ_OAS_MID"))),_xll.BDP($C760,"DUR_ADJ_OAS_MID"),IF(ISNUMBER(_xlfn.SINGLE(_xll.BDP($E760&amp;" ISIN","DUR_ADJ_OAS_MID"))),_xll.BDP($E760&amp;" ISIN","DUR_ADJ_OAS_MID")," ")))</f>
        <v>7.4373419796081786</v>
      </c>
      <c r="S760" s="7">
        <f t="shared" si="11"/>
        <v>0.12805176617312564</v>
      </c>
      <c r="T760" t="s">
        <v>1983</v>
      </c>
      <c r="U760" t="s">
        <v>1365</v>
      </c>
      <c r="AG760">
        <v>3.5469999999999998E-3</v>
      </c>
    </row>
    <row r="761" spans="1:33" x14ac:dyDescent="0.35">
      <c r="A761" t="s">
        <v>1905</v>
      </c>
      <c r="B761" t="s">
        <v>1986</v>
      </c>
      <c r="C761" t="s">
        <v>1987</v>
      </c>
      <c r="D761" t="s">
        <v>1988</v>
      </c>
      <c r="E761" t="s">
        <v>1989</v>
      </c>
      <c r="F761" t="s">
        <v>1987</v>
      </c>
      <c r="G761" s="1">
        <v>200000</v>
      </c>
      <c r="H761" s="1">
        <v>105.9764</v>
      </c>
      <c r="I761" s="2">
        <v>211952.8</v>
      </c>
      <c r="J761" s="3">
        <v>1.7541230000000001E-2</v>
      </c>
      <c r="K761" s="4">
        <v>12083120.20781857</v>
      </c>
      <c r="L761" s="5">
        <v>450001</v>
      </c>
      <c r="M761" s="6">
        <v>26.85131857</v>
      </c>
      <c r="N761" s="7" t="str" cm="1">
        <f t="array" ref="N761">IF(ISNUMBER(_xlfn.SINGLE(_xll.BDP($C761,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cm="1">
        <f t="array" ref="R761">IF(OR($A761="TUA",$A761="TYA"),"",IF(ISNUMBER(_xlfn.SINGLE(_xll.BDP($C761,"DUR_ADJ_OAS_MID"))),_xll.BDP($C761,"DUR_ADJ_OAS_MID"),IF(ISNUMBER(_xlfn.SINGLE(_xll.BDP($E761&amp;" ISIN","DUR_ADJ_OAS_MID"))),_xll.BDP($E761&amp;" ISIN","DUR_ADJ_OAS_MID")," ")))</f>
        <v>3.6839818605468184</v>
      </c>
      <c r="S761" s="7">
        <f t="shared" si="11"/>
        <v>6.4621573131679669E-2</v>
      </c>
      <c r="T761" t="s">
        <v>1987</v>
      </c>
      <c r="U761" t="s">
        <v>1365</v>
      </c>
      <c r="AG761">
        <v>3.5469999999999998E-3</v>
      </c>
    </row>
    <row r="762" spans="1:33" x14ac:dyDescent="0.35">
      <c r="A762" t="s">
        <v>1905</v>
      </c>
      <c r="B762" t="s">
        <v>1990</v>
      </c>
      <c r="C762" t="s">
        <v>1991</v>
      </c>
      <c r="D762" t="s">
        <v>1992</v>
      </c>
      <c r="E762" t="s">
        <v>1993</v>
      </c>
      <c r="F762" t="s">
        <v>1991</v>
      </c>
      <c r="G762" s="1">
        <v>200000</v>
      </c>
      <c r="H762" s="1">
        <v>104.416</v>
      </c>
      <c r="I762" s="2">
        <v>208832</v>
      </c>
      <c r="J762" s="3">
        <v>1.7282949999999998E-2</v>
      </c>
      <c r="K762" s="4">
        <v>12083120.20781857</v>
      </c>
      <c r="L762" s="5">
        <v>450001</v>
      </c>
      <c r="M762" s="6">
        <v>26.85131857</v>
      </c>
      <c r="N762" s="7" t="str" cm="1">
        <f t="array" ref="N762">IF(ISNUMBER(_xlfn.SINGLE(_xll.BDP($C762,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cm="1">
        <f t="array" ref="R762">IF(OR($A762="TUA",$A762="TYA"),"",IF(ISNUMBER(_xlfn.SINGLE(_xll.BDP($C762,"DUR_ADJ_OAS_MID"))),_xll.BDP($C762,"DUR_ADJ_OAS_MID"),IF(ISNUMBER(_xlfn.SINGLE(_xll.BDP($E762&amp;" ISIN","DUR_ADJ_OAS_MID"))),_xll.BDP($E762&amp;" ISIN","DUR_ADJ_OAS_MID")," ")))</f>
        <v>2.3991959687272262</v>
      </c>
      <c r="S762" s="7">
        <f t="shared" si="11"/>
        <v>4.146518396771421E-2</v>
      </c>
      <c r="T762" t="s">
        <v>1991</v>
      </c>
      <c r="U762" t="s">
        <v>1365</v>
      </c>
      <c r="AG762">
        <v>3.5469999999999998E-3</v>
      </c>
    </row>
    <row r="763" spans="1:33" x14ac:dyDescent="0.35">
      <c r="A763" t="s">
        <v>1905</v>
      </c>
      <c r="B763" t="s">
        <v>1994</v>
      </c>
      <c r="C763" t="s">
        <v>1995</v>
      </c>
      <c r="D763" t="s">
        <v>1996</v>
      </c>
      <c r="E763" t="s">
        <v>1997</v>
      </c>
      <c r="F763" t="s">
        <v>1995</v>
      </c>
      <c r="G763" s="1">
        <v>400000</v>
      </c>
      <c r="H763" s="1">
        <v>104.88200000000001</v>
      </c>
      <c r="I763" s="2">
        <v>419528</v>
      </c>
      <c r="J763" s="3">
        <v>3.4720170000000002E-2</v>
      </c>
      <c r="K763" s="4">
        <v>12083120.20781857</v>
      </c>
      <c r="L763" s="5">
        <v>450001</v>
      </c>
      <c r="M763" s="6">
        <v>26.85131857</v>
      </c>
      <c r="N763" s="7" t="str" cm="1">
        <f t="array" ref="N763">IF(ISNUMBER(_xlfn.SINGLE(_xll.BDP($C763,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cm="1">
        <f t="array" ref="R763">IF(OR($A763="TUA",$A763="TYA"),"",IF(ISNUMBER(_xlfn.SINGLE(_xll.BDP($C763,"DUR_ADJ_OAS_MID"))),_xll.BDP($C763,"DUR_ADJ_OAS_MID"),IF(ISNUMBER(_xlfn.SINGLE(_xll.BDP($E763&amp;" ISIN","DUR_ADJ_OAS_MID"))),_xll.BDP($E763&amp;" ISIN","DUR_ADJ_OAS_MID")," ")))</f>
        <v>6.9520235171857978</v>
      </c>
      <c r="S763" s="7">
        <f t="shared" si="11"/>
        <v>0.24137543836068884</v>
      </c>
      <c r="T763" t="s">
        <v>1995</v>
      </c>
      <c r="U763" t="s">
        <v>1365</v>
      </c>
      <c r="AG763">
        <v>3.5469999999999998E-3</v>
      </c>
    </row>
    <row r="764" spans="1:33" x14ac:dyDescent="0.35">
      <c r="A764" t="s">
        <v>1905</v>
      </c>
      <c r="B764" t="s">
        <v>1998</v>
      </c>
      <c r="C764" t="s">
        <v>1999</v>
      </c>
      <c r="D764" t="s">
        <v>2000</v>
      </c>
      <c r="E764" t="s">
        <v>2001</v>
      </c>
      <c r="F764" t="s">
        <v>1999</v>
      </c>
      <c r="G764" s="1">
        <v>300000</v>
      </c>
      <c r="H764" s="1">
        <v>93.242999999999995</v>
      </c>
      <c r="I764" s="2">
        <v>279729</v>
      </c>
      <c r="J764" s="3">
        <v>2.315039E-2</v>
      </c>
      <c r="K764" s="4">
        <v>12083120.20781857</v>
      </c>
      <c r="L764" s="5">
        <v>450001</v>
      </c>
      <c r="M764" s="6">
        <v>26.85131857</v>
      </c>
      <c r="N764" s="7" t="str" cm="1">
        <f t="array" ref="N764">IF(ISNUMBER(_xlfn.SINGLE(_xll.BDP($C764,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cm="1">
        <f t="array" ref="R764">IF(OR($A764="TUA",$A764="TYA"),"",IF(ISNUMBER(_xlfn.SINGLE(_xll.BDP($C764,"DUR_ADJ_OAS_MID"))),_xll.BDP($C764,"DUR_ADJ_OAS_MID"),IF(ISNUMBER(_xlfn.SINGLE(_xll.BDP($E764&amp;" ISIN","DUR_ADJ_OAS_MID"))),_xll.BDP($E764&amp;" ISIN","DUR_ADJ_OAS_MID")," ")))</f>
        <v>3.9787059406187204</v>
      </c>
      <c r="S764" s="7">
        <f t="shared" si="11"/>
        <v>9.2108594220640216E-2</v>
      </c>
      <c r="T764" t="s">
        <v>1999</v>
      </c>
      <c r="U764" t="s">
        <v>1365</v>
      </c>
      <c r="AG764">
        <v>3.5469999999999998E-3</v>
      </c>
    </row>
    <row r="765" spans="1:33" x14ac:dyDescent="0.35">
      <c r="A765" t="s">
        <v>1905</v>
      </c>
      <c r="B765" t="s">
        <v>2002</v>
      </c>
      <c r="C765" t="s">
        <v>2003</v>
      </c>
      <c r="D765" t="s">
        <v>2004</v>
      </c>
      <c r="E765" t="s">
        <v>2005</v>
      </c>
      <c r="F765" t="s">
        <v>2003</v>
      </c>
      <c r="G765" s="1">
        <v>250000</v>
      </c>
      <c r="H765" s="1">
        <v>80.988</v>
      </c>
      <c r="I765" s="2">
        <v>202470</v>
      </c>
      <c r="J765" s="3">
        <v>1.6756429999999999E-2</v>
      </c>
      <c r="K765" s="4">
        <v>12083120.20781857</v>
      </c>
      <c r="L765" s="5">
        <v>450001</v>
      </c>
      <c r="M765" s="6">
        <v>26.85131857</v>
      </c>
      <c r="N765" s="7" t="str" cm="1">
        <f t="array" ref="N765">IF(ISNUMBER(_xlfn.SINGLE(_xll.BDP($C765,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cm="1">
        <f t="array" ref="R765">IF(OR($A765="TUA",$A765="TYA"),"",IF(ISNUMBER(_xlfn.SINGLE(_xll.BDP($C765,"DUR_ADJ_OAS_MID"))),_xll.BDP($C765,"DUR_ADJ_OAS_MID"),IF(ISNUMBER(_xlfn.SINGLE(_xll.BDP($E765&amp;" ISIN","DUR_ADJ_OAS_MID"))),_xll.BDP($E765&amp;" ISIN","DUR_ADJ_OAS_MID")," ")))</f>
        <v>6.2648843245921917</v>
      </c>
      <c r="S765" s="7">
        <f t="shared" si="11"/>
        <v>0.10497709564312634</v>
      </c>
      <c r="T765" t="s">
        <v>2003</v>
      </c>
      <c r="U765" t="s">
        <v>1365</v>
      </c>
      <c r="AG765">
        <v>3.5469999999999998E-3</v>
      </c>
    </row>
    <row r="766" spans="1:33" x14ac:dyDescent="0.35">
      <c r="A766" t="s">
        <v>1905</v>
      </c>
      <c r="B766" t="s">
        <v>2006</v>
      </c>
      <c r="C766" t="s">
        <v>1557</v>
      </c>
      <c r="D766" t="s">
        <v>1555</v>
      </c>
      <c r="E766" t="s">
        <v>1556</v>
      </c>
      <c r="F766" t="s">
        <v>1557</v>
      </c>
      <c r="G766" s="1">
        <v>200000</v>
      </c>
      <c r="H766" s="1">
        <v>99.135000000000005</v>
      </c>
      <c r="I766" s="2">
        <v>198270</v>
      </c>
      <c r="J766" s="3">
        <v>1.6408840000000001E-2</v>
      </c>
      <c r="K766" s="4">
        <v>12083120.20781857</v>
      </c>
      <c r="L766" s="5">
        <v>450001</v>
      </c>
      <c r="M766" s="6">
        <v>26.85131857</v>
      </c>
      <c r="N766" s="7" t="str" cm="1">
        <f t="array" ref="N766">IF(ISNUMBER(_xlfn.SINGLE(_xll.BDP($C766,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cm="1">
        <f t="array" ref="R766">IF(OR($A766="TUA",$A766="TYA"),"",IF(ISNUMBER(_xlfn.SINGLE(_xll.BDP($C766,"DUR_ADJ_OAS_MID"))),_xll.BDP($C766,"DUR_ADJ_OAS_MID"),IF(ISNUMBER(_xlfn.SINGLE(_xll.BDP($E766&amp;" ISIN","DUR_ADJ_OAS_MID"))),_xll.BDP($E766&amp;" ISIN","DUR_ADJ_OAS_MID")," ")))</f>
        <v>11.953634707965652</v>
      </c>
      <c r="S766" s="7">
        <f t="shared" si="11"/>
        <v>0.19614527934145512</v>
      </c>
      <c r="T766" t="s">
        <v>1557</v>
      </c>
      <c r="U766" t="s">
        <v>1365</v>
      </c>
      <c r="AG766">
        <v>3.5469999999999998E-3</v>
      </c>
    </row>
    <row r="767" spans="1:33" x14ac:dyDescent="0.35">
      <c r="A767" t="s">
        <v>1905</v>
      </c>
      <c r="B767" t="s">
        <v>2007</v>
      </c>
      <c r="C767" t="s">
        <v>2008</v>
      </c>
      <c r="D767" t="s">
        <v>2009</v>
      </c>
      <c r="E767" t="s">
        <v>2010</v>
      </c>
      <c r="F767" t="s">
        <v>2008</v>
      </c>
      <c r="G767" s="1">
        <v>300000</v>
      </c>
      <c r="H767" s="1">
        <v>110.16</v>
      </c>
      <c r="I767" s="2">
        <v>330480</v>
      </c>
      <c r="J767" s="3">
        <v>2.7350550000000001E-2</v>
      </c>
      <c r="K767" s="4">
        <v>12083120.20781857</v>
      </c>
      <c r="L767" s="5">
        <v>450001</v>
      </c>
      <c r="M767" s="6">
        <v>26.85131857</v>
      </c>
      <c r="N767" s="7" t="str" cm="1">
        <f t="array" ref="N767">IF(ISNUMBER(_xlfn.SINGLE(_xll.BDP($C767,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cm="1">
        <f t="array" ref="R767">IF(OR($A767="TUA",$A767="TYA"),"",IF(ISNUMBER(_xlfn.SINGLE(_xll.BDP($C767,"DUR_ADJ_OAS_MID"))),_xll.BDP($C767,"DUR_ADJ_OAS_MID"),IF(ISNUMBER(_xlfn.SINGLE(_xll.BDP($E767&amp;" ISIN","DUR_ADJ_OAS_MID"))),_xll.BDP($E767&amp;" ISIN","DUR_ADJ_OAS_MID")," ")))</f>
        <v>12.348408324191441</v>
      </c>
      <c r="S767" s="7">
        <f t="shared" si="11"/>
        <v>0.33773575929121424</v>
      </c>
      <c r="T767" t="s">
        <v>2008</v>
      </c>
      <c r="U767" t="s">
        <v>1365</v>
      </c>
      <c r="AG767">
        <v>3.5469999999999998E-3</v>
      </c>
    </row>
    <row r="768" spans="1:33" x14ac:dyDescent="0.35">
      <c r="A768" t="s">
        <v>1905</v>
      </c>
      <c r="B768" t="s">
        <v>2011</v>
      </c>
      <c r="C768" t="s">
        <v>2012</v>
      </c>
      <c r="D768" t="s">
        <v>2013</v>
      </c>
      <c r="E768" t="s">
        <v>2014</v>
      </c>
      <c r="F768" t="s">
        <v>2012</v>
      </c>
      <c r="G768" s="1">
        <v>170000</v>
      </c>
      <c r="H768" s="1">
        <v>97.947452999999996</v>
      </c>
      <c r="I768" s="2">
        <v>166510.67000000001</v>
      </c>
      <c r="J768" s="3">
        <v>1.378044E-2</v>
      </c>
      <c r="K768" s="4">
        <v>12083120.20781857</v>
      </c>
      <c r="L768" s="5">
        <v>450001</v>
      </c>
      <c r="M768" s="6">
        <v>26.85131857</v>
      </c>
      <c r="N768" s="7" t="str" cm="1">
        <f t="array" ref="N768">IF(ISNUMBER(_xlfn.SINGLE(_xll.BDP($C768,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cm="1">
        <f t="array" ref="R768">IF(OR($A768="TUA",$A768="TYA"),"",IF(ISNUMBER(_xlfn.SINGLE(_xll.BDP($C768,"DUR_ADJ_OAS_MID"))),_xll.BDP($C768,"DUR_ADJ_OAS_MID"),IF(ISNUMBER(_xlfn.SINGLE(_xll.BDP($E768&amp;" ISIN","DUR_ADJ_OAS_MID"))),_xll.BDP($E768&amp;" ISIN","DUR_ADJ_OAS_MID")," ")))</f>
        <v>7.015630685359322</v>
      </c>
      <c r="S768" s="7">
        <f t="shared" si="11"/>
        <v>9.6678477721753017E-2</v>
      </c>
      <c r="T768" t="s">
        <v>2012</v>
      </c>
      <c r="U768" t="s">
        <v>1365</v>
      </c>
      <c r="AG768">
        <v>3.5469999999999998E-3</v>
      </c>
    </row>
    <row r="769" spans="1:33" x14ac:dyDescent="0.35">
      <c r="A769" t="s">
        <v>1905</v>
      </c>
      <c r="B769" t="s">
        <v>2015</v>
      </c>
      <c r="C769" t="s">
        <v>2016</v>
      </c>
      <c r="D769" t="s">
        <v>2017</v>
      </c>
      <c r="E769" t="s">
        <v>2018</v>
      </c>
      <c r="F769" t="s">
        <v>2016</v>
      </c>
      <c r="G769" s="1">
        <v>500000</v>
      </c>
      <c r="H769" s="1">
        <v>93.607776000000001</v>
      </c>
      <c r="I769" s="2">
        <v>468038.88</v>
      </c>
      <c r="J769" s="3">
        <v>3.8734940000000002E-2</v>
      </c>
      <c r="K769" s="4">
        <v>12083120.20781857</v>
      </c>
      <c r="L769" s="5">
        <v>450001</v>
      </c>
      <c r="M769" s="6">
        <v>26.85131857</v>
      </c>
      <c r="N769" s="7" t="str" cm="1">
        <f t="array" ref="N769">IF(ISNUMBER(_xlfn.SINGLE(_xll.BDP($C769,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cm="1">
        <f t="array" ref="R769">IF(OR($A769="TUA",$A769="TYA"),"",IF(ISNUMBER(_xlfn.SINGLE(_xll.BDP($C769,"DUR_ADJ_OAS_MID"))),_xll.BDP($C769,"DUR_ADJ_OAS_MID"),IF(ISNUMBER(_xlfn.SINGLE(_xll.BDP($E769&amp;" ISIN","DUR_ADJ_OAS_MID"))),_xll.BDP($E769&amp;" ISIN","DUR_ADJ_OAS_MID")," ")))</f>
        <v>10.454680704855795</v>
      </c>
      <c r="S769" s="7">
        <f t="shared" si="11"/>
        <v>0.40496142982174693</v>
      </c>
      <c r="T769" t="s">
        <v>2016</v>
      </c>
      <c r="U769" t="s">
        <v>1365</v>
      </c>
      <c r="AG769">
        <v>3.5469999999999998E-3</v>
      </c>
    </row>
    <row r="770" spans="1:33" x14ac:dyDescent="0.35">
      <c r="A770" t="s">
        <v>1905</v>
      </c>
      <c r="B770" t="s">
        <v>2019</v>
      </c>
      <c r="C770" t="s">
        <v>2020</v>
      </c>
      <c r="D770" t="s">
        <v>2021</v>
      </c>
      <c r="E770" t="s">
        <v>2022</v>
      </c>
      <c r="F770" t="s">
        <v>2020</v>
      </c>
      <c r="G770" s="1">
        <v>200000</v>
      </c>
      <c r="H770" s="1">
        <v>100.6</v>
      </c>
      <c r="I770" s="2">
        <v>201200</v>
      </c>
      <c r="J770" s="3">
        <v>1.6651329999999999E-2</v>
      </c>
      <c r="K770" s="4">
        <v>12083120.20781857</v>
      </c>
      <c r="L770" s="5">
        <v>450001</v>
      </c>
      <c r="M770" s="6">
        <v>26.85131857</v>
      </c>
      <c r="N770" s="7" t="str" cm="1">
        <f t="array" ref="N770">IF(ISNUMBER(_xlfn.SINGLE(_xll.BDP($C770,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cm="1">
        <f t="array" ref="R770">IF(OR($A770="TUA",$A770="TYA"),"",IF(ISNUMBER(_xlfn.SINGLE(_xll.BDP($C770,"DUR_ADJ_OAS_MID"))),_xll.BDP($C770,"DUR_ADJ_OAS_MID"),IF(ISNUMBER(_xlfn.SINGLE(_xll.BDP($E770&amp;" ISIN","DUR_ADJ_OAS_MID"))),_xll.BDP($E770&amp;" ISIN","DUR_ADJ_OAS_MID")," ")))</f>
        <v>4.4550678242891806</v>
      </c>
      <c r="S770" s="7">
        <f t="shared" si="11"/>
        <v>7.4182804514621156E-2</v>
      </c>
      <c r="T770" t="s">
        <v>2020</v>
      </c>
      <c r="U770" t="s">
        <v>1365</v>
      </c>
      <c r="AG770">
        <v>3.5469999999999998E-3</v>
      </c>
    </row>
    <row r="771" spans="1:33" x14ac:dyDescent="0.35">
      <c r="A771" t="s">
        <v>1905</v>
      </c>
      <c r="B771" t="s">
        <v>2023</v>
      </c>
      <c r="C771" t="s">
        <v>2024</v>
      </c>
      <c r="D771" t="s">
        <v>2025</v>
      </c>
      <c r="E771" t="s">
        <v>2026</v>
      </c>
      <c r="F771" t="s">
        <v>2024</v>
      </c>
      <c r="G771" s="1">
        <v>200000</v>
      </c>
      <c r="H771" s="1">
        <v>101.1375</v>
      </c>
      <c r="I771" s="2">
        <v>202275</v>
      </c>
      <c r="J771" s="3">
        <v>1.67403E-2</v>
      </c>
      <c r="K771" s="4">
        <v>12083120.20781857</v>
      </c>
      <c r="L771" s="5">
        <v>450001</v>
      </c>
      <c r="M771" s="6">
        <v>26.85131857</v>
      </c>
      <c r="N771" s="7" t="str" cm="1">
        <f t="array" ref="N771">IF(ISNUMBER(_xlfn.SINGLE(_xll.BDP($C771,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cm="1">
        <f t="array" ref="R771">IF(OR($A771="TUA",$A771="TYA"),"",IF(ISNUMBER(_xlfn.SINGLE(_xll.BDP($C771,"DUR_ADJ_OAS_MID"))),_xll.BDP($C771,"DUR_ADJ_OAS_MID"),IF(ISNUMBER(_xlfn.SINGLE(_xll.BDP($E771&amp;" ISIN","DUR_ADJ_OAS_MID"))),_xll.BDP($E771&amp;" ISIN","DUR_ADJ_OAS_MID")," ")))</f>
        <v>4.507522375155383</v>
      </c>
      <c r="S771" s="7">
        <f t="shared" ref="S771:S834" si="12">IF(ISNUMBER(N771),Q771*N771,IF(ISNUMBER(R771),J771*R771," "))</f>
        <v>7.5457276816813662E-2</v>
      </c>
      <c r="T771" t="s">
        <v>2024</v>
      </c>
      <c r="U771" t="s">
        <v>1365</v>
      </c>
      <c r="AG771">
        <v>3.5469999999999998E-3</v>
      </c>
    </row>
    <row r="772" spans="1:33" x14ac:dyDescent="0.35">
      <c r="A772" t="s">
        <v>1905</v>
      </c>
      <c r="B772" t="s">
        <v>2027</v>
      </c>
      <c r="C772" t="s">
        <v>2028</v>
      </c>
      <c r="D772" t="s">
        <v>2029</v>
      </c>
      <c r="E772" t="s">
        <v>2030</v>
      </c>
      <c r="F772" t="s">
        <v>2028</v>
      </c>
      <c r="G772" s="1">
        <v>200000</v>
      </c>
      <c r="H772" s="1">
        <v>99.562039999999996</v>
      </c>
      <c r="I772" s="2">
        <v>199124.08</v>
      </c>
      <c r="J772" s="3">
        <v>1.6479520000000001E-2</v>
      </c>
      <c r="K772" s="4">
        <v>12083120.20781857</v>
      </c>
      <c r="L772" s="5">
        <v>450001</v>
      </c>
      <c r="M772" s="6">
        <v>26.85131857</v>
      </c>
      <c r="N772" s="7" t="str" cm="1">
        <f t="array" ref="N772">IF(ISNUMBER(_xlfn.SINGLE(_xll.BDP($C772,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cm="1">
        <f t="array" ref="R772">IF(OR($A772="TUA",$A772="TYA"),"",IF(ISNUMBER(_xlfn.SINGLE(_xll.BDP($C772,"DUR_ADJ_OAS_MID"))),_xll.BDP($C772,"DUR_ADJ_OAS_MID"),IF(ISNUMBER(_xlfn.SINGLE(_xll.BDP($E772&amp;" ISIN","DUR_ADJ_OAS_MID"))),_xll.BDP($E772&amp;" ISIN","DUR_ADJ_OAS_MID")," ")))</f>
        <v>2.3252944541495677</v>
      </c>
      <c r="S772" s="7">
        <f t="shared" si="12"/>
        <v>3.8319736463046886E-2</v>
      </c>
      <c r="T772" t="s">
        <v>2028</v>
      </c>
      <c r="U772" t="s">
        <v>1365</v>
      </c>
      <c r="AG772">
        <v>3.5469999999999998E-3</v>
      </c>
    </row>
    <row r="773" spans="1:33" x14ac:dyDescent="0.35">
      <c r="A773" t="s">
        <v>1905</v>
      </c>
      <c r="B773" t="s">
        <v>2031</v>
      </c>
      <c r="C773" t="s">
        <v>2032</v>
      </c>
      <c r="D773" t="s">
        <v>2033</v>
      </c>
      <c r="E773" t="s">
        <v>2034</v>
      </c>
      <c r="F773" t="s">
        <v>2032</v>
      </c>
      <c r="G773" s="1">
        <v>150000</v>
      </c>
      <c r="H773" s="1">
        <v>100.1564</v>
      </c>
      <c r="I773" s="2">
        <v>150234.6</v>
      </c>
      <c r="J773" s="3">
        <v>1.2433430000000001E-2</v>
      </c>
      <c r="K773" s="4">
        <v>12083120.20781857</v>
      </c>
      <c r="L773" s="5">
        <v>450001</v>
      </c>
      <c r="M773" s="6">
        <v>26.85131857</v>
      </c>
      <c r="N773" s="7" t="str" cm="1">
        <f t="array" ref="N773">IF(ISNUMBER(_xlfn.SINGLE(_xll.BDP($C773,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cm="1">
        <f t="array" ref="R773">IF(OR($A773="TUA",$A773="TYA"),"",IF(ISNUMBER(_xlfn.SINGLE(_xll.BDP($C773,"DUR_ADJ_OAS_MID"))),_xll.BDP($C773,"DUR_ADJ_OAS_MID"),IF(ISNUMBER(_xlfn.SINGLE(_xll.BDP($E773&amp;" ISIN","DUR_ADJ_OAS_MID"))),_xll.BDP($E773&amp;" ISIN","DUR_ADJ_OAS_MID")," ")))</f>
        <v>3.553660518346657</v>
      </c>
      <c r="S773" s="7">
        <f t="shared" si="12"/>
        <v>4.4184189298626879E-2</v>
      </c>
      <c r="T773" t="s">
        <v>2032</v>
      </c>
      <c r="U773" t="s">
        <v>1365</v>
      </c>
      <c r="AG773">
        <v>3.5469999999999998E-3</v>
      </c>
    </row>
    <row r="774" spans="1:33" x14ac:dyDescent="0.35">
      <c r="A774" t="s">
        <v>1905</v>
      </c>
      <c r="B774" t="s">
        <v>2035</v>
      </c>
      <c r="C774" t="s">
        <v>2036</v>
      </c>
      <c r="D774" t="s">
        <v>2037</v>
      </c>
      <c r="E774" t="s">
        <v>2038</v>
      </c>
      <c r="F774" t="s">
        <v>2036</v>
      </c>
      <c r="G774" s="1">
        <v>180000</v>
      </c>
      <c r="H774" s="1">
        <v>97.951999999999998</v>
      </c>
      <c r="I774" s="2">
        <v>176313.60000000001</v>
      </c>
      <c r="J774" s="3">
        <v>1.4591730000000001E-2</v>
      </c>
      <c r="K774" s="4">
        <v>12083120.20781857</v>
      </c>
      <c r="L774" s="5">
        <v>450001</v>
      </c>
      <c r="M774" s="6">
        <v>26.85131857</v>
      </c>
      <c r="N774" s="7" t="str" cm="1">
        <f t="array" ref="N774">IF(ISNUMBER(_xlfn.SINGLE(_xll.BDP($C774,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cm="1">
        <f t="array" ref="R774">IF(OR($A774="TUA",$A774="TYA"),"",IF(ISNUMBER(_xlfn.SINGLE(_xll.BDP($C774,"DUR_ADJ_OAS_MID"))),_xll.BDP($C774,"DUR_ADJ_OAS_MID"),IF(ISNUMBER(_xlfn.SINGLE(_xll.BDP($E774&amp;" ISIN","DUR_ADJ_OAS_MID"))),_xll.BDP($E774&amp;" ISIN","DUR_ADJ_OAS_MID")," ")))</f>
        <v>2.0965503161568124</v>
      </c>
      <c r="S774" s="7">
        <f t="shared" si="12"/>
        <v>3.0592296144774846E-2</v>
      </c>
      <c r="T774" t="s">
        <v>2036</v>
      </c>
      <c r="U774" t="s">
        <v>1365</v>
      </c>
      <c r="AG774">
        <v>3.5469999999999998E-3</v>
      </c>
    </row>
    <row r="775" spans="1:33" x14ac:dyDescent="0.35">
      <c r="A775" t="s">
        <v>1905</v>
      </c>
      <c r="B775" t="s">
        <v>2039</v>
      </c>
      <c r="C775" t="s">
        <v>2040</v>
      </c>
      <c r="D775" t="s">
        <v>2041</v>
      </c>
      <c r="E775" t="s">
        <v>2042</v>
      </c>
      <c r="F775" t="s">
        <v>2040</v>
      </c>
      <c r="G775" s="1">
        <v>250000</v>
      </c>
      <c r="H775" s="1">
        <v>101.5</v>
      </c>
      <c r="I775" s="2">
        <v>253750</v>
      </c>
      <c r="J775" s="3">
        <v>2.1000370000000001E-2</v>
      </c>
      <c r="K775" s="4">
        <v>12083120.20781857</v>
      </c>
      <c r="L775" s="5">
        <v>450001</v>
      </c>
      <c r="M775" s="6">
        <v>26.85131857</v>
      </c>
      <c r="N775" s="7" t="str" cm="1">
        <f t="array" ref="N775">IF(ISNUMBER(_xlfn.SINGLE(_xll.BDP($C775,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cm="1">
        <f t="array" ref="R775">IF(OR($A775="TUA",$A775="TYA"),"",IF(ISNUMBER(_xlfn.SINGLE(_xll.BDP($C775,"DUR_ADJ_OAS_MID"))),_xll.BDP($C775,"DUR_ADJ_OAS_MID"),IF(ISNUMBER(_xlfn.SINGLE(_xll.BDP($E775&amp;" ISIN","DUR_ADJ_OAS_MID"))),_xll.BDP($E775&amp;" ISIN","DUR_ADJ_OAS_MID")," ")))</f>
        <v>6.756922935261521</v>
      </c>
      <c r="S775" s="7">
        <f t="shared" si="12"/>
        <v>0.14189788170197801</v>
      </c>
      <c r="T775" t="s">
        <v>2040</v>
      </c>
      <c r="U775" t="s">
        <v>1365</v>
      </c>
      <c r="AG775">
        <v>3.5469999999999998E-3</v>
      </c>
    </row>
    <row r="776" spans="1:33" x14ac:dyDescent="0.35">
      <c r="A776" t="s">
        <v>1905</v>
      </c>
      <c r="B776" t="s">
        <v>2043</v>
      </c>
      <c r="C776" t="s">
        <v>2044</v>
      </c>
      <c r="D776" t="s">
        <v>2045</v>
      </c>
      <c r="E776" t="s">
        <v>2046</v>
      </c>
      <c r="F776" t="s">
        <v>2044</v>
      </c>
      <c r="G776" s="1">
        <v>250000</v>
      </c>
      <c r="H776" s="1">
        <v>95.5</v>
      </c>
      <c r="I776" s="2">
        <v>238750</v>
      </c>
      <c r="J776" s="3">
        <v>1.9758970000000001E-2</v>
      </c>
      <c r="K776" s="4">
        <v>12083120.20781857</v>
      </c>
      <c r="L776" s="5">
        <v>450001</v>
      </c>
      <c r="M776" s="6">
        <v>26.85131857</v>
      </c>
      <c r="N776" s="7" t="str" cm="1">
        <f t="array" ref="N776">IF(ISNUMBER(_xlfn.SINGLE(_xll.BDP($C776,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cm="1">
        <f t="array" ref="R776">IF(OR($A776="TUA",$A776="TYA"),"",IF(ISNUMBER(_xlfn.SINGLE(_xll.BDP($C776,"DUR_ADJ_OAS_MID"))),_xll.BDP($C776,"DUR_ADJ_OAS_MID"),IF(ISNUMBER(_xlfn.SINGLE(_xll.BDP($E776&amp;" ISIN","DUR_ADJ_OAS_MID"))),_xll.BDP($E776&amp;" ISIN","DUR_ADJ_OAS_MID")," ")))</f>
        <v>8.8802803925862772</v>
      </c>
      <c r="S776" s="7">
        <f t="shared" si="12"/>
        <v>0.17546519386870049</v>
      </c>
      <c r="T776" t="s">
        <v>2044</v>
      </c>
      <c r="U776" t="s">
        <v>1365</v>
      </c>
      <c r="AG776">
        <v>3.5469999999999998E-3</v>
      </c>
    </row>
    <row r="777" spans="1:33" x14ac:dyDescent="0.35">
      <c r="A777" t="s">
        <v>1905</v>
      </c>
      <c r="B777" t="s">
        <v>2047</v>
      </c>
      <c r="C777" t="s">
        <v>2048</v>
      </c>
      <c r="D777" t="s">
        <v>2049</v>
      </c>
      <c r="E777" t="s">
        <v>2050</v>
      </c>
      <c r="F777" t="s">
        <v>2048</v>
      </c>
      <c r="G777" s="1">
        <v>200000</v>
      </c>
      <c r="H777" s="1">
        <v>96.229600000000005</v>
      </c>
      <c r="I777" s="2">
        <v>192459.2</v>
      </c>
      <c r="J777" s="3">
        <v>1.5927940000000002E-2</v>
      </c>
      <c r="K777" s="4">
        <v>12083120.20781857</v>
      </c>
      <c r="L777" s="5">
        <v>450001</v>
      </c>
      <c r="M777" s="6">
        <v>26.85131857</v>
      </c>
      <c r="N777" s="7" t="str" cm="1">
        <f t="array" ref="N777">IF(ISNUMBER(_xlfn.SINGLE(_xll.BDP($C777,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cm="1">
        <f t="array" ref="R777">IF(OR($A777="TUA",$A777="TYA"),"",IF(ISNUMBER(_xlfn.SINGLE(_xll.BDP($C777,"DUR_ADJ_OAS_MID"))),_xll.BDP($C777,"DUR_ADJ_OAS_MID"),IF(ISNUMBER(_xlfn.SINGLE(_xll.BDP($E777&amp;" ISIN","DUR_ADJ_OAS_MID"))),_xll.BDP($E777&amp;" ISIN","DUR_ADJ_OAS_MID")," ")))</f>
        <v>3.6489397173314568</v>
      </c>
      <c r="S777" s="7">
        <f t="shared" si="12"/>
        <v>5.8120092881272407E-2</v>
      </c>
      <c r="T777" t="s">
        <v>2048</v>
      </c>
      <c r="U777" t="s">
        <v>1365</v>
      </c>
      <c r="AG777">
        <v>3.5469999999999998E-3</v>
      </c>
    </row>
    <row r="778" spans="1:33" x14ac:dyDescent="0.35">
      <c r="A778" t="s">
        <v>1905</v>
      </c>
      <c r="B778" t="s">
        <v>2051</v>
      </c>
      <c r="C778" t="s">
        <v>2052</v>
      </c>
      <c r="D778" t="s">
        <v>2053</v>
      </c>
      <c r="E778" t="s">
        <v>2054</v>
      </c>
      <c r="F778" t="s">
        <v>2052</v>
      </c>
      <c r="G778" s="1">
        <v>408000</v>
      </c>
      <c r="H778" s="1">
        <v>91.380260000000007</v>
      </c>
      <c r="I778" s="2">
        <v>372831.46</v>
      </c>
      <c r="J778" s="3">
        <v>3.0855560000000001E-2</v>
      </c>
      <c r="K778" s="4">
        <v>12083120.20781857</v>
      </c>
      <c r="L778" s="5">
        <v>450001</v>
      </c>
      <c r="M778" s="6">
        <v>26.85131857</v>
      </c>
      <c r="N778" s="7" t="str" cm="1">
        <f t="array" ref="N778">IF(ISNUMBER(_xlfn.SINGLE(_xll.BDP($C778,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cm="1">
        <f t="array" ref="R778">IF(OR($A778="TUA",$A778="TYA"),"",IF(ISNUMBER(_xlfn.SINGLE(_xll.BDP($C778,"DUR_ADJ_OAS_MID"))),_xll.BDP($C778,"DUR_ADJ_OAS_MID"),IF(ISNUMBER(_xlfn.SINGLE(_xll.BDP($E778&amp;" ISIN","DUR_ADJ_OAS_MID"))),_xll.BDP($E778&amp;" ISIN","DUR_ADJ_OAS_MID")," ")))</f>
        <v>4.1594682879278553</v>
      </c>
      <c r="S778" s="7">
        <f t="shared" si="12"/>
        <v>0.12834272332625521</v>
      </c>
      <c r="T778" t="s">
        <v>2052</v>
      </c>
      <c r="U778" t="s">
        <v>1365</v>
      </c>
      <c r="AG778">
        <v>3.5469999999999998E-3</v>
      </c>
    </row>
    <row r="779" spans="1:33" x14ac:dyDescent="0.35">
      <c r="A779" t="s">
        <v>1905</v>
      </c>
      <c r="B779" t="s">
        <v>2055</v>
      </c>
      <c r="C779" t="s">
        <v>2056</v>
      </c>
      <c r="D779" t="s">
        <v>2057</v>
      </c>
      <c r="E779" t="s">
        <v>2058</v>
      </c>
      <c r="F779" t="s">
        <v>2056</v>
      </c>
      <c r="G779" s="1">
        <v>343000</v>
      </c>
      <c r="H779" s="1">
        <v>89.8</v>
      </c>
      <c r="I779" s="2">
        <v>308014</v>
      </c>
      <c r="J779" s="3">
        <v>2.5491260000000002E-2</v>
      </c>
      <c r="K779" s="4">
        <v>12083120.20781857</v>
      </c>
      <c r="L779" s="5">
        <v>450001</v>
      </c>
      <c r="M779" s="6">
        <v>26.85131857</v>
      </c>
      <c r="N779" s="7" t="str" cm="1">
        <f t="array" ref="N779">IF(ISNUMBER(_xlfn.SINGLE(_xll.BDP($C779,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cm="1">
        <f t="array" ref="R779">IF(OR($A779="TUA",$A779="TYA"),"",IF(ISNUMBER(_xlfn.SINGLE(_xll.BDP($C779,"DUR_ADJ_OAS_MID"))),_xll.BDP($C779,"DUR_ADJ_OAS_MID"),IF(ISNUMBER(_xlfn.SINGLE(_xll.BDP($E779&amp;" ISIN","DUR_ADJ_OAS_MID"))),_xll.BDP($E779&amp;" ISIN","DUR_ADJ_OAS_MID")," ")))</f>
        <v>13.731623277126033</v>
      </c>
      <c r="S779" s="7">
        <f t="shared" si="12"/>
        <v>0.35003637917927177</v>
      </c>
      <c r="T779" t="s">
        <v>2056</v>
      </c>
      <c r="U779" t="s">
        <v>1365</v>
      </c>
      <c r="AG779">
        <v>3.5469999999999998E-3</v>
      </c>
    </row>
    <row r="780" spans="1:33" x14ac:dyDescent="0.35">
      <c r="A780" t="s">
        <v>1905</v>
      </c>
      <c r="B780" t="s">
        <v>2059</v>
      </c>
      <c r="C780" t="s">
        <v>2060</v>
      </c>
      <c r="D780" t="s">
        <v>2061</v>
      </c>
      <c r="E780" t="s">
        <v>2062</v>
      </c>
      <c r="F780" t="s">
        <v>2060</v>
      </c>
      <c r="G780" s="1">
        <v>250000</v>
      </c>
      <c r="H780" s="1">
        <v>98.456000000000003</v>
      </c>
      <c r="I780" s="2">
        <v>246140</v>
      </c>
      <c r="J780" s="3">
        <v>2.0370570000000001E-2</v>
      </c>
      <c r="K780" s="4">
        <v>12083120.20781857</v>
      </c>
      <c r="L780" s="5">
        <v>450001</v>
      </c>
      <c r="M780" s="6">
        <v>26.85131857</v>
      </c>
      <c r="N780" s="7" t="str" cm="1">
        <f t="array" ref="N780">IF(ISNUMBER(_xlfn.SINGLE(_xll.BDP($C780,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cm="1">
        <f t="array" ref="R780">IF(OR($A780="TUA",$A780="TYA"),"",IF(ISNUMBER(_xlfn.SINGLE(_xll.BDP($C780,"DUR_ADJ_OAS_MID"))),_xll.BDP($C780,"DUR_ADJ_OAS_MID"),IF(ISNUMBER(_xlfn.SINGLE(_xll.BDP($E780&amp;" ISIN","DUR_ADJ_OAS_MID"))),_xll.BDP($E780&amp;" ISIN","DUR_ADJ_OAS_MID")," ")))</f>
        <v>2.3712952002740493</v>
      </c>
      <c r="S780" s="7">
        <f t="shared" si="12"/>
        <v>4.8304634867846544E-2</v>
      </c>
      <c r="T780" t="s">
        <v>2060</v>
      </c>
      <c r="U780" t="s">
        <v>1365</v>
      </c>
      <c r="AG780">
        <v>3.5469999999999998E-3</v>
      </c>
    </row>
    <row r="781" spans="1:33" x14ac:dyDescent="0.35">
      <c r="A781" t="s">
        <v>1905</v>
      </c>
      <c r="B781" t="s">
        <v>2063</v>
      </c>
      <c r="C781" t="s">
        <v>2064</v>
      </c>
      <c r="D781" t="s">
        <v>2065</v>
      </c>
      <c r="E781" t="s">
        <v>2066</v>
      </c>
      <c r="F781" t="s">
        <v>2064</v>
      </c>
      <c r="G781" s="1">
        <v>100000</v>
      </c>
      <c r="H781" s="1">
        <v>93.515000000000001</v>
      </c>
      <c r="I781" s="2">
        <v>93515</v>
      </c>
      <c r="J781" s="3">
        <v>7.7393100000000001E-3</v>
      </c>
      <c r="K781" s="4">
        <v>12083120.20781857</v>
      </c>
      <c r="L781" s="5">
        <v>450001</v>
      </c>
      <c r="M781" s="6">
        <v>26.85131857</v>
      </c>
      <c r="N781" s="7" t="str" cm="1">
        <f t="array" ref="N781">IF(ISNUMBER(_xlfn.SINGLE(_xll.BDP($C781,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cm="1">
        <f t="array" ref="R781">IF(OR($A781="TUA",$A781="TYA"),"",IF(ISNUMBER(_xlfn.SINGLE(_xll.BDP($C781,"DUR_ADJ_OAS_MID"))),_xll.BDP($C781,"DUR_ADJ_OAS_MID"),IF(ISNUMBER(_xlfn.SINGLE(_xll.BDP($E781&amp;" ISIN","DUR_ADJ_OAS_MID"))),_xll.BDP($E781&amp;" ISIN","DUR_ADJ_OAS_MID")," ")))</f>
        <v>7.4715436631026027</v>
      </c>
      <c r="S781" s="7">
        <f t="shared" si="12"/>
        <v>5.7824592587286602E-2</v>
      </c>
      <c r="T781" t="s">
        <v>2064</v>
      </c>
      <c r="U781" t="s">
        <v>1365</v>
      </c>
      <c r="AG781">
        <v>3.5469999999999998E-3</v>
      </c>
    </row>
    <row r="782" spans="1:33" x14ac:dyDescent="0.35">
      <c r="A782" t="s">
        <v>1905</v>
      </c>
      <c r="B782" t="s">
        <v>2067</v>
      </c>
      <c r="C782" t="s">
        <v>2068</v>
      </c>
      <c r="D782" t="s">
        <v>2069</v>
      </c>
      <c r="E782" t="s">
        <v>2070</v>
      </c>
      <c r="F782" t="s">
        <v>2068</v>
      </c>
      <c r="G782" s="1">
        <v>200000</v>
      </c>
      <c r="H782" s="1">
        <v>101.5655</v>
      </c>
      <c r="I782" s="2">
        <v>203131</v>
      </c>
      <c r="J782" s="3">
        <v>1.6811139999999999E-2</v>
      </c>
      <c r="K782" s="4">
        <v>12083120.20781857</v>
      </c>
      <c r="L782" s="5">
        <v>450001</v>
      </c>
      <c r="M782" s="6">
        <v>26.85131857</v>
      </c>
      <c r="N782" s="7" t="str" cm="1">
        <f t="array" ref="N782">IF(ISNUMBER(_xlfn.SINGLE(_xll.BDP($C782,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cm="1">
        <f t="array" ref="R782">IF(OR($A782="TUA",$A782="TYA"),"",IF(ISNUMBER(_xlfn.SINGLE(_xll.BDP($C782,"DUR_ADJ_OAS_MID"))),_xll.BDP($C782,"DUR_ADJ_OAS_MID"),IF(ISNUMBER(_xlfn.SINGLE(_xll.BDP($E782&amp;" ISIN","DUR_ADJ_OAS_MID"))),_xll.BDP($E782&amp;" ISIN","DUR_ADJ_OAS_MID")," ")))</f>
        <v>1.824440870852045</v>
      </c>
      <c r="S782" s="7">
        <f t="shared" si="12"/>
        <v>3.0670930901615646E-2</v>
      </c>
      <c r="T782" t="s">
        <v>2068</v>
      </c>
      <c r="U782" t="s">
        <v>1365</v>
      </c>
      <c r="AG782">
        <v>3.5469999999999998E-3</v>
      </c>
    </row>
    <row r="783" spans="1:33" x14ac:dyDescent="0.35">
      <c r="A783" t="s">
        <v>1905</v>
      </c>
      <c r="B783" t="s">
        <v>2071</v>
      </c>
      <c r="C783" t="s">
        <v>2072</v>
      </c>
      <c r="D783" t="s">
        <v>2073</v>
      </c>
      <c r="E783" t="s">
        <v>2074</v>
      </c>
      <c r="F783" t="s">
        <v>2072</v>
      </c>
      <c r="G783" s="1">
        <v>200000</v>
      </c>
      <c r="H783" s="1">
        <v>94.001000000000005</v>
      </c>
      <c r="I783" s="2">
        <v>188002</v>
      </c>
      <c r="J783" s="3">
        <v>1.555906E-2</v>
      </c>
      <c r="K783" s="4">
        <v>12083120.20781857</v>
      </c>
      <c r="L783" s="5">
        <v>450001</v>
      </c>
      <c r="M783" s="6">
        <v>26.85131857</v>
      </c>
      <c r="N783" s="7" t="str" cm="1">
        <f t="array" ref="N783">IF(ISNUMBER(_xlfn.SINGLE(_xll.BDP($C783,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cm="1">
        <f t="array" ref="R783">IF(OR($A783="TUA",$A783="TYA"),"",IF(ISNUMBER(_xlfn.SINGLE(_xll.BDP($C783,"DUR_ADJ_OAS_MID"))),_xll.BDP($C783,"DUR_ADJ_OAS_MID"),IF(ISNUMBER(_xlfn.SINGLE(_xll.BDP($E783&amp;" ISIN","DUR_ADJ_OAS_MID"))),_xll.BDP($E783&amp;" ISIN","DUR_ADJ_OAS_MID")," ")))</f>
        <v>3.446207803531363</v>
      </c>
      <c r="S783" s="7">
        <f t="shared" si="12"/>
        <v>5.3619753987612685E-2</v>
      </c>
      <c r="T783" t="s">
        <v>2072</v>
      </c>
      <c r="U783" t="s">
        <v>1365</v>
      </c>
      <c r="AG783">
        <v>3.5469999999999998E-3</v>
      </c>
    </row>
    <row r="784" spans="1:33" x14ac:dyDescent="0.35">
      <c r="A784" t="s">
        <v>1905</v>
      </c>
      <c r="B784" t="s">
        <v>2075</v>
      </c>
      <c r="C784" t="s">
        <v>2076</v>
      </c>
      <c r="D784" t="s">
        <v>2077</v>
      </c>
      <c r="E784" t="s">
        <v>2078</v>
      </c>
      <c r="F784" t="s">
        <v>2076</v>
      </c>
      <c r="G784" s="1">
        <v>202777.1225</v>
      </c>
      <c r="H784" s="1">
        <v>89.975002000000003</v>
      </c>
      <c r="I784" s="2">
        <v>182448.72</v>
      </c>
      <c r="J784" s="3">
        <v>1.509947E-2</v>
      </c>
      <c r="K784" s="4">
        <v>12083120.20781857</v>
      </c>
      <c r="L784" s="5">
        <v>450001</v>
      </c>
      <c r="M784" s="6">
        <v>26.85131857</v>
      </c>
      <c r="N784" s="7" t="str" cm="1">
        <f t="array" ref="N784">IF(ISNUMBER(_xlfn.SINGLE(_xll.BDP($C784,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cm="1">
        <f t="array" ref="R784">IF(OR($A784="TUA",$A784="TYA"),"",IF(ISNUMBER(_xlfn.SINGLE(_xll.BDP($C784,"DUR_ADJ_OAS_MID"))),_xll.BDP($C784,"DUR_ADJ_OAS_MID"),IF(ISNUMBER(_xlfn.SINGLE(_xll.BDP($E784&amp;" ISIN","DUR_ADJ_OAS_MID"))),_xll.BDP($E784&amp;" ISIN","DUR_ADJ_OAS_MID")," ")))</f>
        <v>4.5661244538249832</v>
      </c>
      <c r="S784" s="7">
        <f t="shared" si="12"/>
        <v>6.8946059206796723E-2</v>
      </c>
      <c r="T784" t="s">
        <v>2076</v>
      </c>
      <c r="U784" t="s">
        <v>1365</v>
      </c>
      <c r="AG784">
        <v>3.5469999999999998E-3</v>
      </c>
    </row>
    <row r="785" spans="1:33" x14ac:dyDescent="0.35">
      <c r="A785" t="s">
        <v>1905</v>
      </c>
      <c r="B785" t="s">
        <v>2079</v>
      </c>
      <c r="C785" t="s">
        <v>2080</v>
      </c>
      <c r="D785" t="s">
        <v>2081</v>
      </c>
      <c r="E785" t="s">
        <v>2082</v>
      </c>
      <c r="F785" t="s">
        <v>2080</v>
      </c>
      <c r="G785" s="1">
        <v>200000</v>
      </c>
      <c r="H785" s="1">
        <v>102.74789</v>
      </c>
      <c r="I785" s="2">
        <v>205495.78</v>
      </c>
      <c r="J785" s="3">
        <v>1.700685E-2</v>
      </c>
      <c r="K785" s="4">
        <v>12083120.20781857</v>
      </c>
      <c r="L785" s="5">
        <v>450001</v>
      </c>
      <c r="M785" s="6">
        <v>26.85131857</v>
      </c>
      <c r="N785" s="7" t="str" cm="1">
        <f t="array" ref="N785">IF(ISNUMBER(_xlfn.SINGLE(_xll.BDP($C785,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cm="1">
        <f t="array" ref="R785">IF(OR($A785="TUA",$A785="TYA"),"",IF(ISNUMBER(_xlfn.SINGLE(_xll.BDP($C785,"DUR_ADJ_OAS_MID"))),_xll.BDP($C785,"DUR_ADJ_OAS_MID"),IF(ISNUMBER(_xlfn.SINGLE(_xll.BDP($E785&amp;" ISIN","DUR_ADJ_OAS_MID"))),_xll.BDP($E785&amp;" ISIN","DUR_ADJ_OAS_MID")," ")))</f>
        <v>2.3599946147154389</v>
      </c>
      <c r="S785" s="7">
        <f t="shared" si="12"/>
        <v>4.0136074413273264E-2</v>
      </c>
      <c r="T785" t="s">
        <v>2080</v>
      </c>
      <c r="U785" t="s">
        <v>1365</v>
      </c>
      <c r="AG785">
        <v>3.5469999999999998E-3</v>
      </c>
    </row>
    <row r="786" spans="1:33" x14ac:dyDescent="0.35">
      <c r="A786" t="s">
        <v>1905</v>
      </c>
      <c r="B786" t="s">
        <v>2083</v>
      </c>
      <c r="C786" t="s">
        <v>2083</v>
      </c>
      <c r="D786" t="s">
        <v>2084</v>
      </c>
      <c r="E786" t="s">
        <v>2085</v>
      </c>
      <c r="F786" t="s">
        <v>2086</v>
      </c>
      <c r="G786" s="1">
        <v>110000</v>
      </c>
      <c r="H786" s="1">
        <v>99.871454999999997</v>
      </c>
      <c r="I786" s="2">
        <v>109858.6</v>
      </c>
      <c r="J786" s="3">
        <v>9.0919099999999999E-3</v>
      </c>
      <c r="K786" s="4">
        <v>12083120.20781857</v>
      </c>
      <c r="L786" s="5">
        <v>450001</v>
      </c>
      <c r="M786" s="6">
        <v>26.85131857</v>
      </c>
      <c r="N786" s="7" t="str" cm="1">
        <f t="array" ref="N786">IF(ISNUMBER(_xlfn.SINGLE(_xll.BDP($C786,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cm="1">
        <f t="array" ref="R786">IF(OR($A786="TUA",$A786="TYA"),"",IF(ISNUMBER(_xlfn.SINGLE(_xll.BDP($C786,"DUR_ADJ_OAS_MID"))),_xll.BDP($C786,"DUR_ADJ_OAS_MID"),IF(ISNUMBER(_xlfn.SINGLE(_xll.BDP($E786&amp;" ISIN","DUR_ADJ_OAS_MID"))),_xll.BDP($E786&amp;" ISIN","DUR_ADJ_OAS_MID")," ")))</f>
        <v>3.0063235572162134E-2</v>
      </c>
      <c r="S786" s="7">
        <f t="shared" si="12"/>
        <v>2.7333223213089664E-4</v>
      </c>
      <c r="T786" t="s">
        <v>2086</v>
      </c>
      <c r="U786" t="s">
        <v>92</v>
      </c>
      <c r="AG786">
        <v>3.5469999999999998E-3</v>
      </c>
    </row>
    <row r="787" spans="1:33" x14ac:dyDescent="0.35">
      <c r="A787" t="s">
        <v>1905</v>
      </c>
      <c r="B787" t="s">
        <v>2087</v>
      </c>
      <c r="C787" t="s">
        <v>2087</v>
      </c>
      <c r="D787" t="s">
        <v>2088</v>
      </c>
      <c r="E787" t="s">
        <v>2089</v>
      </c>
      <c r="F787" t="s">
        <v>2090</v>
      </c>
      <c r="G787" s="1">
        <v>120000</v>
      </c>
      <c r="H787" s="1">
        <v>99.717207999999999</v>
      </c>
      <c r="I787" s="2">
        <v>119660.65</v>
      </c>
      <c r="J787" s="3">
        <v>9.9031299999999996E-3</v>
      </c>
      <c r="K787" s="4">
        <v>12083120.20781857</v>
      </c>
      <c r="L787" s="5">
        <v>450001</v>
      </c>
      <c r="M787" s="6">
        <v>26.85131857</v>
      </c>
      <c r="N787" s="7" t="str" cm="1">
        <f t="array" ref="N787">IF(ISNUMBER(_xlfn.SINGLE(_xll.BDP($C787,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cm="1">
        <f t="array" ref="R787">IF(OR($A787="TUA",$A787="TYA"),"",IF(ISNUMBER(_xlfn.SINGLE(_xll.BDP($C787,"DUR_ADJ_OAS_MID"))),_xll.BDP($C787,"DUR_ADJ_OAS_MID"),IF(ISNUMBER(_xlfn.SINGLE(_xll.BDP($E787&amp;" ISIN","DUR_ADJ_OAS_MID"))),_xll.BDP($E787&amp;" ISIN","DUR_ADJ_OAS_MID")," ")))</f>
        <v>6.8270599636283638E-2</v>
      </c>
      <c r="S787" s="7">
        <f t="shared" si="12"/>
        <v>6.760926233760695E-4</v>
      </c>
      <c r="T787" t="s">
        <v>2090</v>
      </c>
      <c r="U787" t="s">
        <v>92</v>
      </c>
      <c r="AG787">
        <v>3.5469999999999998E-3</v>
      </c>
    </row>
    <row r="788" spans="1:33" x14ac:dyDescent="0.35">
      <c r="A788" t="s">
        <v>1905</v>
      </c>
      <c r="B788" t="s">
        <v>2091</v>
      </c>
      <c r="C788" t="s">
        <v>2091</v>
      </c>
      <c r="D788" t="s">
        <v>2092</v>
      </c>
      <c r="E788" t="s">
        <v>2093</v>
      </c>
      <c r="F788" t="s">
        <v>2094</v>
      </c>
      <c r="G788" s="1">
        <v>360000</v>
      </c>
      <c r="H788" s="1">
        <v>99.537268999999995</v>
      </c>
      <c r="I788" s="2">
        <v>358334.17</v>
      </c>
      <c r="J788" s="3">
        <v>2.965576E-2</v>
      </c>
      <c r="K788" s="4">
        <v>12083120.20781857</v>
      </c>
      <c r="L788" s="5">
        <v>450001</v>
      </c>
      <c r="M788" s="6">
        <v>26.85131857</v>
      </c>
      <c r="N788" s="7" t="str" cm="1">
        <f t="array" ref="N788">IF(ISNUMBER(_xlfn.SINGLE(_xll.BDP($C788,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cm="1">
        <f t="array" ref="R788">IF(OR($A788="TUA",$A788="TYA"),"",IF(ISNUMBER(_xlfn.SINGLE(_xll.BDP($C788,"DUR_ADJ_OAS_MID"))),_xll.BDP($C788,"DUR_ADJ_OAS_MID"),IF(ISNUMBER(_xlfn.SINGLE(_xll.BDP($E788&amp;" ISIN","DUR_ADJ_OAS_MID"))),_xll.BDP($E788&amp;" ISIN","DUR_ADJ_OAS_MID")," ")))</f>
        <v>0.11168960296922582</v>
      </c>
      <c r="S788" s="7">
        <f t="shared" si="12"/>
        <v>3.3122400601506485E-3</v>
      </c>
      <c r="T788" t="s">
        <v>2094</v>
      </c>
      <c r="U788" t="s">
        <v>92</v>
      </c>
      <c r="AG788">
        <v>3.5469999999999998E-3</v>
      </c>
    </row>
    <row r="789" spans="1:33" x14ac:dyDescent="0.35">
      <c r="A789" t="s">
        <v>1905</v>
      </c>
      <c r="B789" t="s">
        <v>105</v>
      </c>
      <c r="C789" t="s">
        <v>105</v>
      </c>
      <c r="G789" s="1">
        <v>4078.0678185699999</v>
      </c>
      <c r="H789" s="1">
        <v>1</v>
      </c>
      <c r="I789" s="2">
        <v>4078.0678185699999</v>
      </c>
      <c r="J789" s="3">
        <v>3.3750000000000002E-4</v>
      </c>
      <c r="K789" s="4">
        <v>12083120.20781857</v>
      </c>
      <c r="L789" s="5">
        <v>450001</v>
      </c>
      <c r="M789" s="6">
        <v>26.85131857</v>
      </c>
      <c r="N789" s="7" t="str">
        <f t="array" ref="N789">IF(ISNUMBER(_xlfn.SINGLE(_xll.BDP($C789,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 t="array" ref="R789">IF(OR($A789="TUA",$A789="TYA"),"",IF(ISNUMBER(_xlfn.SINGLE(_xll.BDP($C789,"DUR_ADJ_OAS_MID"))),_xll.BDP($C789,"DUR_ADJ_OAS_MID"),IF(ISNUMBER(_xlfn.SINGLE(_xll.BDP($E789&amp;" ISIN","DUR_ADJ_OAS_MID"))),_xll.BDP($E789&amp;" ISIN","DUR_ADJ_OAS_MID")," ")))</f>
        <v xml:space="preserve"> </v>
      </c>
      <c r="S789" s="7" t="str">
        <f t="shared" si="12"/>
        <v xml:space="preserve"> </v>
      </c>
      <c r="T789" t="s">
        <v>105</v>
      </c>
      <c r="U789" t="s">
        <v>105</v>
      </c>
      <c r="AG789">
        <v>3.5469999999999998E-3</v>
      </c>
    </row>
    <row r="790" spans="1:33" x14ac:dyDescent="0.35">
      <c r="N790" s="7" t="str">
        <f t="array" ref="N790">IF(ISNUMBER(_xlfn.SINGLE(_xll.BDP($C790,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 t="array" ref="R790">IF(OR($A790="TUA",$A790="TYA"),"",IF(ISNUMBER(_xlfn.SINGLE(_xll.BDP($C790,"DUR_ADJ_OAS_MID"))),_xll.BDP($C790,"DUR_ADJ_OAS_MID"),IF(ISNUMBER(_xlfn.SINGLE(_xll.BDP($E790&amp;" ISIN","DUR_ADJ_OAS_MID"))),_xll.BDP($E790&amp;" ISIN","DUR_ADJ_OAS_MID")," ")))</f>
        <v xml:space="preserve"> </v>
      </c>
      <c r="S790" s="7" t="str">
        <f t="shared" si="12"/>
        <v xml:space="preserve"> </v>
      </c>
    </row>
    <row r="791" spans="1:33" x14ac:dyDescent="0.35">
      <c r="A791" t="s">
        <v>2095</v>
      </c>
      <c r="B791" t="s">
        <v>1614</v>
      </c>
      <c r="C791" t="s">
        <v>1615</v>
      </c>
      <c r="F791" t="s">
        <v>1614</v>
      </c>
      <c r="G791" s="1">
        <v>6</v>
      </c>
      <c r="H791" s="1">
        <v>51.91</v>
      </c>
      <c r="I791" s="2">
        <v>186876</v>
      </c>
      <c r="J791" s="3">
        <v>5.5070500000000003E-3</v>
      </c>
      <c r="K791" s="4">
        <v>33933975.409999996</v>
      </c>
      <c r="L791" s="5">
        <v>1125001</v>
      </c>
      <c r="M791" s="6">
        <v>30.163506890000001</v>
      </c>
      <c r="N791" s="7" t="str" cm="1">
        <f t="array" ref="N791">IF(ISNUMBER(_xlfn.SINGLE(_xll.BDP($C791,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cm="1">
        <f t="array" ref="R791">IF(OR($A791="TUA",$A791="TYA"),"",IF(ISNUMBER(_xlfn.SINGLE(_xll.BDP($C791,"DUR_ADJ_OAS_MID"))),_xll.BDP($C791,"DUR_ADJ_OAS_MID"),IF(ISNUMBER(_xlfn.SINGLE(_xll.BDP($E791&amp;" ISIN","DUR_ADJ_OAS_MID"))),_xll.BDP($E791&amp;" ISIN","DUR_ADJ_OAS_MID")," ")))</f>
        <v xml:space="preserve"> </v>
      </c>
      <c r="S791" s="7" t="str">
        <f t="shared" si="12"/>
        <v xml:space="preserve"> </v>
      </c>
      <c r="T791" t="s">
        <v>1616</v>
      </c>
      <c r="U791" t="s">
        <v>45</v>
      </c>
      <c r="AG791">
        <v>5.53E-4</v>
      </c>
    </row>
    <row r="792" spans="1:33" x14ac:dyDescent="0.35">
      <c r="A792" t="s">
        <v>2095</v>
      </c>
      <c r="B792" t="s">
        <v>1617</v>
      </c>
      <c r="C792" t="s">
        <v>1618</v>
      </c>
      <c r="F792" t="s">
        <v>1617</v>
      </c>
      <c r="G792" s="1">
        <v>2</v>
      </c>
      <c r="H792" s="1">
        <v>51.08</v>
      </c>
      <c r="I792" s="2">
        <v>61296</v>
      </c>
      <c r="J792" s="3">
        <v>1.8063300000000001E-3</v>
      </c>
      <c r="K792" s="4">
        <v>33933975.409999996</v>
      </c>
      <c r="L792" s="5">
        <v>1125001</v>
      </c>
      <c r="M792" s="6">
        <v>30.163506890000001</v>
      </c>
      <c r="N792" s="7" t="str" cm="1">
        <f t="array" ref="N792">IF(ISNUMBER(_xlfn.SINGLE(_xll.BDP($C792,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cm="1">
        <f t="array" ref="R792">IF(OR($A792="TUA",$A792="TYA"),"",IF(ISNUMBER(_xlfn.SINGLE(_xll.BDP($C792,"DUR_ADJ_OAS_MID"))),_xll.BDP($C792,"DUR_ADJ_OAS_MID"),IF(ISNUMBER(_xlfn.SINGLE(_xll.BDP($E792&amp;" ISIN","DUR_ADJ_OAS_MID"))),_xll.BDP($E792&amp;" ISIN","DUR_ADJ_OAS_MID")," ")))</f>
        <v xml:space="preserve"> </v>
      </c>
      <c r="S792" s="7" t="str">
        <f t="shared" si="12"/>
        <v xml:space="preserve"> </v>
      </c>
      <c r="T792" t="s">
        <v>1619</v>
      </c>
      <c r="U792" t="s">
        <v>45</v>
      </c>
      <c r="AG792">
        <v>5.53E-4</v>
      </c>
    </row>
    <row r="793" spans="1:33" x14ac:dyDescent="0.35">
      <c r="A793" t="s">
        <v>2095</v>
      </c>
      <c r="B793" t="s">
        <v>1620</v>
      </c>
      <c r="C793" t="s">
        <v>1621</v>
      </c>
      <c r="F793" t="s">
        <v>1620</v>
      </c>
      <c r="G793" s="1">
        <v>13</v>
      </c>
      <c r="H793" s="1">
        <v>51.6</v>
      </c>
      <c r="I793" s="2">
        <v>402480</v>
      </c>
      <c r="J793" s="3">
        <v>1.186068E-2</v>
      </c>
      <c r="K793" s="4">
        <v>33933975.409999996</v>
      </c>
      <c r="L793" s="5">
        <v>1125001</v>
      </c>
      <c r="M793" s="6">
        <v>30.163506890000001</v>
      </c>
      <c r="N793" s="7" t="str" cm="1">
        <f t="array" ref="N793">IF(ISNUMBER(_xlfn.SINGLE(_xll.BDP($C793,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cm="1">
        <f t="array" ref="R793">IF(OR($A793="TUA",$A793="TYA"),"",IF(ISNUMBER(_xlfn.SINGLE(_xll.BDP($C793,"DUR_ADJ_OAS_MID"))),_xll.BDP($C793,"DUR_ADJ_OAS_MID"),IF(ISNUMBER(_xlfn.SINGLE(_xll.BDP($E793&amp;" ISIN","DUR_ADJ_OAS_MID"))),_xll.BDP($E793&amp;" ISIN","DUR_ADJ_OAS_MID")," ")))</f>
        <v xml:space="preserve"> </v>
      </c>
      <c r="S793" s="7" t="str">
        <f t="shared" si="12"/>
        <v xml:space="preserve"> </v>
      </c>
      <c r="T793" t="s">
        <v>1622</v>
      </c>
      <c r="U793" t="s">
        <v>45</v>
      </c>
      <c r="AG793">
        <v>5.53E-4</v>
      </c>
    </row>
    <row r="794" spans="1:33" x14ac:dyDescent="0.35">
      <c r="A794" t="s">
        <v>2095</v>
      </c>
      <c r="B794" t="s">
        <v>1623</v>
      </c>
      <c r="C794" t="s">
        <v>1624</v>
      </c>
      <c r="F794" t="s">
        <v>1623</v>
      </c>
      <c r="G794" s="1">
        <v>97</v>
      </c>
      <c r="H794" s="1">
        <v>437.25</v>
      </c>
      <c r="I794" s="2">
        <v>2120662.5</v>
      </c>
      <c r="J794" s="3">
        <v>6.2493779999999999E-2</v>
      </c>
      <c r="K794" s="4">
        <v>33933975.409999996</v>
      </c>
      <c r="L794" s="5">
        <v>1125001</v>
      </c>
      <c r="M794" s="6">
        <v>30.163506890000001</v>
      </c>
      <c r="N794" s="7" t="str" cm="1">
        <f t="array" ref="N794">IF(ISNUMBER(_xlfn.SINGLE(_xll.BDP($C794,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cm="1">
        <f t="array" ref="R794">IF(OR($A794="TUA",$A794="TYA"),"",IF(ISNUMBER(_xlfn.SINGLE(_xll.BDP($C794,"DUR_ADJ_OAS_MID"))),_xll.BDP($C794,"DUR_ADJ_OAS_MID"),IF(ISNUMBER(_xlfn.SINGLE(_xll.BDP($E794&amp;" ISIN","DUR_ADJ_OAS_MID"))),_xll.BDP($E794&amp;" ISIN","DUR_ADJ_OAS_MID")," ")))</f>
        <v xml:space="preserve"> </v>
      </c>
      <c r="S794" s="7" t="str">
        <f t="shared" si="12"/>
        <v xml:space="preserve"> </v>
      </c>
      <c r="T794" t="s">
        <v>1625</v>
      </c>
      <c r="U794" t="s">
        <v>45</v>
      </c>
      <c r="AG794">
        <v>5.53E-4</v>
      </c>
    </row>
    <row r="795" spans="1:33" x14ac:dyDescent="0.35">
      <c r="A795" t="s">
        <v>2095</v>
      </c>
      <c r="B795" t="s">
        <v>1626</v>
      </c>
      <c r="C795" t="s">
        <v>1627</v>
      </c>
      <c r="F795" t="s">
        <v>1626</v>
      </c>
      <c r="G795" s="1">
        <v>50</v>
      </c>
      <c r="H795" s="1">
        <v>447.5</v>
      </c>
      <c r="I795" s="2">
        <v>1118750</v>
      </c>
      <c r="J795" s="3">
        <v>3.296843E-2</v>
      </c>
      <c r="K795" s="4">
        <v>33933975.409999996</v>
      </c>
      <c r="L795" s="5">
        <v>1125001</v>
      </c>
      <c r="M795" s="6">
        <v>30.163506890000001</v>
      </c>
      <c r="N795" s="7" t="str" cm="1">
        <f t="array" ref="N795">IF(ISNUMBER(_xlfn.SINGLE(_xll.BDP($C795,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cm="1">
        <f t="array" ref="R795">IF(OR($A795="TUA",$A795="TYA"),"",IF(ISNUMBER(_xlfn.SINGLE(_xll.BDP($C795,"DUR_ADJ_OAS_MID"))),_xll.BDP($C795,"DUR_ADJ_OAS_MID"),IF(ISNUMBER(_xlfn.SINGLE(_xll.BDP($E795&amp;" ISIN","DUR_ADJ_OAS_MID"))),_xll.BDP($E795&amp;" ISIN","DUR_ADJ_OAS_MID")," ")))</f>
        <v xml:space="preserve"> </v>
      </c>
      <c r="S795" s="7" t="str">
        <f t="shared" si="12"/>
        <v xml:space="preserve"> </v>
      </c>
      <c r="T795" t="s">
        <v>1628</v>
      </c>
      <c r="U795" t="s">
        <v>45</v>
      </c>
      <c r="AG795">
        <v>5.53E-4</v>
      </c>
    </row>
    <row r="796" spans="1:33" x14ac:dyDescent="0.35">
      <c r="A796" t="s">
        <v>2095</v>
      </c>
      <c r="B796" t="s">
        <v>1629</v>
      </c>
      <c r="C796" t="s">
        <v>1630</v>
      </c>
      <c r="F796" t="s">
        <v>1629</v>
      </c>
      <c r="G796" s="1">
        <v>44</v>
      </c>
      <c r="H796" s="1">
        <v>454.5</v>
      </c>
      <c r="I796" s="2">
        <v>999900</v>
      </c>
      <c r="J796" s="3">
        <v>2.9466039999999999E-2</v>
      </c>
      <c r="K796" s="4">
        <v>33933975.409999996</v>
      </c>
      <c r="L796" s="5">
        <v>1125001</v>
      </c>
      <c r="M796" s="6">
        <v>30.163506890000001</v>
      </c>
      <c r="N796" s="7" t="str" cm="1">
        <f t="array" ref="N796">IF(ISNUMBER(_xlfn.SINGLE(_xll.BDP($C796,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cm="1">
        <f t="array" ref="R796">IF(OR($A796="TUA",$A796="TYA"),"",IF(ISNUMBER(_xlfn.SINGLE(_xll.BDP($C796,"DUR_ADJ_OAS_MID"))),_xll.BDP($C796,"DUR_ADJ_OAS_MID"),IF(ISNUMBER(_xlfn.SINGLE(_xll.BDP($E796&amp;" ISIN","DUR_ADJ_OAS_MID"))),_xll.BDP($E796&amp;" ISIN","DUR_ADJ_OAS_MID")," ")))</f>
        <v xml:space="preserve"> </v>
      </c>
      <c r="S796" s="7" t="str">
        <f t="shared" si="12"/>
        <v xml:space="preserve"> </v>
      </c>
      <c r="T796" t="s">
        <v>1631</v>
      </c>
      <c r="U796" t="s">
        <v>45</v>
      </c>
      <c r="AG796">
        <v>5.53E-4</v>
      </c>
    </row>
    <row r="797" spans="1:33" x14ac:dyDescent="0.35">
      <c r="A797" t="s">
        <v>2095</v>
      </c>
      <c r="B797" t="s">
        <v>1632</v>
      </c>
      <c r="C797" t="s">
        <v>1633</v>
      </c>
      <c r="F797" t="s">
        <v>1632</v>
      </c>
      <c r="G797" s="1">
        <v>164</v>
      </c>
      <c r="H797" s="1">
        <v>419.75</v>
      </c>
      <c r="I797" s="2">
        <v>3441950</v>
      </c>
      <c r="J797" s="3">
        <v>0.10143079000000001</v>
      </c>
      <c r="K797" s="4">
        <v>33933975.409999996</v>
      </c>
      <c r="L797" s="5">
        <v>1125001</v>
      </c>
      <c r="M797" s="6">
        <v>30.163506890000001</v>
      </c>
      <c r="N797" s="7" t="str" cm="1">
        <f t="array" ref="N797">IF(ISNUMBER(_xlfn.SINGLE(_xll.BDP($C797,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cm="1">
        <f t="array" ref="R797">IF(OR($A797="TUA",$A797="TYA"),"",IF(ISNUMBER(_xlfn.SINGLE(_xll.BDP($C797,"DUR_ADJ_OAS_MID"))),_xll.BDP($C797,"DUR_ADJ_OAS_MID"),IF(ISNUMBER(_xlfn.SINGLE(_xll.BDP($E797&amp;" ISIN","DUR_ADJ_OAS_MID"))),_xll.BDP($E797&amp;" ISIN","DUR_ADJ_OAS_MID")," ")))</f>
        <v xml:space="preserve"> </v>
      </c>
      <c r="S797" s="7" t="str">
        <f t="shared" si="12"/>
        <v xml:space="preserve"> </v>
      </c>
      <c r="T797" t="s">
        <v>1634</v>
      </c>
      <c r="U797" t="s">
        <v>45</v>
      </c>
      <c r="AG797">
        <v>5.53E-4</v>
      </c>
    </row>
    <row r="798" spans="1:33" x14ac:dyDescent="0.35">
      <c r="A798" t="s">
        <v>2095</v>
      </c>
      <c r="B798" t="s">
        <v>1635</v>
      </c>
      <c r="C798" t="s">
        <v>1636</v>
      </c>
      <c r="F798" t="s">
        <v>1635</v>
      </c>
      <c r="G798" s="1">
        <v>12</v>
      </c>
      <c r="H798" s="1">
        <v>7408</v>
      </c>
      <c r="I798" s="2">
        <v>888960</v>
      </c>
      <c r="J798" s="3">
        <v>2.6196750000000001E-2</v>
      </c>
      <c r="K798" s="4">
        <v>33933975.409999996</v>
      </c>
      <c r="L798" s="5">
        <v>1125001</v>
      </c>
      <c r="M798" s="6">
        <v>30.163506890000001</v>
      </c>
      <c r="N798" s="7" t="str" cm="1">
        <f t="array" ref="N798">IF(ISNUMBER(_xlfn.SINGLE(_xll.BDP($C798,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cm="1">
        <f t="array" ref="R798">IF(OR($A798="TUA",$A798="TYA"),"",IF(ISNUMBER(_xlfn.SINGLE(_xll.BDP($C798,"DUR_ADJ_OAS_MID"))),_xll.BDP($C798,"DUR_ADJ_OAS_MID"),IF(ISNUMBER(_xlfn.SINGLE(_xll.BDP($E798&amp;" ISIN","DUR_ADJ_OAS_MID"))),_xll.BDP($E798&amp;" ISIN","DUR_ADJ_OAS_MID")," ")))</f>
        <v xml:space="preserve"> </v>
      </c>
      <c r="S798" s="7" t="str">
        <f t="shared" si="12"/>
        <v xml:space="preserve"> </v>
      </c>
      <c r="T798" t="s">
        <v>1637</v>
      </c>
      <c r="U798" t="s">
        <v>45</v>
      </c>
      <c r="AG798">
        <v>5.53E-4</v>
      </c>
    </row>
    <row r="799" spans="1:33" x14ac:dyDescent="0.35">
      <c r="A799" t="s">
        <v>2095</v>
      </c>
      <c r="B799" t="s">
        <v>1638</v>
      </c>
      <c r="C799" t="s">
        <v>1639</v>
      </c>
      <c r="F799" t="s">
        <v>1638</v>
      </c>
      <c r="G799" s="1">
        <v>3</v>
      </c>
      <c r="H799" s="1">
        <v>7343</v>
      </c>
      <c r="I799" s="2">
        <v>220290</v>
      </c>
      <c r="J799" s="3">
        <v>6.4917200000000003E-3</v>
      </c>
      <c r="K799" s="4">
        <v>33933975.409999996</v>
      </c>
      <c r="L799" s="5">
        <v>1125001</v>
      </c>
      <c r="M799" s="6">
        <v>30.163506890000001</v>
      </c>
      <c r="N799" s="7" t="str" cm="1">
        <f t="array" ref="N799">IF(ISNUMBER(_xlfn.SINGLE(_xll.BDP($C799,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cm="1">
        <f t="array" ref="R799">IF(OR($A799="TUA",$A799="TYA"),"",IF(ISNUMBER(_xlfn.SINGLE(_xll.BDP($C799,"DUR_ADJ_OAS_MID"))),_xll.BDP($C799,"DUR_ADJ_OAS_MID"),IF(ISNUMBER(_xlfn.SINGLE(_xll.BDP($E799&amp;" ISIN","DUR_ADJ_OAS_MID"))),_xll.BDP($E799&amp;" ISIN","DUR_ADJ_OAS_MID")," ")))</f>
        <v xml:space="preserve"> </v>
      </c>
      <c r="S799" s="7" t="str">
        <f t="shared" si="12"/>
        <v xml:space="preserve"> </v>
      </c>
      <c r="T799" t="s">
        <v>1640</v>
      </c>
      <c r="U799" t="s">
        <v>45</v>
      </c>
      <c r="AG799">
        <v>5.53E-4</v>
      </c>
    </row>
    <row r="800" spans="1:33" x14ac:dyDescent="0.35">
      <c r="A800" t="s">
        <v>2095</v>
      </c>
      <c r="B800" t="s">
        <v>1641</v>
      </c>
      <c r="C800" t="s">
        <v>1642</v>
      </c>
      <c r="F800" t="s">
        <v>1641</v>
      </c>
      <c r="G800" s="1">
        <v>16</v>
      </c>
      <c r="H800" s="1">
        <v>7528</v>
      </c>
      <c r="I800" s="2">
        <v>1204480</v>
      </c>
      <c r="J800" s="3">
        <v>3.5494810000000002E-2</v>
      </c>
      <c r="K800" s="4">
        <v>33933975.409999996</v>
      </c>
      <c r="L800" s="5">
        <v>1125001</v>
      </c>
      <c r="M800" s="6">
        <v>30.163506890000001</v>
      </c>
      <c r="N800" s="7" t="str" cm="1">
        <f t="array" ref="N800">IF(ISNUMBER(_xlfn.SINGLE(_xll.BDP($C800,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cm="1">
        <f t="array" ref="R800">IF(OR($A800="TUA",$A800="TYA"),"",IF(ISNUMBER(_xlfn.SINGLE(_xll.BDP($C800,"DUR_ADJ_OAS_MID"))),_xll.BDP($C800,"DUR_ADJ_OAS_MID"),IF(ISNUMBER(_xlfn.SINGLE(_xll.BDP($E800&amp;" ISIN","DUR_ADJ_OAS_MID"))),_xll.BDP($E800&amp;" ISIN","DUR_ADJ_OAS_MID")," ")))</f>
        <v xml:space="preserve"> </v>
      </c>
      <c r="S800" s="7" t="str">
        <f t="shared" si="12"/>
        <v xml:space="preserve"> </v>
      </c>
      <c r="T800" t="s">
        <v>1643</v>
      </c>
      <c r="U800" t="s">
        <v>45</v>
      </c>
      <c r="AG800">
        <v>5.53E-4</v>
      </c>
    </row>
    <row r="801" spans="1:33" x14ac:dyDescent="0.35">
      <c r="A801" t="s">
        <v>2095</v>
      </c>
      <c r="B801" t="s">
        <v>1644</v>
      </c>
      <c r="C801" t="s">
        <v>1645</v>
      </c>
      <c r="F801" t="s">
        <v>1644</v>
      </c>
      <c r="G801" s="1">
        <v>13</v>
      </c>
      <c r="H801" s="1">
        <v>61.72</v>
      </c>
      <c r="I801" s="2">
        <v>802360</v>
      </c>
      <c r="J801" s="3">
        <v>2.3644740000000001E-2</v>
      </c>
      <c r="K801" s="4">
        <v>33933975.409999996</v>
      </c>
      <c r="L801" s="5">
        <v>1125001</v>
      </c>
      <c r="M801" s="6">
        <v>30.163506890000001</v>
      </c>
      <c r="N801" s="7" t="str" cm="1">
        <f t="array" ref="N801">IF(ISNUMBER(_xlfn.SINGLE(_xll.BDP($C801,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cm="1">
        <f t="array" ref="R801">IF(OR($A801="TUA",$A801="TYA"),"",IF(ISNUMBER(_xlfn.SINGLE(_xll.BDP($C801,"DUR_ADJ_OAS_MID"))),_xll.BDP($C801,"DUR_ADJ_OAS_MID"),IF(ISNUMBER(_xlfn.SINGLE(_xll.BDP($E801&amp;" ISIN","DUR_ADJ_OAS_MID"))),_xll.BDP($E801&amp;" ISIN","DUR_ADJ_OAS_MID")," ")))</f>
        <v xml:space="preserve"> </v>
      </c>
      <c r="S801" s="7" t="str">
        <f t="shared" si="12"/>
        <v xml:space="preserve"> </v>
      </c>
      <c r="T801" t="s">
        <v>1646</v>
      </c>
      <c r="U801" t="s">
        <v>45</v>
      </c>
      <c r="AG801">
        <v>5.53E-4</v>
      </c>
    </row>
    <row r="802" spans="1:33" x14ac:dyDescent="0.35">
      <c r="A802" t="s">
        <v>2095</v>
      </c>
      <c r="B802" t="s">
        <v>1647</v>
      </c>
      <c r="C802" t="s">
        <v>1648</v>
      </c>
      <c r="F802" t="s">
        <v>1647</v>
      </c>
      <c r="G802" s="1">
        <v>12</v>
      </c>
      <c r="H802" s="1">
        <v>61.64</v>
      </c>
      <c r="I802" s="2">
        <v>739680</v>
      </c>
      <c r="J802" s="3">
        <v>2.179762E-2</v>
      </c>
      <c r="K802" s="4">
        <v>33933975.409999996</v>
      </c>
      <c r="L802" s="5">
        <v>1125001</v>
      </c>
      <c r="M802" s="6">
        <v>30.163506890000001</v>
      </c>
      <c r="N802" s="7" t="str" cm="1">
        <f t="array" ref="N802">IF(ISNUMBER(_xlfn.SINGLE(_xll.BDP($C802,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cm="1">
        <f t="array" ref="R802">IF(OR($A802="TUA",$A802="TYA"),"",IF(ISNUMBER(_xlfn.SINGLE(_xll.BDP($C802,"DUR_ADJ_OAS_MID"))),_xll.BDP($C802,"DUR_ADJ_OAS_MID"),IF(ISNUMBER(_xlfn.SINGLE(_xll.BDP($E802&amp;" ISIN","DUR_ADJ_OAS_MID"))),_xll.BDP($E802&amp;" ISIN","DUR_ADJ_OAS_MID")," ")))</f>
        <v xml:space="preserve"> </v>
      </c>
      <c r="S802" s="7" t="str">
        <f t="shared" si="12"/>
        <v xml:space="preserve"> </v>
      </c>
      <c r="T802" t="s">
        <v>1649</v>
      </c>
      <c r="U802" t="s">
        <v>45</v>
      </c>
      <c r="AG802">
        <v>5.53E-4</v>
      </c>
    </row>
    <row r="803" spans="1:33" x14ac:dyDescent="0.35">
      <c r="A803" t="s">
        <v>2095</v>
      </c>
      <c r="B803" t="s">
        <v>1650</v>
      </c>
      <c r="C803" t="s">
        <v>1651</v>
      </c>
      <c r="F803" t="s">
        <v>1650</v>
      </c>
      <c r="G803" s="1">
        <v>20</v>
      </c>
      <c r="H803" s="1">
        <v>61.61</v>
      </c>
      <c r="I803" s="2">
        <v>1232200</v>
      </c>
      <c r="J803" s="3">
        <v>3.6311690000000001E-2</v>
      </c>
      <c r="K803" s="4">
        <v>33933975.409999996</v>
      </c>
      <c r="L803" s="5">
        <v>1125001</v>
      </c>
      <c r="M803" s="6">
        <v>30.163506890000001</v>
      </c>
      <c r="N803" s="7" t="str" cm="1">
        <f t="array" ref="N803">IF(ISNUMBER(_xlfn.SINGLE(_xll.BDP($C803,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cm="1">
        <f t="array" ref="R803">IF(OR($A803="TUA",$A803="TYA"),"",IF(ISNUMBER(_xlfn.SINGLE(_xll.BDP($C803,"DUR_ADJ_OAS_MID"))),_xll.BDP($C803,"DUR_ADJ_OAS_MID"),IF(ISNUMBER(_xlfn.SINGLE(_xll.BDP($E803&amp;" ISIN","DUR_ADJ_OAS_MID"))),_xll.BDP($E803&amp;" ISIN","DUR_ADJ_OAS_MID")," ")))</f>
        <v xml:space="preserve"> </v>
      </c>
      <c r="S803" s="7" t="str">
        <f t="shared" si="12"/>
        <v xml:space="preserve"> </v>
      </c>
      <c r="T803" t="s">
        <v>1652</v>
      </c>
      <c r="U803" t="s">
        <v>45</v>
      </c>
      <c r="AG803">
        <v>5.53E-4</v>
      </c>
    </row>
    <row r="804" spans="1:33" x14ac:dyDescent="0.35">
      <c r="A804" t="s">
        <v>2095</v>
      </c>
      <c r="B804" t="s">
        <v>1653</v>
      </c>
      <c r="C804" t="s">
        <v>1654</v>
      </c>
      <c r="F804" t="s">
        <v>1653</v>
      </c>
      <c r="G804" s="1">
        <v>8</v>
      </c>
      <c r="H804" s="1">
        <v>61.58</v>
      </c>
      <c r="I804" s="2">
        <v>492640</v>
      </c>
      <c r="J804" s="3">
        <v>1.45176E-2</v>
      </c>
      <c r="K804" s="4">
        <v>33933975.409999996</v>
      </c>
      <c r="L804" s="5">
        <v>1125001</v>
      </c>
      <c r="M804" s="6">
        <v>30.163506890000001</v>
      </c>
      <c r="N804" s="7" t="str" cm="1">
        <f t="array" ref="N804">IF(ISNUMBER(_xlfn.SINGLE(_xll.BDP($C804,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cm="1">
        <f t="array" ref="R804">IF(OR($A804="TUA",$A804="TYA"),"",IF(ISNUMBER(_xlfn.SINGLE(_xll.BDP($C804,"DUR_ADJ_OAS_MID"))),_xll.BDP($C804,"DUR_ADJ_OAS_MID"),IF(ISNUMBER(_xlfn.SINGLE(_xll.BDP($E804&amp;" ISIN","DUR_ADJ_OAS_MID"))),_xll.BDP($E804&amp;" ISIN","DUR_ADJ_OAS_MID")," ")))</f>
        <v xml:space="preserve"> </v>
      </c>
      <c r="S804" s="7" t="str">
        <f t="shared" si="12"/>
        <v xml:space="preserve"> </v>
      </c>
      <c r="T804" t="s">
        <v>1655</v>
      </c>
      <c r="U804" t="s">
        <v>45</v>
      </c>
      <c r="AG804">
        <v>5.53E-4</v>
      </c>
    </row>
    <row r="805" spans="1:33" x14ac:dyDescent="0.35">
      <c r="A805" t="s">
        <v>2095</v>
      </c>
      <c r="B805" t="s">
        <v>1656</v>
      </c>
      <c r="C805" t="s">
        <v>1657</v>
      </c>
      <c r="F805" t="s">
        <v>1656</v>
      </c>
      <c r="G805" s="1">
        <v>6</v>
      </c>
      <c r="H805" s="1">
        <v>61.57</v>
      </c>
      <c r="I805" s="2">
        <v>369420</v>
      </c>
      <c r="J805" s="3">
        <v>1.0886430000000001E-2</v>
      </c>
      <c r="K805" s="4">
        <v>33933975.409999996</v>
      </c>
      <c r="L805" s="5">
        <v>1125001</v>
      </c>
      <c r="M805" s="6">
        <v>30.163506890000001</v>
      </c>
      <c r="N805" s="7" t="str" cm="1">
        <f t="array" ref="N805">IF(ISNUMBER(_xlfn.SINGLE(_xll.BDP($C805,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cm="1">
        <f t="array" ref="R805">IF(OR($A805="TUA",$A805="TYA"),"",IF(ISNUMBER(_xlfn.SINGLE(_xll.BDP($C805,"DUR_ADJ_OAS_MID"))),_xll.BDP($C805,"DUR_ADJ_OAS_MID"),IF(ISNUMBER(_xlfn.SINGLE(_xll.BDP($E805&amp;" ISIN","DUR_ADJ_OAS_MID"))),_xll.BDP($E805&amp;" ISIN","DUR_ADJ_OAS_MID")," ")))</f>
        <v xml:space="preserve"> </v>
      </c>
      <c r="S805" s="7" t="str">
        <f t="shared" si="12"/>
        <v xml:space="preserve"> </v>
      </c>
      <c r="T805" t="s">
        <v>1658</v>
      </c>
      <c r="U805" t="s">
        <v>45</v>
      </c>
      <c r="AG805">
        <v>5.53E-4</v>
      </c>
    </row>
    <row r="806" spans="1:33" x14ac:dyDescent="0.35">
      <c r="A806" t="s">
        <v>2095</v>
      </c>
      <c r="B806" t="s">
        <v>2096</v>
      </c>
      <c r="C806" t="s">
        <v>2097</v>
      </c>
      <c r="F806" t="s">
        <v>2096</v>
      </c>
      <c r="G806" s="1">
        <v>2</v>
      </c>
      <c r="H806" s="1">
        <v>61.55</v>
      </c>
      <c r="I806" s="2">
        <v>123100</v>
      </c>
      <c r="J806" s="3">
        <v>3.6276300000000002E-3</v>
      </c>
      <c r="K806" s="4">
        <v>33933975.409999996</v>
      </c>
      <c r="L806" s="5">
        <v>1125001</v>
      </c>
      <c r="M806" s="6">
        <v>30.163506890000001</v>
      </c>
      <c r="N806" s="7" t="str" cm="1">
        <f t="array" ref="N806">IF(ISNUMBER(_xlfn.SINGLE(_xll.BDP($C806,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cm="1">
        <f t="array" ref="R806">IF(OR($A806="TUA",$A806="TYA"),"",IF(ISNUMBER(_xlfn.SINGLE(_xll.BDP($C806,"DUR_ADJ_OAS_MID"))),_xll.BDP($C806,"DUR_ADJ_OAS_MID"),IF(ISNUMBER(_xlfn.SINGLE(_xll.BDP($E806&amp;" ISIN","DUR_ADJ_OAS_MID"))),_xll.BDP($E806&amp;" ISIN","DUR_ADJ_OAS_MID")," ")))</f>
        <v xml:space="preserve"> </v>
      </c>
      <c r="S806" s="7" t="str">
        <f t="shared" si="12"/>
        <v xml:space="preserve"> </v>
      </c>
      <c r="T806" t="s">
        <v>2098</v>
      </c>
      <c r="U806" t="s">
        <v>45</v>
      </c>
      <c r="AG806">
        <v>5.53E-4</v>
      </c>
    </row>
    <row r="807" spans="1:33" x14ac:dyDescent="0.35">
      <c r="A807" t="s">
        <v>2095</v>
      </c>
      <c r="B807" t="s">
        <v>1659</v>
      </c>
      <c r="C807" t="s">
        <v>1660</v>
      </c>
      <c r="F807" t="s">
        <v>1659</v>
      </c>
      <c r="G807" s="1">
        <v>12</v>
      </c>
      <c r="H807" s="1">
        <v>62.08</v>
      </c>
      <c r="I807" s="2">
        <v>744960</v>
      </c>
      <c r="J807" s="3">
        <v>2.1953219999999999E-2</v>
      </c>
      <c r="K807" s="4">
        <v>33933975.409999996</v>
      </c>
      <c r="L807" s="5">
        <v>1125001</v>
      </c>
      <c r="M807" s="6">
        <v>30.163506890000001</v>
      </c>
      <c r="N807" s="7" t="str" cm="1">
        <f t="array" ref="N807">IF(ISNUMBER(_xlfn.SINGLE(_xll.BDP($C807,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cm="1">
        <f t="array" ref="R807">IF(OR($A807="TUA",$A807="TYA"),"",IF(ISNUMBER(_xlfn.SINGLE(_xll.BDP($C807,"DUR_ADJ_OAS_MID"))),_xll.BDP($C807,"DUR_ADJ_OAS_MID"),IF(ISNUMBER(_xlfn.SINGLE(_xll.BDP($E807&amp;" ISIN","DUR_ADJ_OAS_MID"))),_xll.BDP($E807&amp;" ISIN","DUR_ADJ_OAS_MID")," ")))</f>
        <v xml:space="preserve"> </v>
      </c>
      <c r="S807" s="7" t="str">
        <f t="shared" si="12"/>
        <v xml:space="preserve"> </v>
      </c>
      <c r="T807" t="s">
        <v>1661</v>
      </c>
      <c r="U807" t="s">
        <v>45</v>
      </c>
      <c r="AG807">
        <v>5.53E-4</v>
      </c>
    </row>
    <row r="808" spans="1:33" x14ac:dyDescent="0.35">
      <c r="A808" t="s">
        <v>2095</v>
      </c>
      <c r="B808" t="s">
        <v>1662</v>
      </c>
      <c r="C808" t="s">
        <v>1663</v>
      </c>
      <c r="F808" t="s">
        <v>1662</v>
      </c>
      <c r="G808" s="1">
        <v>16</v>
      </c>
      <c r="H808" s="1">
        <v>61.85</v>
      </c>
      <c r="I808" s="2">
        <v>989600</v>
      </c>
      <c r="J808" s="3">
        <v>2.9162509999999999E-2</v>
      </c>
      <c r="K808" s="4">
        <v>33933975.409999996</v>
      </c>
      <c r="L808" s="5">
        <v>1125001</v>
      </c>
      <c r="M808" s="6">
        <v>30.163506890000001</v>
      </c>
      <c r="N808" s="7" t="str" cm="1">
        <f t="array" ref="N808">IF(ISNUMBER(_xlfn.SINGLE(_xll.BDP($C808,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cm="1">
        <f t="array" ref="R808">IF(OR($A808="TUA",$A808="TYA"),"",IF(ISNUMBER(_xlfn.SINGLE(_xll.BDP($C808,"DUR_ADJ_OAS_MID"))),_xll.BDP($C808,"DUR_ADJ_OAS_MID"),IF(ISNUMBER(_xlfn.SINGLE(_xll.BDP($E808&amp;" ISIN","DUR_ADJ_OAS_MID"))),_xll.BDP($E808&amp;" ISIN","DUR_ADJ_OAS_MID")," ")))</f>
        <v xml:space="preserve"> </v>
      </c>
      <c r="S808" s="7" t="str">
        <f t="shared" si="12"/>
        <v xml:space="preserve"> </v>
      </c>
      <c r="T808" t="s">
        <v>1664</v>
      </c>
      <c r="U808" t="s">
        <v>45</v>
      </c>
      <c r="AG808">
        <v>5.53E-4</v>
      </c>
    </row>
    <row r="809" spans="1:33" x14ac:dyDescent="0.35">
      <c r="A809" t="s">
        <v>2095</v>
      </c>
      <c r="B809" t="s">
        <v>1675</v>
      </c>
      <c r="C809" t="s">
        <v>1676</v>
      </c>
      <c r="F809" t="s">
        <v>1675</v>
      </c>
      <c r="G809" s="1">
        <v>2</v>
      </c>
      <c r="H809" s="1">
        <v>68.63</v>
      </c>
      <c r="I809" s="2">
        <v>68630</v>
      </c>
      <c r="J809" s="3">
        <v>2.0224599999999998E-3</v>
      </c>
      <c r="K809" s="4">
        <v>33933975.409999996</v>
      </c>
      <c r="L809" s="5">
        <v>1125001</v>
      </c>
      <c r="M809" s="6">
        <v>30.163506890000001</v>
      </c>
      <c r="N809" s="7" t="str" cm="1">
        <f t="array" ref="N809">IF(ISNUMBER(_xlfn.SINGLE(_xll.BDP($C809,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cm="1">
        <f t="array" ref="R809">IF(OR($A809="TUA",$A809="TYA"),"",IF(ISNUMBER(_xlfn.SINGLE(_xll.BDP($C809,"DUR_ADJ_OAS_MID"))),_xll.BDP($C809,"DUR_ADJ_OAS_MID"),IF(ISNUMBER(_xlfn.SINGLE(_xll.BDP($E809&amp;" ISIN","DUR_ADJ_OAS_MID"))),_xll.BDP($E809&amp;" ISIN","DUR_ADJ_OAS_MID")," ")))</f>
        <v xml:space="preserve"> </v>
      </c>
      <c r="S809" s="7" t="str">
        <f t="shared" si="12"/>
        <v xml:space="preserve"> </v>
      </c>
      <c r="T809" t="s">
        <v>1677</v>
      </c>
      <c r="U809" t="s">
        <v>45</v>
      </c>
      <c r="AG809">
        <v>5.53E-4</v>
      </c>
    </row>
    <row r="810" spans="1:33" x14ac:dyDescent="0.35">
      <c r="A810" t="s">
        <v>2095</v>
      </c>
      <c r="B810" t="s">
        <v>1678</v>
      </c>
      <c r="C810" t="s">
        <v>1679</v>
      </c>
      <c r="F810" t="s">
        <v>1678</v>
      </c>
      <c r="G810" s="1">
        <v>1</v>
      </c>
      <c r="H810" s="1">
        <v>70</v>
      </c>
      <c r="I810" s="2">
        <v>35000</v>
      </c>
      <c r="J810" s="3">
        <v>1.03141E-3</v>
      </c>
      <c r="K810" s="4">
        <v>33933975.409999996</v>
      </c>
      <c r="L810" s="5">
        <v>1125001</v>
      </c>
      <c r="M810" s="6">
        <v>30.163506890000001</v>
      </c>
      <c r="N810" s="7" t="str" cm="1">
        <f t="array" ref="N810">IF(ISNUMBER(_xlfn.SINGLE(_xll.BDP($C810,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cm="1">
        <f t="array" ref="R810">IF(OR($A810="TUA",$A810="TYA"),"",IF(ISNUMBER(_xlfn.SINGLE(_xll.BDP($C810,"DUR_ADJ_OAS_MID"))),_xll.BDP($C810,"DUR_ADJ_OAS_MID"),IF(ISNUMBER(_xlfn.SINGLE(_xll.BDP($E810&amp;" ISIN","DUR_ADJ_OAS_MID"))),_xll.BDP($E810&amp;" ISIN","DUR_ADJ_OAS_MID")," ")))</f>
        <v xml:space="preserve"> </v>
      </c>
      <c r="S810" s="7" t="str">
        <f t="shared" si="12"/>
        <v xml:space="preserve"> </v>
      </c>
      <c r="T810" t="s">
        <v>1680</v>
      </c>
      <c r="U810" t="s">
        <v>45</v>
      </c>
      <c r="AG810">
        <v>5.53E-4</v>
      </c>
    </row>
    <row r="811" spans="1:33" x14ac:dyDescent="0.35">
      <c r="A811" t="s">
        <v>2095</v>
      </c>
      <c r="B811" t="s">
        <v>1681</v>
      </c>
      <c r="C811" t="s">
        <v>1682</v>
      </c>
      <c r="F811" t="s">
        <v>1681</v>
      </c>
      <c r="G811" s="1">
        <v>6</v>
      </c>
      <c r="H811" s="1">
        <v>66.72</v>
      </c>
      <c r="I811" s="2">
        <v>200160</v>
      </c>
      <c r="J811" s="3">
        <v>5.89851E-3</v>
      </c>
      <c r="K811" s="4">
        <v>33933975.409999996</v>
      </c>
      <c r="L811" s="5">
        <v>1125001</v>
      </c>
      <c r="M811" s="6">
        <v>30.163506890000001</v>
      </c>
      <c r="N811" s="7" t="str" cm="1">
        <f t="array" ref="N811">IF(ISNUMBER(_xlfn.SINGLE(_xll.BDP($C811,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cm="1">
        <f t="array" ref="R811">IF(OR($A811="TUA",$A811="TYA"),"",IF(ISNUMBER(_xlfn.SINGLE(_xll.BDP($C811,"DUR_ADJ_OAS_MID"))),_xll.BDP($C811,"DUR_ADJ_OAS_MID"),IF(ISNUMBER(_xlfn.SINGLE(_xll.BDP($E811&amp;" ISIN","DUR_ADJ_OAS_MID"))),_xll.BDP($E811&amp;" ISIN","DUR_ADJ_OAS_MID")," ")))</f>
        <v xml:space="preserve"> </v>
      </c>
      <c r="S811" s="7" t="str">
        <f t="shared" si="12"/>
        <v xml:space="preserve"> </v>
      </c>
      <c r="T811" t="s">
        <v>1683</v>
      </c>
      <c r="U811" t="s">
        <v>45</v>
      </c>
      <c r="AG811">
        <v>5.53E-4</v>
      </c>
    </row>
    <row r="812" spans="1:33" x14ac:dyDescent="0.35">
      <c r="A812" t="s">
        <v>2095</v>
      </c>
      <c r="B812" t="s">
        <v>1687</v>
      </c>
      <c r="C812" t="s">
        <v>1688</v>
      </c>
      <c r="F812" t="s">
        <v>1687</v>
      </c>
      <c r="G812" s="1">
        <v>3</v>
      </c>
      <c r="H812" s="1">
        <v>344.5</v>
      </c>
      <c r="I812" s="2">
        <v>516750</v>
      </c>
      <c r="J812" s="3">
        <v>1.52281E-2</v>
      </c>
      <c r="K812" s="4">
        <v>33933975.409999996</v>
      </c>
      <c r="L812" s="5">
        <v>1125001</v>
      </c>
      <c r="M812" s="6">
        <v>30.163506890000001</v>
      </c>
      <c r="N812" s="7" t="str" cm="1">
        <f t="array" ref="N812">IF(ISNUMBER(_xlfn.SINGLE(_xll.BDP($C812,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cm="1">
        <f t="array" ref="R812">IF(OR($A812="TUA",$A812="TYA"),"",IF(ISNUMBER(_xlfn.SINGLE(_xll.BDP($C812,"DUR_ADJ_OAS_MID"))),_xll.BDP($C812,"DUR_ADJ_OAS_MID"),IF(ISNUMBER(_xlfn.SINGLE(_xll.BDP($E812&amp;" ISIN","DUR_ADJ_OAS_MID"))),_xll.BDP($E812&amp;" ISIN","DUR_ADJ_OAS_MID")," ")))</f>
        <v xml:space="preserve"> </v>
      </c>
      <c r="S812" s="7" t="str">
        <f t="shared" si="12"/>
        <v xml:space="preserve"> </v>
      </c>
      <c r="T812" t="s">
        <v>1689</v>
      </c>
      <c r="U812" t="s">
        <v>45</v>
      </c>
      <c r="AG812">
        <v>5.53E-4</v>
      </c>
    </row>
    <row r="813" spans="1:33" x14ac:dyDescent="0.35">
      <c r="A813" t="s">
        <v>2095</v>
      </c>
      <c r="B813" t="s">
        <v>1690</v>
      </c>
      <c r="C813" t="s">
        <v>1691</v>
      </c>
      <c r="F813" t="s">
        <v>1690</v>
      </c>
      <c r="G813" s="1">
        <v>21</v>
      </c>
      <c r="H813" s="1">
        <v>352.35</v>
      </c>
      <c r="I813" s="2">
        <v>3699675</v>
      </c>
      <c r="J813" s="3">
        <v>0.10902568999999999</v>
      </c>
      <c r="K813" s="4">
        <v>33933975.409999996</v>
      </c>
      <c r="L813" s="5">
        <v>1125001</v>
      </c>
      <c r="M813" s="6">
        <v>30.163506890000001</v>
      </c>
      <c r="N813" s="7" t="str" cm="1">
        <f t="array" ref="N813">IF(ISNUMBER(_xlfn.SINGLE(_xll.BDP($C813,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cm="1">
        <f t="array" ref="R813">IF(OR($A813="TUA",$A813="TYA"),"",IF(ISNUMBER(_xlfn.SINGLE(_xll.BDP($C813,"DUR_ADJ_OAS_MID"))),_xll.BDP($C813,"DUR_ADJ_OAS_MID"),IF(ISNUMBER(_xlfn.SINGLE(_xll.BDP($E813&amp;" ISIN","DUR_ADJ_OAS_MID"))),_xll.BDP($E813&amp;" ISIN","DUR_ADJ_OAS_MID")," ")))</f>
        <v xml:space="preserve"> </v>
      </c>
      <c r="S813" s="7" t="str">
        <f t="shared" si="12"/>
        <v xml:space="preserve"> </v>
      </c>
      <c r="T813" t="s">
        <v>1692</v>
      </c>
      <c r="U813" t="s">
        <v>45</v>
      </c>
      <c r="AG813">
        <v>5.53E-4</v>
      </c>
    </row>
    <row r="814" spans="1:33" x14ac:dyDescent="0.35">
      <c r="A814" t="s">
        <v>2095</v>
      </c>
      <c r="B814" t="s">
        <v>1693</v>
      </c>
      <c r="C814" t="s">
        <v>1694</v>
      </c>
      <c r="F814" t="s">
        <v>1693</v>
      </c>
      <c r="G814" s="1">
        <v>17</v>
      </c>
      <c r="H814" s="1">
        <v>350.47500000000002</v>
      </c>
      <c r="I814" s="2">
        <v>2979037.5</v>
      </c>
      <c r="J814" s="3">
        <v>8.7789229999999996E-2</v>
      </c>
      <c r="K814" s="4">
        <v>33933975.409999996</v>
      </c>
      <c r="L814" s="5">
        <v>1125001</v>
      </c>
      <c r="M814" s="6">
        <v>30.163506890000001</v>
      </c>
      <c r="N814" s="7" t="str" cm="1">
        <f t="array" ref="N814">IF(ISNUMBER(_xlfn.SINGLE(_xll.BDP($C814,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cm="1">
        <f t="array" ref="R814">IF(OR($A814="TUA",$A814="TYA"),"",IF(ISNUMBER(_xlfn.SINGLE(_xll.BDP($C814,"DUR_ADJ_OAS_MID"))),_xll.BDP($C814,"DUR_ADJ_OAS_MID"),IF(ISNUMBER(_xlfn.SINGLE(_xll.BDP($E814&amp;" ISIN","DUR_ADJ_OAS_MID"))),_xll.BDP($E814&amp;" ISIN","DUR_ADJ_OAS_MID")," ")))</f>
        <v xml:space="preserve"> </v>
      </c>
      <c r="S814" s="7" t="str">
        <f t="shared" si="12"/>
        <v xml:space="preserve"> </v>
      </c>
      <c r="T814" t="s">
        <v>1695</v>
      </c>
      <c r="U814" t="s">
        <v>45</v>
      </c>
      <c r="AG814">
        <v>5.53E-4</v>
      </c>
    </row>
    <row r="815" spans="1:33" x14ac:dyDescent="0.35">
      <c r="A815" t="s">
        <v>2095</v>
      </c>
      <c r="B815" t="s">
        <v>1702</v>
      </c>
      <c r="C815" t="s">
        <v>1703</v>
      </c>
      <c r="F815" t="s">
        <v>1702</v>
      </c>
      <c r="G815" s="1">
        <v>42</v>
      </c>
      <c r="H815" s="1">
        <v>3673.6</v>
      </c>
      <c r="I815" s="2">
        <v>15429120</v>
      </c>
      <c r="J815" s="3">
        <v>0.45468059</v>
      </c>
      <c r="K815" s="4">
        <v>33933975.409999996</v>
      </c>
      <c r="L815" s="5">
        <v>1125001</v>
      </c>
      <c r="M815" s="6">
        <v>30.163506890000001</v>
      </c>
      <c r="N815" s="7" t="str" cm="1">
        <f t="array" ref="N815">IF(ISNUMBER(_xlfn.SINGLE(_xll.BDP($C815,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cm="1">
        <f t="array" ref="R815">IF(OR($A815="TUA",$A815="TYA"),"",IF(ISNUMBER(_xlfn.SINGLE(_xll.BDP($C815,"DUR_ADJ_OAS_MID"))),_xll.BDP($C815,"DUR_ADJ_OAS_MID"),IF(ISNUMBER(_xlfn.SINGLE(_xll.BDP($E815&amp;" ISIN","DUR_ADJ_OAS_MID"))),_xll.BDP($E815&amp;" ISIN","DUR_ADJ_OAS_MID")," ")))</f>
        <v xml:space="preserve"> </v>
      </c>
      <c r="S815" s="7" t="str">
        <f t="shared" si="12"/>
        <v xml:space="preserve"> </v>
      </c>
      <c r="T815" t="s">
        <v>1704</v>
      </c>
      <c r="U815" t="s">
        <v>45</v>
      </c>
      <c r="AG815">
        <v>5.53E-4</v>
      </c>
    </row>
    <row r="816" spans="1:33" x14ac:dyDescent="0.35">
      <c r="A816" t="s">
        <v>2095</v>
      </c>
      <c r="B816" t="s">
        <v>1705</v>
      </c>
      <c r="C816" t="s">
        <v>1706</v>
      </c>
      <c r="F816" t="s">
        <v>1705</v>
      </c>
      <c r="G816" s="1">
        <v>3</v>
      </c>
      <c r="H816" s="1">
        <v>471.4</v>
      </c>
      <c r="I816" s="2">
        <v>353550</v>
      </c>
      <c r="J816" s="3">
        <v>1.0418759999999999E-2</v>
      </c>
      <c r="K816" s="4">
        <v>33933975.409999996</v>
      </c>
      <c r="L816" s="5">
        <v>1125001</v>
      </c>
      <c r="M816" s="6">
        <v>30.163506890000001</v>
      </c>
      <c r="N816" s="7" t="str" cm="1">
        <f t="array" ref="N816">IF(ISNUMBER(_xlfn.SINGLE(_xll.BDP($C816,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cm="1">
        <f t="array" ref="R816">IF(OR($A816="TUA",$A816="TYA"),"",IF(ISNUMBER(_xlfn.SINGLE(_xll.BDP($C816,"DUR_ADJ_OAS_MID"))),_xll.BDP($C816,"DUR_ADJ_OAS_MID"),IF(ISNUMBER(_xlfn.SINGLE(_xll.BDP($E816&amp;" ISIN","DUR_ADJ_OAS_MID"))),_xll.BDP($E816&amp;" ISIN","DUR_ADJ_OAS_MID")," ")))</f>
        <v xml:space="preserve"> </v>
      </c>
      <c r="S816" s="7" t="str">
        <f t="shared" si="12"/>
        <v xml:space="preserve"> </v>
      </c>
      <c r="T816" t="s">
        <v>1707</v>
      </c>
      <c r="U816" t="s">
        <v>45</v>
      </c>
      <c r="AG816">
        <v>5.53E-4</v>
      </c>
    </row>
    <row r="817" spans="1:33" x14ac:dyDescent="0.35">
      <c r="A817" t="s">
        <v>2095</v>
      </c>
      <c r="B817" t="s">
        <v>1711</v>
      </c>
      <c r="C817" t="s">
        <v>1712</v>
      </c>
      <c r="F817" t="s">
        <v>1711</v>
      </c>
      <c r="G817" s="1">
        <v>26</v>
      </c>
      <c r="H817" s="1">
        <v>465.8</v>
      </c>
      <c r="I817" s="2">
        <v>3027700</v>
      </c>
      <c r="J817" s="3">
        <v>8.9223259999999999E-2</v>
      </c>
      <c r="K817" s="4">
        <v>33933975.409999996</v>
      </c>
      <c r="L817" s="5">
        <v>1125001</v>
      </c>
      <c r="M817" s="6">
        <v>30.163506890000001</v>
      </c>
      <c r="N817" s="7" t="str" cm="1">
        <f t="array" ref="N817">IF(ISNUMBER(_xlfn.SINGLE(_xll.BDP($C817,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cm="1">
        <f t="array" ref="R817">IF(OR($A817="TUA",$A817="TYA"),"",IF(ISNUMBER(_xlfn.SINGLE(_xll.BDP($C817,"DUR_ADJ_OAS_MID"))),_xll.BDP($C817,"DUR_ADJ_OAS_MID"),IF(ISNUMBER(_xlfn.SINGLE(_xll.BDP($E817&amp;" ISIN","DUR_ADJ_OAS_MID"))),_xll.BDP($E817&amp;" ISIN","DUR_ADJ_OAS_MID")," ")))</f>
        <v xml:space="preserve"> </v>
      </c>
      <c r="S817" s="7" t="str">
        <f t="shared" si="12"/>
        <v xml:space="preserve"> </v>
      </c>
      <c r="T817" t="s">
        <v>1713</v>
      </c>
      <c r="U817" t="s">
        <v>45</v>
      </c>
      <c r="AG817">
        <v>5.53E-4</v>
      </c>
    </row>
    <row r="818" spans="1:33" x14ac:dyDescent="0.35">
      <c r="A818" t="s">
        <v>2095</v>
      </c>
      <c r="B818" t="s">
        <v>1714</v>
      </c>
      <c r="C818" t="s">
        <v>1715</v>
      </c>
      <c r="F818" t="s">
        <v>1714</v>
      </c>
      <c r="G818" s="1">
        <v>1</v>
      </c>
      <c r="H818" s="1">
        <v>224.88</v>
      </c>
      <c r="I818" s="2">
        <v>94449.600000000006</v>
      </c>
      <c r="J818" s="3">
        <v>2.7833300000000001E-3</v>
      </c>
      <c r="K818" s="4">
        <v>33933975.409999996</v>
      </c>
      <c r="L818" s="5">
        <v>1125001</v>
      </c>
      <c r="M818" s="6">
        <v>30.163506890000001</v>
      </c>
      <c r="N818" s="7" t="str" cm="1">
        <f t="array" ref="N818">IF(ISNUMBER(_xlfn.SINGLE(_xll.BDP($C818,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cm="1">
        <f t="array" ref="R818">IF(OR($A818="TUA",$A818="TYA"),"",IF(ISNUMBER(_xlfn.SINGLE(_xll.BDP($C818,"DUR_ADJ_OAS_MID"))),_xll.BDP($C818,"DUR_ADJ_OAS_MID"),IF(ISNUMBER(_xlfn.SINGLE(_xll.BDP($E818&amp;" ISIN","DUR_ADJ_OAS_MID"))),_xll.BDP($E818&amp;" ISIN","DUR_ADJ_OAS_MID")," ")))</f>
        <v xml:space="preserve"> </v>
      </c>
      <c r="S818" s="7" t="str">
        <f t="shared" si="12"/>
        <v xml:space="preserve"> </v>
      </c>
      <c r="T818" t="s">
        <v>1716</v>
      </c>
      <c r="U818" t="s">
        <v>45</v>
      </c>
      <c r="AG818">
        <v>5.53E-4</v>
      </c>
    </row>
    <row r="819" spans="1:33" x14ac:dyDescent="0.35">
      <c r="A819" t="s">
        <v>2095</v>
      </c>
      <c r="B819" t="s">
        <v>1717</v>
      </c>
      <c r="C819" t="s">
        <v>1718</v>
      </c>
      <c r="F819" t="s">
        <v>1717</v>
      </c>
      <c r="G819" s="1">
        <v>1</v>
      </c>
      <c r="H819" s="1">
        <v>228.19</v>
      </c>
      <c r="I819" s="2">
        <v>95839.8</v>
      </c>
      <c r="J819" s="3">
        <v>2.8243000000000001E-3</v>
      </c>
      <c r="K819" s="4">
        <v>33933975.409999996</v>
      </c>
      <c r="L819" s="5">
        <v>1125001</v>
      </c>
      <c r="M819" s="6">
        <v>30.163506890000001</v>
      </c>
      <c r="N819" s="7" t="str" cm="1">
        <f t="array" ref="N819">IF(ISNUMBER(_xlfn.SINGLE(_xll.BDP($C819,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cm="1">
        <f t="array" ref="R819">IF(OR($A819="TUA",$A819="TYA"),"",IF(ISNUMBER(_xlfn.SINGLE(_xll.BDP($C819,"DUR_ADJ_OAS_MID"))),_xll.BDP($C819,"DUR_ADJ_OAS_MID"),IF(ISNUMBER(_xlfn.SINGLE(_xll.BDP($E819&amp;" ISIN","DUR_ADJ_OAS_MID"))),_xll.BDP($E819&amp;" ISIN","DUR_ADJ_OAS_MID")," ")))</f>
        <v xml:space="preserve"> </v>
      </c>
      <c r="S819" s="7" t="str">
        <f t="shared" si="12"/>
        <v xml:space="preserve"> </v>
      </c>
      <c r="T819" t="s">
        <v>1719</v>
      </c>
      <c r="U819" t="s">
        <v>45</v>
      </c>
      <c r="AG819">
        <v>5.53E-4</v>
      </c>
    </row>
    <row r="820" spans="1:33" x14ac:dyDescent="0.35">
      <c r="A820" t="s">
        <v>2095</v>
      </c>
      <c r="B820" t="s">
        <v>1720</v>
      </c>
      <c r="C820" t="s">
        <v>1721</v>
      </c>
      <c r="F820" t="s">
        <v>1720</v>
      </c>
      <c r="G820" s="1">
        <v>6</v>
      </c>
      <c r="H820" s="1">
        <v>227.7</v>
      </c>
      <c r="I820" s="2">
        <v>573804</v>
      </c>
      <c r="J820" s="3">
        <v>1.6909420000000001E-2</v>
      </c>
      <c r="K820" s="4">
        <v>33933975.409999996</v>
      </c>
      <c r="L820" s="5">
        <v>1125001</v>
      </c>
      <c r="M820" s="6">
        <v>30.163506890000001</v>
      </c>
      <c r="N820" s="7" t="str" cm="1">
        <f t="array" ref="N820">IF(ISNUMBER(_xlfn.SINGLE(_xll.BDP($C820,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cm="1">
        <f t="array" ref="R820">IF(OR($A820="TUA",$A820="TYA"),"",IF(ISNUMBER(_xlfn.SINGLE(_xll.BDP($C820,"DUR_ADJ_OAS_MID"))),_xll.BDP($C820,"DUR_ADJ_OAS_MID"),IF(ISNUMBER(_xlfn.SINGLE(_xll.BDP($E820&amp;" ISIN","DUR_ADJ_OAS_MID"))),_xll.BDP($E820&amp;" ISIN","DUR_ADJ_OAS_MID")," ")))</f>
        <v xml:space="preserve"> </v>
      </c>
      <c r="S820" s="7" t="str">
        <f t="shared" si="12"/>
        <v xml:space="preserve"> </v>
      </c>
      <c r="T820" t="s">
        <v>1722</v>
      </c>
      <c r="U820" t="s">
        <v>45</v>
      </c>
      <c r="AG820">
        <v>5.53E-4</v>
      </c>
    </row>
    <row r="821" spans="1:33" x14ac:dyDescent="0.35">
      <c r="A821" t="s">
        <v>2095</v>
      </c>
      <c r="B821" t="s">
        <v>1723</v>
      </c>
      <c r="C821" t="s">
        <v>1724</v>
      </c>
      <c r="F821" t="s">
        <v>1723</v>
      </c>
      <c r="G821" s="1">
        <v>5</v>
      </c>
      <c r="H821" s="1">
        <v>225.73</v>
      </c>
      <c r="I821" s="2">
        <v>474033</v>
      </c>
      <c r="J821" s="3">
        <v>1.3969270000000001E-2</v>
      </c>
      <c r="K821" s="4">
        <v>33933975.409999996</v>
      </c>
      <c r="L821" s="5">
        <v>1125001</v>
      </c>
      <c r="M821" s="6">
        <v>30.163506890000001</v>
      </c>
      <c r="N821" s="7" t="str" cm="1">
        <f t="array" ref="N821">IF(ISNUMBER(_xlfn.SINGLE(_xll.BDP($C821,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cm="1">
        <f t="array" ref="R821">IF(OR($A821="TUA",$A821="TYA"),"",IF(ISNUMBER(_xlfn.SINGLE(_xll.BDP($C821,"DUR_ADJ_OAS_MID"))),_xll.BDP($C821,"DUR_ADJ_OAS_MID"),IF(ISNUMBER(_xlfn.SINGLE(_xll.BDP($E821&amp;" ISIN","DUR_ADJ_OAS_MID"))),_xll.BDP($E821&amp;" ISIN","DUR_ADJ_OAS_MID")," ")))</f>
        <v xml:space="preserve"> </v>
      </c>
      <c r="S821" s="7" t="str">
        <f t="shared" si="12"/>
        <v xml:space="preserve"> </v>
      </c>
      <c r="T821" t="s">
        <v>1725</v>
      </c>
      <c r="U821" t="s">
        <v>45</v>
      </c>
      <c r="AG821">
        <v>5.53E-4</v>
      </c>
    </row>
    <row r="822" spans="1:33" x14ac:dyDescent="0.35">
      <c r="A822" t="s">
        <v>2095</v>
      </c>
      <c r="B822" t="s">
        <v>1726</v>
      </c>
      <c r="C822" t="s">
        <v>1727</v>
      </c>
      <c r="F822" t="s">
        <v>1726</v>
      </c>
      <c r="G822" s="1">
        <v>9</v>
      </c>
      <c r="H822" s="1">
        <v>372.8</v>
      </c>
      <c r="I822" s="2">
        <v>1258200</v>
      </c>
      <c r="J822" s="3">
        <v>3.7077880000000001E-2</v>
      </c>
      <c r="K822" s="4">
        <v>33933975.409999996</v>
      </c>
      <c r="L822" s="5">
        <v>1125001</v>
      </c>
      <c r="M822" s="6">
        <v>30.163506890000001</v>
      </c>
      <c r="N822" s="7" t="str" cm="1">
        <f t="array" ref="N822">IF(ISNUMBER(_xlfn.SINGLE(_xll.BDP($C822,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cm="1">
        <f t="array" ref="R822">IF(OR($A822="TUA",$A822="TYA"),"",IF(ISNUMBER(_xlfn.SINGLE(_xll.BDP($C822,"DUR_ADJ_OAS_MID"))),_xll.BDP($C822,"DUR_ADJ_OAS_MID"),IF(ISNUMBER(_xlfn.SINGLE(_xll.BDP($E822&amp;" ISIN","DUR_ADJ_OAS_MID"))),_xll.BDP($E822&amp;" ISIN","DUR_ADJ_OAS_MID")," ")))</f>
        <v xml:space="preserve"> </v>
      </c>
      <c r="S822" s="7" t="str">
        <f t="shared" si="12"/>
        <v xml:space="preserve"> </v>
      </c>
      <c r="T822" t="s">
        <v>1728</v>
      </c>
      <c r="U822" t="s">
        <v>45</v>
      </c>
      <c r="AG822">
        <v>5.53E-4</v>
      </c>
    </row>
    <row r="823" spans="1:33" x14ac:dyDescent="0.35">
      <c r="A823" t="s">
        <v>2095</v>
      </c>
      <c r="B823" t="s">
        <v>1729</v>
      </c>
      <c r="C823" t="s">
        <v>1730</v>
      </c>
      <c r="F823" t="s">
        <v>1729</v>
      </c>
      <c r="G823" s="1">
        <v>2</v>
      </c>
      <c r="H823" s="1">
        <v>361.4</v>
      </c>
      <c r="I823" s="2">
        <v>271050</v>
      </c>
      <c r="J823" s="3">
        <v>7.9875699999999994E-3</v>
      </c>
      <c r="K823" s="4">
        <v>33933975.409999996</v>
      </c>
      <c r="L823" s="5">
        <v>1125001</v>
      </c>
      <c r="M823" s="6">
        <v>30.163506890000001</v>
      </c>
      <c r="N823" s="7" t="str" cm="1">
        <f t="array" ref="N823">IF(ISNUMBER(_xlfn.SINGLE(_xll.BDP($C823,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cm="1">
        <f t="array" ref="R823">IF(OR($A823="TUA",$A823="TYA"),"",IF(ISNUMBER(_xlfn.SINGLE(_xll.BDP($C823,"DUR_ADJ_OAS_MID"))),_xll.BDP($C823,"DUR_ADJ_OAS_MID"),IF(ISNUMBER(_xlfn.SINGLE(_xll.BDP($E823&amp;" ISIN","DUR_ADJ_OAS_MID"))),_xll.BDP($E823&amp;" ISIN","DUR_ADJ_OAS_MID")," ")))</f>
        <v xml:space="preserve"> </v>
      </c>
      <c r="S823" s="7" t="str">
        <f t="shared" si="12"/>
        <v xml:space="preserve"> </v>
      </c>
      <c r="T823" t="s">
        <v>1731</v>
      </c>
      <c r="U823" t="s">
        <v>45</v>
      </c>
      <c r="AG823">
        <v>5.53E-4</v>
      </c>
    </row>
    <row r="824" spans="1:33" x14ac:dyDescent="0.35">
      <c r="A824" t="s">
        <v>2095</v>
      </c>
      <c r="B824" t="s">
        <v>1732</v>
      </c>
      <c r="C824" t="s">
        <v>1733</v>
      </c>
      <c r="F824" t="s">
        <v>1732</v>
      </c>
      <c r="G824" s="1">
        <v>20</v>
      </c>
      <c r="H824" s="1">
        <v>386.1</v>
      </c>
      <c r="I824" s="2">
        <v>2895750</v>
      </c>
      <c r="J824" s="3">
        <v>8.533483E-2</v>
      </c>
      <c r="K824" s="4">
        <v>33933975.409999996</v>
      </c>
      <c r="L824" s="5">
        <v>1125001</v>
      </c>
      <c r="M824" s="6">
        <v>30.163506890000001</v>
      </c>
      <c r="N824" s="7" t="str" cm="1">
        <f t="array" ref="N824">IF(ISNUMBER(_xlfn.SINGLE(_xll.BDP($C824,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cm="1">
        <f t="array" ref="R824">IF(OR($A824="TUA",$A824="TYA"),"",IF(ISNUMBER(_xlfn.SINGLE(_xll.BDP($C824,"DUR_ADJ_OAS_MID"))),_xll.BDP($C824,"DUR_ADJ_OAS_MID"),IF(ISNUMBER(_xlfn.SINGLE(_xll.BDP($E824&amp;" ISIN","DUR_ADJ_OAS_MID"))),_xll.BDP($E824&amp;" ISIN","DUR_ADJ_OAS_MID")," ")))</f>
        <v xml:space="preserve"> </v>
      </c>
      <c r="S824" s="7" t="str">
        <f t="shared" si="12"/>
        <v xml:space="preserve"> </v>
      </c>
      <c r="T824" t="s">
        <v>1734</v>
      </c>
      <c r="U824" t="s">
        <v>45</v>
      </c>
      <c r="AG824">
        <v>5.53E-4</v>
      </c>
    </row>
    <row r="825" spans="1:33" x14ac:dyDescent="0.35">
      <c r="A825" t="s">
        <v>2095</v>
      </c>
      <c r="B825" t="s">
        <v>1735</v>
      </c>
      <c r="C825" t="s">
        <v>1736</v>
      </c>
      <c r="F825" t="s">
        <v>1735</v>
      </c>
      <c r="G825" s="1">
        <v>-13</v>
      </c>
      <c r="H825" s="1">
        <v>530.25</v>
      </c>
      <c r="I825" s="2">
        <v>-344662.5</v>
      </c>
      <c r="J825" s="3">
        <v>-1.015686E-2</v>
      </c>
      <c r="K825" s="4">
        <v>33933975.409999996</v>
      </c>
      <c r="L825" s="5">
        <v>1125001</v>
      </c>
      <c r="M825" s="6">
        <v>30.163506890000001</v>
      </c>
      <c r="N825" s="7" t="str" cm="1">
        <f t="array" ref="N825">IF(ISNUMBER(_xlfn.SINGLE(_xll.BDP($C825,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cm="1">
        <f t="array" ref="R825">IF(OR($A825="TUA",$A825="TYA"),"",IF(ISNUMBER(_xlfn.SINGLE(_xll.BDP($C825,"DUR_ADJ_OAS_MID"))),_xll.BDP($C825,"DUR_ADJ_OAS_MID"),IF(ISNUMBER(_xlfn.SINGLE(_xll.BDP($E825&amp;" ISIN","DUR_ADJ_OAS_MID"))),_xll.BDP($E825&amp;" ISIN","DUR_ADJ_OAS_MID")," ")))</f>
        <v xml:space="preserve"> </v>
      </c>
      <c r="S825" s="7" t="str">
        <f t="shared" si="12"/>
        <v xml:space="preserve"> </v>
      </c>
      <c r="T825" t="s">
        <v>1737</v>
      </c>
      <c r="U825" t="s">
        <v>45</v>
      </c>
      <c r="AG825">
        <v>5.53E-4</v>
      </c>
    </row>
    <row r="826" spans="1:33" x14ac:dyDescent="0.35">
      <c r="A826" t="s">
        <v>2095</v>
      </c>
      <c r="B826" t="s">
        <v>1738</v>
      </c>
      <c r="C826" t="s">
        <v>1739</v>
      </c>
      <c r="F826" t="s">
        <v>1738</v>
      </c>
      <c r="G826" s="1">
        <v>-4</v>
      </c>
      <c r="H826" s="1">
        <v>544</v>
      </c>
      <c r="I826" s="2">
        <v>-108800</v>
      </c>
      <c r="J826" s="3">
        <v>-3.20623E-3</v>
      </c>
      <c r="K826" s="4">
        <v>33933975.409999996</v>
      </c>
      <c r="L826" s="5">
        <v>1125001</v>
      </c>
      <c r="M826" s="6">
        <v>30.163506890000001</v>
      </c>
      <c r="N826" s="7" t="str" cm="1">
        <f t="array" ref="N826">IF(ISNUMBER(_xlfn.SINGLE(_xll.BDP($C826,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cm="1">
        <f t="array" ref="R826">IF(OR($A826="TUA",$A826="TYA"),"",IF(ISNUMBER(_xlfn.SINGLE(_xll.BDP($C826,"DUR_ADJ_OAS_MID"))),_xll.BDP($C826,"DUR_ADJ_OAS_MID"),IF(ISNUMBER(_xlfn.SINGLE(_xll.BDP($E826&amp;" ISIN","DUR_ADJ_OAS_MID"))),_xll.BDP($E826&amp;" ISIN","DUR_ADJ_OAS_MID")," ")))</f>
        <v xml:space="preserve"> </v>
      </c>
      <c r="S826" s="7" t="str">
        <f t="shared" si="12"/>
        <v xml:space="preserve"> </v>
      </c>
      <c r="T826" t="s">
        <v>1740</v>
      </c>
      <c r="U826" t="s">
        <v>45</v>
      </c>
      <c r="AG826">
        <v>5.53E-4</v>
      </c>
    </row>
    <row r="827" spans="1:33" x14ac:dyDescent="0.35">
      <c r="A827" t="s">
        <v>2095</v>
      </c>
      <c r="B827" t="s">
        <v>1741</v>
      </c>
      <c r="C827" t="s">
        <v>1742</v>
      </c>
      <c r="F827" t="s">
        <v>1741</v>
      </c>
      <c r="G827" s="1">
        <v>-38</v>
      </c>
      <c r="H827" s="1">
        <v>510</v>
      </c>
      <c r="I827" s="2">
        <v>-969000</v>
      </c>
      <c r="J827" s="3">
        <v>-2.855545E-2</v>
      </c>
      <c r="K827" s="4">
        <v>33933975.409999996</v>
      </c>
      <c r="L827" s="5">
        <v>1125001</v>
      </c>
      <c r="M827" s="6">
        <v>30.163506890000001</v>
      </c>
      <c r="N827" s="7" t="str" cm="1">
        <f t="array" ref="N827">IF(ISNUMBER(_xlfn.SINGLE(_xll.BDP($C827,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cm="1">
        <f t="array" ref="R827">IF(OR($A827="TUA",$A827="TYA"),"",IF(ISNUMBER(_xlfn.SINGLE(_xll.BDP($C827,"DUR_ADJ_OAS_MID"))),_xll.BDP($C827,"DUR_ADJ_OAS_MID"),IF(ISNUMBER(_xlfn.SINGLE(_xll.BDP($E827&amp;" ISIN","DUR_ADJ_OAS_MID"))),_xll.BDP($E827&amp;" ISIN","DUR_ADJ_OAS_MID")," ")))</f>
        <v xml:space="preserve"> </v>
      </c>
      <c r="S827" s="7" t="str">
        <f t="shared" si="12"/>
        <v xml:space="preserve"> </v>
      </c>
      <c r="T827" t="s">
        <v>1743</v>
      </c>
      <c r="U827" t="s">
        <v>45</v>
      </c>
      <c r="AG827">
        <v>5.53E-4</v>
      </c>
    </row>
    <row r="828" spans="1:33" x14ac:dyDescent="0.35">
      <c r="A828" t="s">
        <v>2095</v>
      </c>
      <c r="B828" t="s">
        <v>1744</v>
      </c>
      <c r="C828" t="s">
        <v>1745</v>
      </c>
      <c r="F828" t="s">
        <v>1744</v>
      </c>
      <c r="G828" s="1">
        <v>26</v>
      </c>
      <c r="H828" s="1">
        <v>235.25</v>
      </c>
      <c r="I828" s="2">
        <v>2446600</v>
      </c>
      <c r="J828" s="3">
        <v>7.2098830000000003E-2</v>
      </c>
      <c r="K828" s="4">
        <v>33933975.409999996</v>
      </c>
      <c r="L828" s="5">
        <v>1125001</v>
      </c>
      <c r="M828" s="6">
        <v>30.163506890000001</v>
      </c>
      <c r="N828" s="7" t="str" cm="1">
        <f t="array" ref="N828">IF(ISNUMBER(_xlfn.SINGLE(_xll.BDP($C828,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cm="1">
        <f t="array" ref="R828">IF(OR($A828="TUA",$A828="TYA"),"",IF(ISNUMBER(_xlfn.SINGLE(_xll.BDP($C828,"DUR_ADJ_OAS_MID"))),_xll.BDP($C828,"DUR_ADJ_OAS_MID"),IF(ISNUMBER(_xlfn.SINGLE(_xll.BDP($E828&amp;" ISIN","DUR_ADJ_OAS_MID"))),_xll.BDP($E828&amp;" ISIN","DUR_ADJ_OAS_MID")," ")))</f>
        <v xml:space="preserve"> </v>
      </c>
      <c r="S828" s="7" t="str">
        <f t="shared" si="12"/>
        <v xml:space="preserve"> </v>
      </c>
      <c r="T828" t="s">
        <v>1746</v>
      </c>
      <c r="U828" t="s">
        <v>45</v>
      </c>
      <c r="AG828">
        <v>5.53E-4</v>
      </c>
    </row>
    <row r="829" spans="1:33" x14ac:dyDescent="0.35">
      <c r="A829" t="s">
        <v>2095</v>
      </c>
      <c r="B829" t="s">
        <v>1747</v>
      </c>
      <c r="C829" t="s">
        <v>1748</v>
      </c>
      <c r="F829" t="s">
        <v>1747</v>
      </c>
      <c r="G829" s="1">
        <v>10</v>
      </c>
      <c r="H829" s="1">
        <v>232.27500000000001</v>
      </c>
      <c r="I829" s="2">
        <v>929100</v>
      </c>
      <c r="J829" s="3">
        <v>2.737964E-2</v>
      </c>
      <c r="K829" s="4">
        <v>33933975.409999996</v>
      </c>
      <c r="L829" s="5">
        <v>1125001</v>
      </c>
      <c r="M829" s="6">
        <v>30.163506890000001</v>
      </c>
      <c r="N829" s="7" t="str" cm="1">
        <f t="array" ref="N829">IF(ISNUMBER(_xlfn.SINGLE(_xll.BDP($C829,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cm="1">
        <f t="array" ref="R829">IF(OR($A829="TUA",$A829="TYA"),"",IF(ISNUMBER(_xlfn.SINGLE(_xll.BDP($C829,"DUR_ADJ_OAS_MID"))),_xll.BDP($C829,"DUR_ADJ_OAS_MID"),IF(ISNUMBER(_xlfn.SINGLE(_xll.BDP($E829&amp;" ISIN","DUR_ADJ_OAS_MID"))),_xll.BDP($E829&amp;" ISIN","DUR_ADJ_OAS_MID")," ")))</f>
        <v xml:space="preserve"> </v>
      </c>
      <c r="S829" s="7" t="str">
        <f t="shared" si="12"/>
        <v xml:space="preserve"> </v>
      </c>
      <c r="T829" t="s">
        <v>1749</v>
      </c>
      <c r="U829" t="s">
        <v>45</v>
      </c>
      <c r="AG829">
        <v>5.53E-4</v>
      </c>
    </row>
    <row r="830" spans="1:33" x14ac:dyDescent="0.35">
      <c r="A830" t="s">
        <v>2095</v>
      </c>
      <c r="B830" t="s">
        <v>1750</v>
      </c>
      <c r="C830" t="s">
        <v>1751</v>
      </c>
      <c r="F830" t="s">
        <v>1750</v>
      </c>
      <c r="G830" s="1">
        <v>48</v>
      </c>
      <c r="H830" s="1">
        <v>234.125</v>
      </c>
      <c r="I830" s="2">
        <v>4495200</v>
      </c>
      <c r="J830" s="3">
        <v>0.13246901</v>
      </c>
      <c r="K830" s="4">
        <v>33933975.409999996</v>
      </c>
      <c r="L830" s="5">
        <v>1125001</v>
      </c>
      <c r="M830" s="6">
        <v>30.163506890000001</v>
      </c>
      <c r="N830" s="7" t="str" cm="1">
        <f t="array" ref="N830">IF(ISNUMBER(_xlfn.SINGLE(_xll.BDP($C830,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cm="1">
        <f t="array" ref="R830">IF(OR($A830="TUA",$A830="TYA"),"",IF(ISNUMBER(_xlfn.SINGLE(_xll.BDP($C830,"DUR_ADJ_OAS_MID"))),_xll.BDP($C830,"DUR_ADJ_OAS_MID"),IF(ISNUMBER(_xlfn.SINGLE(_xll.BDP($E830&amp;" ISIN","DUR_ADJ_OAS_MID"))),_xll.BDP($E830&amp;" ISIN","DUR_ADJ_OAS_MID")," ")))</f>
        <v xml:space="preserve"> </v>
      </c>
      <c r="S830" s="7" t="str">
        <f t="shared" si="12"/>
        <v xml:space="preserve"> </v>
      </c>
      <c r="T830" t="s">
        <v>1752</v>
      </c>
      <c r="U830" t="s">
        <v>45</v>
      </c>
      <c r="AG830">
        <v>5.53E-4</v>
      </c>
    </row>
    <row r="831" spans="1:33" x14ac:dyDescent="0.35">
      <c r="A831" t="s">
        <v>2095</v>
      </c>
      <c r="B831" t="s">
        <v>1753</v>
      </c>
      <c r="C831" t="s">
        <v>1754</v>
      </c>
      <c r="F831" t="s">
        <v>1753</v>
      </c>
      <c r="G831" s="1">
        <v>35</v>
      </c>
      <c r="H831" s="1">
        <v>90.575000000000003</v>
      </c>
      <c r="I831" s="2">
        <v>1268050</v>
      </c>
      <c r="J831" s="3">
        <v>3.7368150000000003E-2</v>
      </c>
      <c r="K831" s="4">
        <v>33933975.409999996</v>
      </c>
      <c r="L831" s="5">
        <v>1125001</v>
      </c>
      <c r="M831" s="6">
        <v>30.163506890000001</v>
      </c>
      <c r="N831" s="7" t="str" cm="1">
        <f t="array" ref="N831">IF(ISNUMBER(_xlfn.SINGLE(_xll.BDP($C831,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cm="1">
        <f t="array" ref="R831">IF(OR($A831="TUA",$A831="TYA"),"",IF(ISNUMBER(_xlfn.SINGLE(_xll.BDP($C831,"DUR_ADJ_OAS_MID"))),_xll.BDP($C831,"DUR_ADJ_OAS_MID"),IF(ISNUMBER(_xlfn.SINGLE(_xll.BDP($E831&amp;" ISIN","DUR_ADJ_OAS_MID"))),_xll.BDP($E831&amp;" ISIN","DUR_ADJ_OAS_MID")," ")))</f>
        <v xml:space="preserve"> </v>
      </c>
      <c r="S831" s="7" t="str">
        <f t="shared" si="12"/>
        <v xml:space="preserve"> </v>
      </c>
      <c r="T831" t="s">
        <v>1755</v>
      </c>
      <c r="U831" t="s">
        <v>45</v>
      </c>
      <c r="AG831">
        <v>5.53E-4</v>
      </c>
    </row>
    <row r="832" spans="1:33" x14ac:dyDescent="0.35">
      <c r="A832" t="s">
        <v>2095</v>
      </c>
      <c r="B832" t="s">
        <v>1756</v>
      </c>
      <c r="C832" t="s">
        <v>1757</v>
      </c>
      <c r="F832" t="s">
        <v>1756</v>
      </c>
      <c r="G832" s="1">
        <v>18</v>
      </c>
      <c r="H832" s="1">
        <v>98.174999999999997</v>
      </c>
      <c r="I832" s="2">
        <v>706860</v>
      </c>
      <c r="J832" s="3">
        <v>2.083045E-2</v>
      </c>
      <c r="K832" s="4">
        <v>33933975.409999996</v>
      </c>
      <c r="L832" s="5">
        <v>1125001</v>
      </c>
      <c r="M832" s="6">
        <v>30.163506890000001</v>
      </c>
      <c r="N832" s="7" t="str" cm="1">
        <f t="array" ref="N832">IF(ISNUMBER(_xlfn.SINGLE(_xll.BDP($C832,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cm="1">
        <f t="array" ref="R832">IF(OR($A832="TUA",$A832="TYA"),"",IF(ISNUMBER(_xlfn.SINGLE(_xll.BDP($C832,"DUR_ADJ_OAS_MID"))),_xll.BDP($C832,"DUR_ADJ_OAS_MID"),IF(ISNUMBER(_xlfn.SINGLE(_xll.BDP($E832&amp;" ISIN","DUR_ADJ_OAS_MID"))),_xll.BDP($E832&amp;" ISIN","DUR_ADJ_OAS_MID")," ")))</f>
        <v xml:space="preserve"> </v>
      </c>
      <c r="S832" s="7" t="str">
        <f t="shared" si="12"/>
        <v xml:space="preserve"> </v>
      </c>
      <c r="T832" t="s">
        <v>1758</v>
      </c>
      <c r="U832" t="s">
        <v>45</v>
      </c>
      <c r="AG832">
        <v>5.53E-4</v>
      </c>
    </row>
    <row r="833" spans="1:33" x14ac:dyDescent="0.35">
      <c r="A833" t="s">
        <v>2095</v>
      </c>
      <c r="B833" t="s">
        <v>1759</v>
      </c>
      <c r="C833" t="s">
        <v>1760</v>
      </c>
      <c r="F833" t="s">
        <v>1759</v>
      </c>
      <c r="G833" s="1">
        <v>67</v>
      </c>
      <c r="H833" s="1">
        <v>89.25</v>
      </c>
      <c r="I833" s="2">
        <v>2391900</v>
      </c>
      <c r="J833" s="3">
        <v>7.0486880000000002E-2</v>
      </c>
      <c r="K833" s="4">
        <v>33933975.409999996</v>
      </c>
      <c r="L833" s="5">
        <v>1125001</v>
      </c>
      <c r="M833" s="6">
        <v>30.163506890000001</v>
      </c>
      <c r="N833" s="7" t="str" cm="1">
        <f t="array" ref="N833">IF(ISNUMBER(_xlfn.SINGLE(_xll.BDP($C833,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cm="1">
        <f t="array" ref="R833">IF(OR($A833="TUA",$A833="TYA"),"",IF(ISNUMBER(_xlfn.SINGLE(_xll.BDP($C833,"DUR_ADJ_OAS_MID"))),_xll.BDP($C833,"DUR_ADJ_OAS_MID"),IF(ISNUMBER(_xlfn.SINGLE(_xll.BDP($E833&amp;" ISIN","DUR_ADJ_OAS_MID"))),_xll.BDP($E833&amp;" ISIN","DUR_ADJ_OAS_MID")," ")))</f>
        <v xml:space="preserve"> </v>
      </c>
      <c r="S833" s="7" t="str">
        <f t="shared" si="12"/>
        <v xml:space="preserve"> </v>
      </c>
      <c r="T833" t="s">
        <v>1761</v>
      </c>
      <c r="U833" t="s">
        <v>45</v>
      </c>
      <c r="AG833">
        <v>5.53E-4</v>
      </c>
    </row>
    <row r="834" spans="1:33" x14ac:dyDescent="0.35">
      <c r="A834" t="s">
        <v>2095</v>
      </c>
      <c r="B834" t="s">
        <v>1762</v>
      </c>
      <c r="C834" t="s">
        <v>1763</v>
      </c>
      <c r="F834" t="s">
        <v>1762</v>
      </c>
      <c r="G834" s="1">
        <v>5</v>
      </c>
      <c r="H834" s="1">
        <v>4.165</v>
      </c>
      <c r="I834" s="2">
        <v>208250</v>
      </c>
      <c r="J834" s="3">
        <v>6.1369199999999997E-3</v>
      </c>
      <c r="K834" s="4">
        <v>33933975.409999996</v>
      </c>
      <c r="L834" s="5">
        <v>1125001</v>
      </c>
      <c r="M834" s="6">
        <v>30.163506890000001</v>
      </c>
      <c r="N834" s="7" t="str" cm="1">
        <f t="array" ref="N834">IF(ISNUMBER(_xlfn.SINGLE(_xll.BDP($C834,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cm="1">
        <f t="array" ref="R834">IF(OR($A834="TUA",$A834="TYA"),"",IF(ISNUMBER(_xlfn.SINGLE(_xll.BDP($C834,"DUR_ADJ_OAS_MID"))),_xll.BDP($C834,"DUR_ADJ_OAS_MID"),IF(ISNUMBER(_xlfn.SINGLE(_xll.BDP($E834&amp;" ISIN","DUR_ADJ_OAS_MID"))),_xll.BDP($E834&amp;" ISIN","DUR_ADJ_OAS_MID")," ")))</f>
        <v xml:space="preserve"> </v>
      </c>
      <c r="S834" s="7" t="str">
        <f t="shared" si="12"/>
        <v xml:space="preserve"> </v>
      </c>
      <c r="T834" t="s">
        <v>1764</v>
      </c>
      <c r="U834" t="s">
        <v>45</v>
      </c>
      <c r="AG834">
        <v>5.53E-4</v>
      </c>
    </row>
    <row r="835" spans="1:33" x14ac:dyDescent="0.35">
      <c r="A835" t="s">
        <v>2095</v>
      </c>
      <c r="B835" t="s">
        <v>1768</v>
      </c>
      <c r="C835" t="s">
        <v>1769</v>
      </c>
      <c r="F835" t="s">
        <v>1768</v>
      </c>
      <c r="G835" s="1">
        <v>-2</v>
      </c>
      <c r="H835" s="1">
        <v>3.6019999999999999</v>
      </c>
      <c r="I835" s="2">
        <v>-72040</v>
      </c>
      <c r="J835" s="3">
        <v>-2.1229500000000002E-3</v>
      </c>
      <c r="K835" s="4">
        <v>33933975.409999996</v>
      </c>
      <c r="L835" s="5">
        <v>1125001</v>
      </c>
      <c r="M835" s="6">
        <v>30.163506890000001</v>
      </c>
      <c r="N835" s="7" t="str" cm="1">
        <f t="array" ref="N835">IF(ISNUMBER(_xlfn.SINGLE(_xll.BDP($C835,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cm="1">
        <f t="array" ref="R835">IF(OR($A835="TUA",$A835="TYA"),"",IF(ISNUMBER(_xlfn.SINGLE(_xll.BDP($C835,"DUR_ADJ_OAS_MID"))),_xll.BDP($C835,"DUR_ADJ_OAS_MID"),IF(ISNUMBER(_xlfn.SINGLE(_xll.BDP($E835&amp;" ISIN","DUR_ADJ_OAS_MID"))),_xll.BDP($E835&amp;" ISIN","DUR_ADJ_OAS_MID")," ")))</f>
        <v xml:space="preserve"> </v>
      </c>
      <c r="S835" s="7" t="str">
        <f t="shared" ref="S835:S898" si="13">IF(ISNUMBER(N835),Q835*N835,IF(ISNUMBER(R835),J835*R835," "))</f>
        <v xml:space="preserve"> </v>
      </c>
      <c r="T835" t="s">
        <v>1770</v>
      </c>
      <c r="U835" t="s">
        <v>45</v>
      </c>
      <c r="AG835">
        <v>5.53E-4</v>
      </c>
    </row>
    <row r="836" spans="1:33" x14ac:dyDescent="0.35">
      <c r="A836" t="s">
        <v>2095</v>
      </c>
      <c r="B836" t="s">
        <v>1771</v>
      </c>
      <c r="C836" t="s">
        <v>1772</v>
      </c>
      <c r="F836" t="s">
        <v>1771</v>
      </c>
      <c r="G836" s="1">
        <v>-2</v>
      </c>
      <c r="H836" s="1">
        <v>3.48</v>
      </c>
      <c r="I836" s="2">
        <v>-69600</v>
      </c>
      <c r="J836" s="3">
        <v>-2.0510400000000001E-3</v>
      </c>
      <c r="K836" s="4">
        <v>33933975.409999996</v>
      </c>
      <c r="L836" s="5">
        <v>1125001</v>
      </c>
      <c r="M836" s="6">
        <v>30.163506890000001</v>
      </c>
      <c r="N836" s="7" t="str" cm="1">
        <f t="array" ref="N836">IF(ISNUMBER(_xlfn.SINGLE(_xll.BDP($C836,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cm="1">
        <f t="array" ref="R836">IF(OR($A836="TUA",$A836="TYA"),"",IF(ISNUMBER(_xlfn.SINGLE(_xll.BDP($C836,"DUR_ADJ_OAS_MID"))),_xll.BDP($C836,"DUR_ADJ_OAS_MID"),IF(ISNUMBER(_xlfn.SINGLE(_xll.BDP($E836&amp;" ISIN","DUR_ADJ_OAS_MID"))),_xll.BDP($E836&amp;" ISIN","DUR_ADJ_OAS_MID")," ")))</f>
        <v xml:space="preserve"> </v>
      </c>
      <c r="S836" s="7" t="str">
        <f t="shared" si="13"/>
        <v xml:space="preserve"> </v>
      </c>
      <c r="T836" t="s">
        <v>1773</v>
      </c>
      <c r="U836" t="s">
        <v>45</v>
      </c>
      <c r="AG836">
        <v>5.53E-4</v>
      </c>
    </row>
    <row r="837" spans="1:33" x14ac:dyDescent="0.35">
      <c r="A837" t="s">
        <v>2095</v>
      </c>
      <c r="B837" t="s">
        <v>1783</v>
      </c>
      <c r="C837" t="s">
        <v>1784</v>
      </c>
      <c r="F837" t="s">
        <v>1785</v>
      </c>
      <c r="G837" s="1">
        <v>12</v>
      </c>
      <c r="H837" s="1">
        <v>3.2229999999999999</v>
      </c>
      <c r="I837" s="2">
        <v>386760</v>
      </c>
      <c r="J837" s="3">
        <v>1.139743E-2</v>
      </c>
      <c r="K837" s="4">
        <v>33933975.409999996</v>
      </c>
      <c r="L837" s="5">
        <v>1125001</v>
      </c>
      <c r="M837" s="6">
        <v>30.163506890000001</v>
      </c>
      <c r="N837" s="7" t="str" cm="1">
        <f t="array" ref="N837">IF(ISNUMBER(_xlfn.SINGLE(_xll.BDP($C837,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cm="1">
        <f t="array" ref="R837">IF(OR($A837="TUA",$A837="TYA"),"",IF(ISNUMBER(_xlfn.SINGLE(_xll.BDP($C837,"DUR_ADJ_OAS_MID"))),_xll.BDP($C837,"DUR_ADJ_OAS_MID"),IF(ISNUMBER(_xlfn.SINGLE(_xll.BDP($E837&amp;" ISIN","DUR_ADJ_OAS_MID"))),_xll.BDP($E837&amp;" ISIN","DUR_ADJ_OAS_MID")," ")))</f>
        <v xml:space="preserve"> </v>
      </c>
      <c r="S837" s="7" t="str">
        <f t="shared" si="13"/>
        <v xml:space="preserve"> </v>
      </c>
      <c r="T837" t="s">
        <v>1786</v>
      </c>
      <c r="U837" t="s">
        <v>45</v>
      </c>
      <c r="AG837">
        <v>5.53E-4</v>
      </c>
    </row>
    <row r="838" spans="1:33" x14ac:dyDescent="0.35">
      <c r="A838" t="s">
        <v>2095</v>
      </c>
      <c r="B838" t="s">
        <v>1787</v>
      </c>
      <c r="C838" t="s">
        <v>1788</v>
      </c>
      <c r="F838" t="s">
        <v>1787</v>
      </c>
      <c r="G838" s="1">
        <v>4</v>
      </c>
      <c r="H838" s="1">
        <v>3.8420000000000001</v>
      </c>
      <c r="I838" s="2">
        <v>153680</v>
      </c>
      <c r="J838" s="3">
        <v>4.5287900000000004E-3</v>
      </c>
      <c r="K838" s="4">
        <v>33933975.409999996</v>
      </c>
      <c r="L838" s="5">
        <v>1125001</v>
      </c>
      <c r="M838" s="6">
        <v>30.163506890000001</v>
      </c>
      <c r="N838" s="7" t="str" cm="1">
        <f t="array" ref="N838">IF(ISNUMBER(_xlfn.SINGLE(_xll.BDP($C838,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cm="1">
        <f t="array" ref="R838">IF(OR($A838="TUA",$A838="TYA"),"",IF(ISNUMBER(_xlfn.SINGLE(_xll.BDP($C838,"DUR_ADJ_OAS_MID"))),_xll.BDP($C838,"DUR_ADJ_OAS_MID"),IF(ISNUMBER(_xlfn.SINGLE(_xll.BDP($E838&amp;" ISIN","DUR_ADJ_OAS_MID"))),_xll.BDP($E838&amp;" ISIN","DUR_ADJ_OAS_MID")," ")))</f>
        <v xml:space="preserve"> </v>
      </c>
      <c r="S838" s="7" t="str">
        <f t="shared" si="13"/>
        <v xml:space="preserve"> </v>
      </c>
      <c r="T838" t="s">
        <v>1789</v>
      </c>
      <c r="U838" t="s">
        <v>45</v>
      </c>
      <c r="AG838">
        <v>5.53E-4</v>
      </c>
    </row>
    <row r="839" spans="1:33" x14ac:dyDescent="0.35">
      <c r="A839" t="s">
        <v>2095</v>
      </c>
      <c r="B839" t="s">
        <v>2099</v>
      </c>
      <c r="C839" t="s">
        <v>2100</v>
      </c>
      <c r="F839" t="s">
        <v>2099</v>
      </c>
      <c r="G839" s="1">
        <v>1</v>
      </c>
      <c r="H839" s="1">
        <v>1237.9000000000001</v>
      </c>
      <c r="I839" s="2">
        <v>123790</v>
      </c>
      <c r="J839" s="3">
        <v>3.6479699999999999E-3</v>
      </c>
      <c r="K839" s="4">
        <v>33933975.409999996</v>
      </c>
      <c r="L839" s="5">
        <v>1125001</v>
      </c>
      <c r="M839" s="6">
        <v>30.163506890000001</v>
      </c>
      <c r="N839" s="7" t="str" cm="1">
        <f t="array" ref="N839">IF(ISNUMBER(_xlfn.SINGLE(_xll.BDP($C839,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cm="1">
        <f t="array" ref="R839">IF(OR($A839="TUA",$A839="TYA"),"",IF(ISNUMBER(_xlfn.SINGLE(_xll.BDP($C839,"DUR_ADJ_OAS_MID"))),_xll.BDP($C839,"DUR_ADJ_OAS_MID"),IF(ISNUMBER(_xlfn.SINGLE(_xll.BDP($E839&amp;" ISIN","DUR_ADJ_OAS_MID"))),_xll.BDP($E839&amp;" ISIN","DUR_ADJ_OAS_MID")," ")))</f>
        <v xml:space="preserve"> </v>
      </c>
      <c r="S839" s="7" t="str">
        <f t="shared" si="13"/>
        <v xml:space="preserve"> </v>
      </c>
      <c r="T839" t="s">
        <v>2101</v>
      </c>
      <c r="U839" t="s">
        <v>45</v>
      </c>
      <c r="AG839">
        <v>5.53E-4</v>
      </c>
    </row>
    <row r="840" spans="1:33" x14ac:dyDescent="0.35">
      <c r="A840" t="s">
        <v>2095</v>
      </c>
      <c r="B840" t="s">
        <v>1790</v>
      </c>
      <c r="C840" t="s">
        <v>1791</v>
      </c>
      <c r="F840" t="s">
        <v>1790</v>
      </c>
      <c r="G840" s="1">
        <v>5</v>
      </c>
      <c r="H840" s="1">
        <v>1399.8</v>
      </c>
      <c r="I840" s="2">
        <v>349950</v>
      </c>
      <c r="J840" s="3">
        <v>1.0312669999999999E-2</v>
      </c>
      <c r="K840" s="4">
        <v>33933975.409999996</v>
      </c>
      <c r="L840" s="5">
        <v>1125001</v>
      </c>
      <c r="M840" s="6">
        <v>30.163506890000001</v>
      </c>
      <c r="N840" s="7" t="str" cm="1">
        <f t="array" ref="N840">IF(ISNUMBER(_xlfn.SINGLE(_xll.BDP($C840,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cm="1">
        <f t="array" ref="R840">IF(OR($A840="TUA",$A840="TYA"),"",IF(ISNUMBER(_xlfn.SINGLE(_xll.BDP($C840,"DUR_ADJ_OAS_MID"))),_xll.BDP($C840,"DUR_ADJ_OAS_MID"),IF(ISNUMBER(_xlfn.SINGLE(_xll.BDP($E840&amp;" ISIN","DUR_ADJ_OAS_MID"))),_xll.BDP($E840&amp;" ISIN","DUR_ADJ_OAS_MID")," ")))</f>
        <v xml:space="preserve"> </v>
      </c>
      <c r="S840" s="7" t="str">
        <f t="shared" si="13"/>
        <v xml:space="preserve"> </v>
      </c>
      <c r="T840" t="s">
        <v>1792</v>
      </c>
      <c r="U840" t="s">
        <v>45</v>
      </c>
      <c r="AG840">
        <v>5.53E-4</v>
      </c>
    </row>
    <row r="841" spans="1:33" x14ac:dyDescent="0.35">
      <c r="A841" t="s">
        <v>2095</v>
      </c>
      <c r="B841" t="s">
        <v>1793</v>
      </c>
      <c r="C841" t="s">
        <v>1794</v>
      </c>
      <c r="F841" t="s">
        <v>1793</v>
      </c>
      <c r="G841" s="1">
        <v>44</v>
      </c>
      <c r="H841" s="1">
        <v>644.1</v>
      </c>
      <c r="I841" s="2">
        <v>409780.22</v>
      </c>
      <c r="J841" s="3">
        <v>1.2075809999999999E-2</v>
      </c>
      <c r="K841" s="4">
        <v>33933975.409999996</v>
      </c>
      <c r="L841" s="5">
        <v>1125001</v>
      </c>
      <c r="M841" s="6">
        <v>30.163506890000001</v>
      </c>
      <c r="N841" s="7" t="str" cm="1">
        <f t="array" ref="N841">IF(ISNUMBER(_xlfn.SINGLE(_xll.BDP($C841,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cm="1">
        <f t="array" ref="R841">IF(OR($A841="TUA",$A841="TYA"),"",IF(ISNUMBER(_xlfn.SINGLE(_xll.BDP($C841,"DUR_ADJ_OAS_MID"))),_xll.BDP($C841,"DUR_ADJ_OAS_MID"),IF(ISNUMBER(_xlfn.SINGLE(_xll.BDP($E841&amp;" ISIN","DUR_ADJ_OAS_MID"))),_xll.BDP($E841&amp;" ISIN","DUR_ADJ_OAS_MID")," ")))</f>
        <v xml:space="preserve"> </v>
      </c>
      <c r="S841" s="7" t="str">
        <f t="shared" si="13"/>
        <v xml:space="preserve"> </v>
      </c>
      <c r="T841" t="s">
        <v>1795</v>
      </c>
      <c r="U841" t="s">
        <v>45</v>
      </c>
      <c r="AG841">
        <v>5.53E-4</v>
      </c>
    </row>
    <row r="842" spans="1:33" x14ac:dyDescent="0.35">
      <c r="A842" t="s">
        <v>2095</v>
      </c>
      <c r="B842" t="s">
        <v>1796</v>
      </c>
      <c r="C842" t="s">
        <v>1797</v>
      </c>
      <c r="F842" t="s">
        <v>1796</v>
      </c>
      <c r="G842" s="1">
        <v>10</v>
      </c>
      <c r="H842" s="1">
        <v>655.5</v>
      </c>
      <c r="I842" s="2">
        <v>94780.22</v>
      </c>
      <c r="J842" s="3">
        <v>2.7930799999999999E-3</v>
      </c>
      <c r="K842" s="4">
        <v>33933975.409999996</v>
      </c>
      <c r="L842" s="5">
        <v>1125001</v>
      </c>
      <c r="M842" s="6">
        <v>30.163506890000001</v>
      </c>
      <c r="N842" s="7" t="str" cm="1">
        <f t="array" ref="N842">IF(ISNUMBER(_xlfn.SINGLE(_xll.BDP($C842,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cm="1">
        <f t="array" ref="R842">IF(OR($A842="TUA",$A842="TYA"),"",IF(ISNUMBER(_xlfn.SINGLE(_xll.BDP($C842,"DUR_ADJ_OAS_MID"))),_xll.BDP($C842,"DUR_ADJ_OAS_MID"),IF(ISNUMBER(_xlfn.SINGLE(_xll.BDP($E842&amp;" ISIN","DUR_ADJ_OAS_MID"))),_xll.BDP($E842&amp;" ISIN","DUR_ADJ_OAS_MID")," ")))</f>
        <v xml:space="preserve"> </v>
      </c>
      <c r="S842" s="7" t="str">
        <f t="shared" si="13"/>
        <v xml:space="preserve"> </v>
      </c>
      <c r="T842" t="s">
        <v>1798</v>
      </c>
      <c r="U842" t="s">
        <v>45</v>
      </c>
      <c r="AG842">
        <v>5.53E-4</v>
      </c>
    </row>
    <row r="843" spans="1:33" x14ac:dyDescent="0.35">
      <c r="A843" t="s">
        <v>2095</v>
      </c>
      <c r="B843" t="s">
        <v>1799</v>
      </c>
      <c r="C843" t="s">
        <v>1800</v>
      </c>
      <c r="F843" t="s">
        <v>1799</v>
      </c>
      <c r="G843" s="1">
        <v>200</v>
      </c>
      <c r="H843" s="1">
        <v>631.70000000000005</v>
      </c>
      <c r="I843" s="2">
        <v>1826778.48</v>
      </c>
      <c r="J843" s="3">
        <v>5.3833319999999997E-2</v>
      </c>
      <c r="K843" s="4">
        <v>33933975.409999996</v>
      </c>
      <c r="L843" s="5">
        <v>1125001</v>
      </c>
      <c r="M843" s="6">
        <v>30.163506890000001</v>
      </c>
      <c r="N843" s="7" t="str" cm="1">
        <f t="array" ref="N843">IF(ISNUMBER(_xlfn.SINGLE(_xll.BDP($C843,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cm="1">
        <f t="array" ref="R843">IF(OR($A843="TUA",$A843="TYA"),"",IF(ISNUMBER(_xlfn.SINGLE(_xll.BDP($C843,"DUR_ADJ_OAS_MID"))),_xll.BDP($C843,"DUR_ADJ_OAS_MID"),IF(ISNUMBER(_xlfn.SINGLE(_xll.BDP($E843&amp;" ISIN","DUR_ADJ_OAS_MID"))),_xll.BDP($E843&amp;" ISIN","DUR_ADJ_OAS_MID")," ")))</f>
        <v xml:space="preserve"> </v>
      </c>
      <c r="S843" s="7" t="str">
        <f t="shared" si="13"/>
        <v xml:space="preserve"> </v>
      </c>
      <c r="T843" t="s">
        <v>1801</v>
      </c>
      <c r="U843" t="s">
        <v>45</v>
      </c>
      <c r="AG843">
        <v>5.53E-4</v>
      </c>
    </row>
    <row r="844" spans="1:33" x14ac:dyDescent="0.35">
      <c r="A844" t="s">
        <v>2095</v>
      </c>
      <c r="B844" t="s">
        <v>1802</v>
      </c>
      <c r="C844" t="s">
        <v>1803</v>
      </c>
      <c r="F844" t="s">
        <v>1802</v>
      </c>
      <c r="G844" s="1">
        <v>21</v>
      </c>
      <c r="H844" s="1">
        <v>1052.5</v>
      </c>
      <c r="I844" s="2">
        <v>1105125</v>
      </c>
      <c r="J844" s="3">
        <v>3.2566919999999999E-2</v>
      </c>
      <c r="K844" s="4">
        <v>33933975.409999996</v>
      </c>
      <c r="L844" s="5">
        <v>1125001</v>
      </c>
      <c r="M844" s="6">
        <v>30.163506890000001</v>
      </c>
      <c r="N844" s="7" t="str" cm="1">
        <f t="array" ref="N844">IF(ISNUMBER(_xlfn.SINGLE(_xll.BDP($C844,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cm="1">
        <f t="array" ref="R844">IF(OR($A844="TUA",$A844="TYA"),"",IF(ISNUMBER(_xlfn.SINGLE(_xll.BDP($C844,"DUR_ADJ_OAS_MID"))),_xll.BDP($C844,"DUR_ADJ_OAS_MID"),IF(ISNUMBER(_xlfn.SINGLE(_xll.BDP($E844&amp;" ISIN","DUR_ADJ_OAS_MID"))),_xll.BDP($E844&amp;" ISIN","DUR_ADJ_OAS_MID")," ")))</f>
        <v xml:space="preserve"> </v>
      </c>
      <c r="S844" s="7" t="str">
        <f t="shared" si="13"/>
        <v xml:space="preserve"> </v>
      </c>
      <c r="T844" t="s">
        <v>1804</v>
      </c>
      <c r="U844" t="s">
        <v>45</v>
      </c>
      <c r="AG844">
        <v>5.53E-4</v>
      </c>
    </row>
    <row r="845" spans="1:33" x14ac:dyDescent="0.35">
      <c r="A845" t="s">
        <v>2095</v>
      </c>
      <c r="B845" t="s">
        <v>1805</v>
      </c>
      <c r="C845" t="s">
        <v>1806</v>
      </c>
      <c r="F845" t="s">
        <v>1805</v>
      </c>
      <c r="G845" s="1">
        <v>20</v>
      </c>
      <c r="H845" s="1">
        <v>1068</v>
      </c>
      <c r="I845" s="2">
        <v>1068000</v>
      </c>
      <c r="J845" s="3">
        <v>3.1472880000000002E-2</v>
      </c>
      <c r="K845" s="4">
        <v>33933975.409999996</v>
      </c>
      <c r="L845" s="5">
        <v>1125001</v>
      </c>
      <c r="M845" s="6">
        <v>30.163506890000001</v>
      </c>
      <c r="N845" s="7" t="str" cm="1">
        <f t="array" ref="N845">IF(ISNUMBER(_xlfn.SINGLE(_xll.BDP($C845,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cm="1">
        <f t="array" ref="R845">IF(OR($A845="TUA",$A845="TYA"),"",IF(ISNUMBER(_xlfn.SINGLE(_xll.BDP($C845,"DUR_ADJ_OAS_MID"))),_xll.BDP($C845,"DUR_ADJ_OAS_MID"),IF(ISNUMBER(_xlfn.SINGLE(_xll.BDP($E845&amp;" ISIN","DUR_ADJ_OAS_MID"))),_xll.BDP($E845&amp;" ISIN","DUR_ADJ_OAS_MID")," ")))</f>
        <v xml:space="preserve"> </v>
      </c>
      <c r="S845" s="7" t="str">
        <f t="shared" si="13"/>
        <v xml:space="preserve"> </v>
      </c>
      <c r="T845" t="s">
        <v>1807</v>
      </c>
      <c r="U845" t="s">
        <v>45</v>
      </c>
      <c r="AG845">
        <v>5.53E-4</v>
      </c>
    </row>
    <row r="846" spans="1:33" x14ac:dyDescent="0.35">
      <c r="A846" t="s">
        <v>2095</v>
      </c>
      <c r="B846" t="s">
        <v>1808</v>
      </c>
      <c r="C846" t="s">
        <v>1809</v>
      </c>
      <c r="F846" t="s">
        <v>1808</v>
      </c>
      <c r="G846" s="1">
        <v>11</v>
      </c>
      <c r="H846" s="1">
        <v>1081.5</v>
      </c>
      <c r="I846" s="2">
        <v>594825</v>
      </c>
      <c r="J846" s="3">
        <v>1.7528889999999998E-2</v>
      </c>
      <c r="K846" s="4">
        <v>33933975.409999996</v>
      </c>
      <c r="L846" s="5">
        <v>1125001</v>
      </c>
      <c r="M846" s="6">
        <v>30.163506890000001</v>
      </c>
      <c r="N846" s="7" t="str" cm="1">
        <f t="array" ref="N846">IF(ISNUMBER(_xlfn.SINGLE(_xll.BDP($C846,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cm="1">
        <f t="array" ref="R846">IF(OR($A846="TUA",$A846="TYA"),"",IF(ISNUMBER(_xlfn.SINGLE(_xll.BDP($C846,"DUR_ADJ_OAS_MID"))),_xll.BDP($C846,"DUR_ADJ_OAS_MID"),IF(ISNUMBER(_xlfn.SINGLE(_xll.BDP($E846&amp;" ISIN","DUR_ADJ_OAS_MID"))),_xll.BDP($E846&amp;" ISIN","DUR_ADJ_OAS_MID")," ")))</f>
        <v xml:space="preserve"> </v>
      </c>
      <c r="S846" s="7" t="str">
        <f t="shared" si="13"/>
        <v xml:space="preserve"> </v>
      </c>
      <c r="T846" t="s">
        <v>1810</v>
      </c>
      <c r="U846" t="s">
        <v>45</v>
      </c>
      <c r="AG846">
        <v>5.53E-4</v>
      </c>
    </row>
    <row r="847" spans="1:33" x14ac:dyDescent="0.35">
      <c r="A847" t="s">
        <v>2095</v>
      </c>
      <c r="B847" t="s">
        <v>1811</v>
      </c>
      <c r="C847" t="s">
        <v>1812</v>
      </c>
      <c r="F847" t="s">
        <v>1811</v>
      </c>
      <c r="G847" s="1">
        <v>23</v>
      </c>
      <c r="H847" s="1">
        <v>1033.5</v>
      </c>
      <c r="I847" s="2">
        <v>1188525</v>
      </c>
      <c r="J847" s="3">
        <v>3.5024630000000001E-2</v>
      </c>
      <c r="K847" s="4">
        <v>33933975.409999996</v>
      </c>
      <c r="L847" s="5">
        <v>1125001</v>
      </c>
      <c r="M847" s="6">
        <v>30.163506890000001</v>
      </c>
      <c r="N847" s="7" t="str" cm="1">
        <f t="array" ref="N847">IF(ISNUMBER(_xlfn.SINGLE(_xll.BDP($C847,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cm="1">
        <f t="array" ref="R847">IF(OR($A847="TUA",$A847="TYA"),"",IF(ISNUMBER(_xlfn.SINGLE(_xll.BDP($C847,"DUR_ADJ_OAS_MID"))),_xll.BDP($C847,"DUR_ADJ_OAS_MID"),IF(ISNUMBER(_xlfn.SINGLE(_xll.BDP($E847&amp;" ISIN","DUR_ADJ_OAS_MID"))),_xll.BDP($E847&amp;" ISIN","DUR_ADJ_OAS_MID")," ")))</f>
        <v xml:space="preserve"> </v>
      </c>
      <c r="S847" s="7" t="str">
        <f t="shared" si="13"/>
        <v xml:space="preserve"> </v>
      </c>
      <c r="T847" t="s">
        <v>1813</v>
      </c>
      <c r="U847" t="s">
        <v>45</v>
      </c>
      <c r="AG847">
        <v>5.53E-4</v>
      </c>
    </row>
    <row r="848" spans="1:33" x14ac:dyDescent="0.35">
      <c r="A848" t="s">
        <v>2095</v>
      </c>
      <c r="B848" t="s">
        <v>1814</v>
      </c>
      <c r="C848" t="s">
        <v>1815</v>
      </c>
      <c r="F848" t="s">
        <v>1814</v>
      </c>
      <c r="G848" s="1">
        <v>-81</v>
      </c>
      <c r="H848" s="1">
        <v>16.5</v>
      </c>
      <c r="I848" s="2">
        <v>-1496880</v>
      </c>
      <c r="J848" s="3">
        <v>-4.4111539999999998E-2</v>
      </c>
      <c r="K848" s="4">
        <v>33933975.409999996</v>
      </c>
      <c r="L848" s="5">
        <v>1125001</v>
      </c>
      <c r="M848" s="6">
        <v>30.163506890000001</v>
      </c>
      <c r="N848" s="7" t="str" cm="1">
        <f t="array" ref="N848">IF(ISNUMBER(_xlfn.SINGLE(_xll.BDP($C848,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cm="1">
        <f t="array" ref="R848">IF(OR($A848="TUA",$A848="TYA"),"",IF(ISNUMBER(_xlfn.SINGLE(_xll.BDP($C848,"DUR_ADJ_OAS_MID"))),_xll.BDP($C848,"DUR_ADJ_OAS_MID"),IF(ISNUMBER(_xlfn.SINGLE(_xll.BDP($E848&amp;" ISIN","DUR_ADJ_OAS_MID"))),_xll.BDP($E848&amp;" ISIN","DUR_ADJ_OAS_MID")," ")))</f>
        <v xml:space="preserve"> </v>
      </c>
      <c r="S848" s="7" t="str">
        <f t="shared" si="13"/>
        <v xml:space="preserve"> </v>
      </c>
      <c r="T848" t="s">
        <v>1816</v>
      </c>
      <c r="U848" t="s">
        <v>45</v>
      </c>
      <c r="AG848">
        <v>5.53E-4</v>
      </c>
    </row>
    <row r="849" spans="1:33" x14ac:dyDescent="0.35">
      <c r="A849" t="s">
        <v>2095</v>
      </c>
      <c r="B849" t="s">
        <v>1817</v>
      </c>
      <c r="C849" t="s">
        <v>1818</v>
      </c>
      <c r="F849" t="s">
        <v>1817</v>
      </c>
      <c r="G849" s="1">
        <v>-19</v>
      </c>
      <c r="H849" s="1">
        <v>16.14</v>
      </c>
      <c r="I849" s="2">
        <v>-343459.2</v>
      </c>
      <c r="J849" s="3">
        <v>-1.0121399999999999E-2</v>
      </c>
      <c r="K849" s="4">
        <v>33933975.409999996</v>
      </c>
      <c r="L849" s="5">
        <v>1125001</v>
      </c>
      <c r="M849" s="6">
        <v>30.163506890000001</v>
      </c>
      <c r="N849" s="7" t="str" cm="1">
        <f t="array" ref="N849">IF(ISNUMBER(_xlfn.SINGLE(_xll.BDP($C849,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cm="1">
        <f t="array" ref="R849">IF(OR($A849="TUA",$A849="TYA"),"",IF(ISNUMBER(_xlfn.SINGLE(_xll.BDP($C849,"DUR_ADJ_OAS_MID"))),_xll.BDP($C849,"DUR_ADJ_OAS_MID"),IF(ISNUMBER(_xlfn.SINGLE(_xll.BDP($E849&amp;" ISIN","DUR_ADJ_OAS_MID"))),_xll.BDP($E849&amp;" ISIN","DUR_ADJ_OAS_MID")," ")))</f>
        <v xml:space="preserve"> </v>
      </c>
      <c r="S849" s="7" t="str">
        <f t="shared" si="13"/>
        <v xml:space="preserve"> </v>
      </c>
      <c r="T849" t="s">
        <v>1819</v>
      </c>
      <c r="U849" t="s">
        <v>45</v>
      </c>
      <c r="AG849">
        <v>5.53E-4</v>
      </c>
    </row>
    <row r="850" spans="1:33" x14ac:dyDescent="0.35">
      <c r="A850" t="s">
        <v>2095</v>
      </c>
      <c r="B850" t="s">
        <v>1820</v>
      </c>
      <c r="C850" t="s">
        <v>1821</v>
      </c>
      <c r="F850" t="s">
        <v>1820</v>
      </c>
      <c r="G850" s="1">
        <v>-14</v>
      </c>
      <c r="H850" s="1">
        <v>15.99</v>
      </c>
      <c r="I850" s="2">
        <v>-250723.20000000001</v>
      </c>
      <c r="J850" s="3">
        <v>-7.3885599999999997E-3</v>
      </c>
      <c r="K850" s="4">
        <v>33933975.409999996</v>
      </c>
      <c r="L850" s="5">
        <v>1125001</v>
      </c>
      <c r="M850" s="6">
        <v>30.163506890000001</v>
      </c>
      <c r="N850" s="7" t="str" cm="1">
        <f t="array" ref="N850">IF(ISNUMBER(_xlfn.SINGLE(_xll.BDP($C850,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cm="1">
        <f t="array" ref="R850">IF(OR($A850="TUA",$A850="TYA"),"",IF(ISNUMBER(_xlfn.SINGLE(_xll.BDP($C850,"DUR_ADJ_OAS_MID"))),_xll.BDP($C850,"DUR_ADJ_OAS_MID"),IF(ISNUMBER(_xlfn.SINGLE(_xll.BDP($E850&amp;" ISIN","DUR_ADJ_OAS_MID"))),_xll.BDP($E850&amp;" ISIN","DUR_ADJ_OAS_MID")," ")))</f>
        <v xml:space="preserve"> </v>
      </c>
      <c r="S850" s="7" t="str">
        <f t="shared" si="13"/>
        <v xml:space="preserve"> </v>
      </c>
      <c r="T850" t="s">
        <v>1822</v>
      </c>
      <c r="U850" t="s">
        <v>45</v>
      </c>
      <c r="AG850">
        <v>5.53E-4</v>
      </c>
    </row>
    <row r="851" spans="1:33" x14ac:dyDescent="0.35">
      <c r="A851" t="s">
        <v>2095</v>
      </c>
      <c r="B851" t="s">
        <v>1839</v>
      </c>
      <c r="C851" t="s">
        <v>1840</v>
      </c>
      <c r="F851" t="s">
        <v>1839</v>
      </c>
      <c r="G851" s="1">
        <v>21</v>
      </c>
      <c r="H851" s="1">
        <v>42.149000000000001</v>
      </c>
      <c r="I851" s="2">
        <v>4425645</v>
      </c>
      <c r="J851" s="3">
        <v>0.13041928999999999</v>
      </c>
      <c r="K851" s="4">
        <v>33933975.409999996</v>
      </c>
      <c r="L851" s="5">
        <v>1125001</v>
      </c>
      <c r="M851" s="6">
        <v>30.163506890000001</v>
      </c>
      <c r="N851" s="7" t="str" cm="1">
        <f t="array" ref="N851">IF(ISNUMBER(_xlfn.SINGLE(_xll.BDP($C851,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cm="1">
        <f t="array" ref="R851">IF(OR($A851="TUA",$A851="TYA"),"",IF(ISNUMBER(_xlfn.SINGLE(_xll.BDP($C851,"DUR_ADJ_OAS_MID"))),_xll.BDP($C851,"DUR_ADJ_OAS_MID"),IF(ISNUMBER(_xlfn.SINGLE(_xll.BDP($E851&amp;" ISIN","DUR_ADJ_OAS_MID"))),_xll.BDP($E851&amp;" ISIN","DUR_ADJ_OAS_MID")," ")))</f>
        <v xml:space="preserve"> </v>
      </c>
      <c r="S851" s="7" t="str">
        <f t="shared" si="13"/>
        <v xml:space="preserve"> </v>
      </c>
      <c r="T851" t="s">
        <v>1841</v>
      </c>
      <c r="U851" t="s">
        <v>45</v>
      </c>
      <c r="AG851">
        <v>5.53E-4</v>
      </c>
    </row>
    <row r="852" spans="1:33" x14ac:dyDescent="0.35">
      <c r="A852" t="s">
        <v>2095</v>
      </c>
      <c r="B852" t="s">
        <v>1842</v>
      </c>
      <c r="C852" t="s">
        <v>1843</v>
      </c>
      <c r="F852" t="s">
        <v>1842</v>
      </c>
      <c r="G852" s="1">
        <v>-1</v>
      </c>
      <c r="H852" s="1">
        <v>290.7</v>
      </c>
      <c r="I852" s="2">
        <v>-29070</v>
      </c>
      <c r="J852" s="3">
        <v>-8.5665999999999997E-4</v>
      </c>
      <c r="K852" s="4">
        <v>33933975.409999996</v>
      </c>
      <c r="L852" s="5">
        <v>1125001</v>
      </c>
      <c r="M852" s="6">
        <v>30.163506890000001</v>
      </c>
      <c r="N852" s="7" t="str" cm="1">
        <f t="array" ref="N852">IF(ISNUMBER(_xlfn.SINGLE(_xll.BDP($C852,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cm="1">
        <f t="array" ref="R852">IF(OR($A852="TUA",$A852="TYA"),"",IF(ISNUMBER(_xlfn.SINGLE(_xll.BDP($C852,"DUR_ADJ_OAS_MID"))),_xll.BDP($C852,"DUR_ADJ_OAS_MID"),IF(ISNUMBER(_xlfn.SINGLE(_xll.BDP($E852&amp;" ISIN","DUR_ADJ_OAS_MID"))),_xll.BDP($E852&amp;" ISIN","DUR_ADJ_OAS_MID")," ")))</f>
        <v xml:space="preserve"> </v>
      </c>
      <c r="S852" s="7" t="str">
        <f t="shared" si="13"/>
        <v xml:space="preserve"> </v>
      </c>
      <c r="T852" t="s">
        <v>1844</v>
      </c>
      <c r="U852" t="s">
        <v>45</v>
      </c>
      <c r="AG852">
        <v>5.53E-4</v>
      </c>
    </row>
    <row r="853" spans="1:33" x14ac:dyDescent="0.35">
      <c r="A853" t="s">
        <v>2095</v>
      </c>
      <c r="B853" t="s">
        <v>2102</v>
      </c>
      <c r="C853" t="s">
        <v>2103</v>
      </c>
      <c r="F853" t="s">
        <v>2102</v>
      </c>
      <c r="G853" s="1">
        <v>1</v>
      </c>
      <c r="H853" s="1">
        <v>286.10000000000002</v>
      </c>
      <c r="I853" s="2">
        <v>28610</v>
      </c>
      <c r="J853" s="3">
        <v>8.4311E-4</v>
      </c>
      <c r="K853" s="4">
        <v>33933975.409999996</v>
      </c>
      <c r="L853" s="5">
        <v>1125001</v>
      </c>
      <c r="M853" s="6">
        <v>30.163506890000001</v>
      </c>
      <c r="N853" s="7" t="str" cm="1">
        <f t="array" ref="N853">IF(ISNUMBER(_xlfn.SINGLE(_xll.BDP($C853,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cm="1">
        <f t="array" ref="R853">IF(OR($A853="TUA",$A853="TYA"),"",IF(ISNUMBER(_xlfn.SINGLE(_xll.BDP($C853,"DUR_ADJ_OAS_MID"))),_xll.BDP($C853,"DUR_ADJ_OAS_MID"),IF(ISNUMBER(_xlfn.SINGLE(_xll.BDP($E853&amp;" ISIN","DUR_ADJ_OAS_MID"))),_xll.BDP($E853&amp;" ISIN","DUR_ADJ_OAS_MID")," ")))</f>
        <v xml:space="preserve"> </v>
      </c>
      <c r="S853" s="7" t="str">
        <f t="shared" si="13"/>
        <v xml:space="preserve"> </v>
      </c>
      <c r="T853" t="s">
        <v>2104</v>
      </c>
      <c r="U853" t="s">
        <v>45</v>
      </c>
      <c r="AG853">
        <v>5.53E-4</v>
      </c>
    </row>
    <row r="854" spans="1:33" x14ac:dyDescent="0.35">
      <c r="A854" t="s">
        <v>2095</v>
      </c>
      <c r="B854" t="s">
        <v>1845</v>
      </c>
      <c r="C854" t="s">
        <v>1846</v>
      </c>
      <c r="F854" t="s">
        <v>1845</v>
      </c>
      <c r="G854" s="1">
        <v>-9</v>
      </c>
      <c r="H854" s="1">
        <v>287.7</v>
      </c>
      <c r="I854" s="2">
        <v>-258930</v>
      </c>
      <c r="J854" s="3">
        <v>-7.6304099999999998E-3</v>
      </c>
      <c r="K854" s="4">
        <v>33933975.409999996</v>
      </c>
      <c r="L854" s="5">
        <v>1125001</v>
      </c>
      <c r="M854" s="6">
        <v>30.163506890000001</v>
      </c>
      <c r="N854" s="7" t="str" cm="1">
        <f t="array" ref="N854">IF(ISNUMBER(_xlfn.SINGLE(_xll.BDP($C854,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cm="1">
        <f t="array" ref="R854">IF(OR($A854="TUA",$A854="TYA"),"",IF(ISNUMBER(_xlfn.SINGLE(_xll.BDP($C854,"DUR_ADJ_OAS_MID"))),_xll.BDP($C854,"DUR_ADJ_OAS_MID"),IF(ISNUMBER(_xlfn.SINGLE(_xll.BDP($E854&amp;" ISIN","DUR_ADJ_OAS_MID"))),_xll.BDP($E854&amp;" ISIN","DUR_ADJ_OAS_MID")," ")))</f>
        <v xml:space="preserve"> </v>
      </c>
      <c r="S854" s="7" t="str">
        <f t="shared" si="13"/>
        <v xml:space="preserve"> </v>
      </c>
      <c r="T854" t="s">
        <v>1847</v>
      </c>
      <c r="U854" t="s">
        <v>45</v>
      </c>
      <c r="AG854">
        <v>5.53E-4</v>
      </c>
    </row>
    <row r="855" spans="1:33" x14ac:dyDescent="0.35">
      <c r="A855" t="s">
        <v>2095</v>
      </c>
      <c r="B855" t="s">
        <v>1851</v>
      </c>
      <c r="C855" t="s">
        <v>1852</v>
      </c>
      <c r="F855" t="s">
        <v>1851</v>
      </c>
      <c r="G855" s="1">
        <v>-17</v>
      </c>
      <c r="H855" s="1">
        <v>538.25</v>
      </c>
      <c r="I855" s="2">
        <v>-457512.5</v>
      </c>
      <c r="J855" s="3">
        <v>-1.348243E-2</v>
      </c>
      <c r="K855" s="4">
        <v>33933975.409999996</v>
      </c>
      <c r="L855" s="5">
        <v>1125001</v>
      </c>
      <c r="M855" s="6">
        <v>30.163506890000001</v>
      </c>
      <c r="N855" s="7" t="str" cm="1">
        <f t="array" ref="N855">IF(ISNUMBER(_xlfn.SINGLE(_xll.BDP($C855,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cm="1">
        <f t="array" ref="R855">IF(OR($A855="TUA",$A855="TYA"),"",IF(ISNUMBER(_xlfn.SINGLE(_xll.BDP($C855,"DUR_ADJ_OAS_MID"))),_xll.BDP($C855,"DUR_ADJ_OAS_MID"),IF(ISNUMBER(_xlfn.SINGLE(_xll.BDP($E855&amp;" ISIN","DUR_ADJ_OAS_MID"))),_xll.BDP($E855&amp;" ISIN","DUR_ADJ_OAS_MID")," ")))</f>
        <v xml:space="preserve"> </v>
      </c>
      <c r="S855" s="7" t="str">
        <f t="shared" si="13"/>
        <v xml:space="preserve"> </v>
      </c>
      <c r="T855" t="s">
        <v>1853</v>
      </c>
      <c r="U855" t="s">
        <v>45</v>
      </c>
      <c r="AG855">
        <v>5.53E-4</v>
      </c>
    </row>
    <row r="856" spans="1:33" x14ac:dyDescent="0.35">
      <c r="A856" t="s">
        <v>2095</v>
      </c>
      <c r="B856" t="s">
        <v>1854</v>
      </c>
      <c r="C856" t="s">
        <v>1855</v>
      </c>
      <c r="F856" t="s">
        <v>1854</v>
      </c>
      <c r="G856" s="1">
        <v>-4</v>
      </c>
      <c r="H856" s="1">
        <v>549.25</v>
      </c>
      <c r="I856" s="2">
        <v>-109850</v>
      </c>
      <c r="J856" s="3">
        <v>-3.2371700000000002E-3</v>
      </c>
      <c r="K856" s="4">
        <v>33933975.409999996</v>
      </c>
      <c r="L856" s="5">
        <v>1125001</v>
      </c>
      <c r="M856" s="6">
        <v>30.163506890000001</v>
      </c>
      <c r="N856" s="7" t="str" cm="1">
        <f t="array" ref="N856">IF(ISNUMBER(_xlfn.SINGLE(_xll.BDP($C856,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cm="1">
        <f t="array" ref="R856">IF(OR($A856="TUA",$A856="TYA"),"",IF(ISNUMBER(_xlfn.SINGLE(_xll.BDP($C856,"DUR_ADJ_OAS_MID"))),_xll.BDP($C856,"DUR_ADJ_OAS_MID"),IF(ISNUMBER(_xlfn.SINGLE(_xll.BDP($E856&amp;" ISIN","DUR_ADJ_OAS_MID"))),_xll.BDP($E856&amp;" ISIN","DUR_ADJ_OAS_MID")," ")))</f>
        <v xml:space="preserve"> </v>
      </c>
      <c r="S856" s="7" t="str">
        <f t="shared" si="13"/>
        <v xml:space="preserve"> </v>
      </c>
      <c r="T856" t="s">
        <v>1856</v>
      </c>
      <c r="U856" t="s">
        <v>45</v>
      </c>
      <c r="AG856">
        <v>5.53E-4</v>
      </c>
    </row>
    <row r="857" spans="1:33" x14ac:dyDescent="0.35">
      <c r="A857" t="s">
        <v>2095</v>
      </c>
      <c r="B857" t="s">
        <v>1857</v>
      </c>
      <c r="C857" t="s">
        <v>1858</v>
      </c>
      <c r="F857" t="s">
        <v>1857</v>
      </c>
      <c r="G857" s="1">
        <v>-52</v>
      </c>
      <c r="H857" s="1">
        <v>521.5</v>
      </c>
      <c r="I857" s="2">
        <v>-1355900</v>
      </c>
      <c r="J857" s="3">
        <v>-3.9956999999999999E-2</v>
      </c>
      <c r="K857" s="4">
        <v>33933975.409999996</v>
      </c>
      <c r="L857" s="5">
        <v>1125001</v>
      </c>
      <c r="M857" s="6">
        <v>30.163506890000001</v>
      </c>
      <c r="N857" s="7" t="str" cm="1">
        <f t="array" ref="N857">IF(ISNUMBER(_xlfn.SINGLE(_xll.BDP($C857,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cm="1">
        <f t="array" ref="R857">IF(OR($A857="TUA",$A857="TYA"),"",IF(ISNUMBER(_xlfn.SINGLE(_xll.BDP($C857,"DUR_ADJ_OAS_MID"))),_xll.BDP($C857,"DUR_ADJ_OAS_MID"),IF(ISNUMBER(_xlfn.SINGLE(_xll.BDP($E857&amp;" ISIN","DUR_ADJ_OAS_MID"))),_xll.BDP($E857&amp;" ISIN","DUR_ADJ_OAS_MID")," ")))</f>
        <v xml:space="preserve"> </v>
      </c>
      <c r="S857" s="7" t="str">
        <f t="shared" si="13"/>
        <v xml:space="preserve"> </v>
      </c>
      <c r="T857" t="s">
        <v>1859</v>
      </c>
      <c r="U857" t="s">
        <v>45</v>
      </c>
      <c r="AG857">
        <v>5.53E-4</v>
      </c>
    </row>
    <row r="858" spans="1:33" x14ac:dyDescent="0.35">
      <c r="A858" t="s">
        <v>2095</v>
      </c>
      <c r="B858" t="s">
        <v>1860</v>
      </c>
      <c r="C858" t="s">
        <v>1861</v>
      </c>
      <c r="F858" t="s">
        <v>1860</v>
      </c>
      <c r="G858" s="1">
        <v>8</v>
      </c>
      <c r="H858" s="1">
        <v>185.3</v>
      </c>
      <c r="I858" s="2">
        <v>622608</v>
      </c>
      <c r="J858" s="3">
        <v>1.834763E-2</v>
      </c>
      <c r="K858" s="4">
        <v>33933975.409999996</v>
      </c>
      <c r="L858" s="5">
        <v>1125001</v>
      </c>
      <c r="M858" s="6">
        <v>30.163506890000001</v>
      </c>
      <c r="N858" s="7" t="str" cm="1">
        <f t="array" ref="N858">IF(ISNUMBER(_xlfn.SINGLE(_xll.BDP($C858,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cm="1">
        <f t="array" ref="R858">IF(OR($A858="TUA",$A858="TYA"),"",IF(ISNUMBER(_xlfn.SINGLE(_xll.BDP($C858,"DUR_ADJ_OAS_MID"))),_xll.BDP($C858,"DUR_ADJ_OAS_MID"),IF(ISNUMBER(_xlfn.SINGLE(_xll.BDP($E858&amp;" ISIN","DUR_ADJ_OAS_MID"))),_xll.BDP($E858&amp;" ISIN","DUR_ADJ_OAS_MID")," ")))</f>
        <v xml:space="preserve"> </v>
      </c>
      <c r="S858" s="7" t="str">
        <f t="shared" si="13"/>
        <v xml:space="preserve"> </v>
      </c>
      <c r="T858" t="s">
        <v>1862</v>
      </c>
      <c r="U858" t="s">
        <v>45</v>
      </c>
      <c r="AG858">
        <v>5.53E-4</v>
      </c>
    </row>
    <row r="859" spans="1:33" x14ac:dyDescent="0.35">
      <c r="A859" t="s">
        <v>2095</v>
      </c>
      <c r="B859" t="s">
        <v>1863</v>
      </c>
      <c r="C859" t="s">
        <v>1864</v>
      </c>
      <c r="F859" t="s">
        <v>1863</v>
      </c>
      <c r="G859" s="1">
        <v>3</v>
      </c>
      <c r="H859" s="1">
        <v>197.93</v>
      </c>
      <c r="I859" s="2">
        <v>249391.8</v>
      </c>
      <c r="J859" s="3">
        <v>7.3493200000000003E-3</v>
      </c>
      <c r="K859" s="4">
        <v>33933975.409999996</v>
      </c>
      <c r="L859" s="5">
        <v>1125001</v>
      </c>
      <c r="M859" s="6">
        <v>30.163506890000001</v>
      </c>
      <c r="N859" s="7" t="str" cm="1">
        <f t="array" ref="N859">IF(ISNUMBER(_xlfn.SINGLE(_xll.BDP($C859,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cm="1">
        <f t="array" ref="R859">IF(OR($A859="TUA",$A859="TYA"),"",IF(ISNUMBER(_xlfn.SINGLE(_xll.BDP($C859,"DUR_ADJ_OAS_MID"))),_xll.BDP($C859,"DUR_ADJ_OAS_MID"),IF(ISNUMBER(_xlfn.SINGLE(_xll.BDP($E859&amp;" ISIN","DUR_ADJ_OAS_MID"))),_xll.BDP($E859&amp;" ISIN","DUR_ADJ_OAS_MID")," ")))</f>
        <v xml:space="preserve"> </v>
      </c>
      <c r="S859" s="7" t="str">
        <f t="shared" si="13"/>
        <v xml:space="preserve"> </v>
      </c>
      <c r="T859" t="s">
        <v>1865</v>
      </c>
      <c r="U859" t="s">
        <v>45</v>
      </c>
      <c r="AG859">
        <v>5.53E-4</v>
      </c>
    </row>
    <row r="860" spans="1:33" x14ac:dyDescent="0.35">
      <c r="A860" t="s">
        <v>2095</v>
      </c>
      <c r="B860" t="s">
        <v>1866</v>
      </c>
      <c r="C860" t="s">
        <v>1867</v>
      </c>
      <c r="F860" t="s">
        <v>1866</v>
      </c>
      <c r="G860" s="1">
        <v>40</v>
      </c>
      <c r="H860" s="1">
        <v>192.36</v>
      </c>
      <c r="I860" s="2">
        <v>3231648</v>
      </c>
      <c r="J860" s="3">
        <v>9.5233399999999996E-2</v>
      </c>
      <c r="K860" s="4">
        <v>33933975.409999996</v>
      </c>
      <c r="L860" s="5">
        <v>1125001</v>
      </c>
      <c r="M860" s="6">
        <v>30.163506890000001</v>
      </c>
      <c r="N860" s="7" t="str" cm="1">
        <f t="array" ref="N860">IF(ISNUMBER(_xlfn.SINGLE(_xll.BDP($C860,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cm="1">
        <f t="array" ref="R860">IF(OR($A860="TUA",$A860="TYA"),"",IF(ISNUMBER(_xlfn.SINGLE(_xll.BDP($C860,"DUR_ADJ_OAS_MID"))),_xll.BDP($C860,"DUR_ADJ_OAS_MID"),IF(ISNUMBER(_xlfn.SINGLE(_xll.BDP($E860&amp;" ISIN","DUR_ADJ_OAS_MID"))),_xll.BDP($E860&amp;" ISIN","DUR_ADJ_OAS_MID")," ")))</f>
        <v xml:space="preserve"> </v>
      </c>
      <c r="S860" s="7" t="str">
        <f t="shared" si="13"/>
        <v xml:space="preserve"> </v>
      </c>
      <c r="T860" t="s">
        <v>1868</v>
      </c>
      <c r="U860" t="s">
        <v>45</v>
      </c>
      <c r="AG860">
        <v>5.53E-4</v>
      </c>
    </row>
    <row r="861" spans="1:33" x14ac:dyDescent="0.35">
      <c r="A861" t="s">
        <v>2095</v>
      </c>
      <c r="B861" t="s">
        <v>1869</v>
      </c>
      <c r="C861" t="s">
        <v>1870</v>
      </c>
      <c r="F861" t="s">
        <v>1869</v>
      </c>
      <c r="G861" s="1">
        <v>20</v>
      </c>
      <c r="H861" s="1">
        <v>187.53</v>
      </c>
      <c r="I861" s="2">
        <v>1575252</v>
      </c>
      <c r="J861" s="3">
        <v>4.6421089999999998E-2</v>
      </c>
      <c r="K861" s="4">
        <v>33933975.409999996</v>
      </c>
      <c r="L861" s="5">
        <v>1125001</v>
      </c>
      <c r="M861" s="6">
        <v>30.163506890000001</v>
      </c>
      <c r="N861" s="7" t="str" cm="1">
        <f t="array" ref="N861">IF(ISNUMBER(_xlfn.SINGLE(_xll.BDP($C861,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cm="1">
        <f t="array" ref="R861">IF(OR($A861="TUA",$A861="TYA"),"",IF(ISNUMBER(_xlfn.SINGLE(_xll.BDP($C861,"DUR_ADJ_OAS_MID"))),_xll.BDP($C861,"DUR_ADJ_OAS_MID"),IF(ISNUMBER(_xlfn.SINGLE(_xll.BDP($E861&amp;" ISIN","DUR_ADJ_OAS_MID"))),_xll.BDP($E861&amp;" ISIN","DUR_ADJ_OAS_MID")," ")))</f>
        <v xml:space="preserve"> </v>
      </c>
      <c r="S861" s="7" t="str">
        <f t="shared" si="13"/>
        <v xml:space="preserve"> </v>
      </c>
      <c r="T861" t="s">
        <v>1871</v>
      </c>
      <c r="U861" t="s">
        <v>45</v>
      </c>
      <c r="AG861">
        <v>5.53E-4</v>
      </c>
    </row>
    <row r="862" spans="1:33" x14ac:dyDescent="0.35">
      <c r="A862" t="s">
        <v>2095</v>
      </c>
      <c r="B862" t="s">
        <v>107</v>
      </c>
      <c r="C862" t="s">
        <v>108</v>
      </c>
      <c r="D862" t="s">
        <v>109</v>
      </c>
      <c r="E862" t="s">
        <v>110</v>
      </c>
      <c r="F862" t="s">
        <v>111</v>
      </c>
      <c r="G862" s="1">
        <v>224500</v>
      </c>
      <c r="H862" s="1">
        <v>100.24</v>
      </c>
      <c r="I862" s="2">
        <v>22503880</v>
      </c>
      <c r="J862" s="3">
        <v>0.66316662999999998</v>
      </c>
      <c r="K862" s="4">
        <v>33933975.409999996</v>
      </c>
      <c r="L862" s="5">
        <v>1125001</v>
      </c>
      <c r="M862" s="6">
        <v>30.163506890000001</v>
      </c>
      <c r="N862" s="7" t="str">
        <f t="array" ref="N862">IF(ISNUMBER(_xlfn.SINGLE(_xll.BDP($C862,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cm="1">
        <f t="array" ref="R862">IF(OR($A862="TUA",$A862="TYA"),"",IF(ISNUMBER(_xlfn.SINGLE(_xll.BDP($C862,"DUR_ADJ_OAS_MID"))),_xll.BDP($C862,"DUR_ADJ_OAS_MID"),IF(ISNUMBER(_xlfn.SINGLE(_xll.BDP($E862&amp;" ISIN","DUR_ADJ_OAS_MID"))),_xll.BDP($E862&amp;" ISIN","DUR_ADJ_OAS_MID")," ")))</f>
        <v xml:space="preserve"> </v>
      </c>
      <c r="S862" s="7" t="str">
        <f t="shared" si="13"/>
        <v xml:space="preserve"> </v>
      </c>
      <c r="T862" t="s">
        <v>111</v>
      </c>
      <c r="U862" t="s">
        <v>41</v>
      </c>
      <c r="AG862">
        <v>5.53E-4</v>
      </c>
    </row>
    <row r="863" spans="1:33" x14ac:dyDescent="0.35">
      <c r="A863" t="s">
        <v>2095</v>
      </c>
      <c r="B863" t="s">
        <v>88</v>
      </c>
      <c r="C863" t="s">
        <v>88</v>
      </c>
      <c r="D863" t="s">
        <v>89</v>
      </c>
      <c r="E863" t="s">
        <v>90</v>
      </c>
      <c r="F863" t="s">
        <v>91</v>
      </c>
      <c r="G863" s="1">
        <v>4000000</v>
      </c>
      <c r="H863" s="1">
        <v>99.793237000000005</v>
      </c>
      <c r="I863" s="2">
        <v>3991729.48</v>
      </c>
      <c r="J863" s="3">
        <v>0.11763224</v>
      </c>
      <c r="K863" s="4">
        <v>33933975.409999996</v>
      </c>
      <c r="L863" s="5">
        <v>1125001</v>
      </c>
      <c r="M863" s="6">
        <v>30.163506890000001</v>
      </c>
      <c r="N863" s="7" t="str" cm="1">
        <f t="array" ref="N863">IF(ISNUMBER(_xlfn.SINGLE(_xll.BDP($C863,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cm="1">
        <f t="array" ref="R863">IF(OR($A863="TUA",$A863="TYA"),"",IF(ISNUMBER(_xlfn.SINGLE(_xll.BDP($C863,"DUR_ADJ_OAS_MID"))),_xll.BDP($C863,"DUR_ADJ_OAS_MID"),IF(ISNUMBER(_xlfn.SINGLE(_xll.BDP($E863&amp;" ISIN","DUR_ADJ_OAS_MID"))),_xll.BDP($E863&amp;" ISIN","DUR_ADJ_OAS_MID")," ")))</f>
        <v>4.9179207187611734E-2</v>
      </c>
      <c r="S863" s="7">
        <f t="shared" si="13"/>
        <v>5.7850603029028684E-3</v>
      </c>
      <c r="T863" t="s">
        <v>91</v>
      </c>
      <c r="U863" t="s">
        <v>92</v>
      </c>
      <c r="AG863">
        <v>5.53E-4</v>
      </c>
    </row>
    <row r="864" spans="1:33" x14ac:dyDescent="0.35">
      <c r="A864" t="s">
        <v>2095</v>
      </c>
      <c r="B864" t="s">
        <v>93</v>
      </c>
      <c r="C864" t="s">
        <v>93</v>
      </c>
      <c r="D864" t="s">
        <v>94</v>
      </c>
      <c r="E864" t="s">
        <v>95</v>
      </c>
      <c r="F864" t="s">
        <v>96</v>
      </c>
      <c r="G864" s="1">
        <v>4100000</v>
      </c>
      <c r="H864" s="1">
        <v>99.485173000000003</v>
      </c>
      <c r="I864" s="2">
        <v>4078892.09</v>
      </c>
      <c r="J864" s="3">
        <v>0.12020082999999999</v>
      </c>
      <c r="K864" s="4">
        <v>33933975.409999996</v>
      </c>
      <c r="L864" s="5">
        <v>1125001</v>
      </c>
      <c r="M864" s="6">
        <v>30.163506890000001</v>
      </c>
      <c r="N864" s="7" t="str" cm="1">
        <f t="array" ref="N864">IF(ISNUMBER(_xlfn.SINGLE(_xll.BDP($C864,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cm="1">
        <f t="array" ref="R864">IF(OR($A864="TUA",$A864="TYA"),"",IF(ISNUMBER(_xlfn.SINGLE(_xll.BDP($C864,"DUR_ADJ_OAS_MID"))),_xll.BDP($C864,"DUR_ADJ_OAS_MID"),IF(ISNUMBER(_xlfn.SINGLE(_xll.BDP($E864&amp;" ISIN","DUR_ADJ_OAS_MID"))),_xll.BDP($E864&amp;" ISIN","DUR_ADJ_OAS_MID")," ")))</f>
        <v>0.12525512126324356</v>
      </c>
      <c r="S864" s="7">
        <f t="shared" si="13"/>
        <v>1.5055769537592524E-2</v>
      </c>
      <c r="T864" t="s">
        <v>96</v>
      </c>
      <c r="U864" t="s">
        <v>92</v>
      </c>
      <c r="AG864">
        <v>5.53E-4</v>
      </c>
    </row>
    <row r="865" spans="1:33" x14ac:dyDescent="0.35">
      <c r="A865" t="s">
        <v>2095</v>
      </c>
      <c r="B865" t="s">
        <v>97</v>
      </c>
      <c r="C865" t="s">
        <v>97</v>
      </c>
      <c r="D865" t="s">
        <v>98</v>
      </c>
      <c r="E865" t="s">
        <v>99</v>
      </c>
      <c r="F865" t="s">
        <v>100</v>
      </c>
      <c r="G865" s="1">
        <v>3500000</v>
      </c>
      <c r="H865" s="1">
        <v>99.321444</v>
      </c>
      <c r="I865" s="2">
        <v>3476250.54</v>
      </c>
      <c r="J865" s="3">
        <v>0.10244159</v>
      </c>
      <c r="K865" s="4">
        <v>33933975.409999996</v>
      </c>
      <c r="L865" s="5">
        <v>1125001</v>
      </c>
      <c r="M865" s="6">
        <v>30.163506890000001</v>
      </c>
      <c r="N865" s="7" t="str" cm="1">
        <f t="array" ref="N865">IF(ISNUMBER(_xlfn.SINGLE(_xll.BDP($C865,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cm="1">
        <f t="array" ref="R865">IF(OR($A865="TUA",$A865="TYA"),"",IF(ISNUMBER(_xlfn.SINGLE(_xll.BDP($C865,"DUR_ADJ_OAS_MID"))),_xll.BDP($C865,"DUR_ADJ_OAS_MID"),IF(ISNUMBER(_xlfn.SINGLE(_xll.BDP($E865&amp;" ISIN","DUR_ADJ_OAS_MID"))),_xll.BDP($E865&amp;" ISIN","DUR_ADJ_OAS_MID")," ")))</f>
        <v>0.1686663286518699</v>
      </c>
      <c r="S865" s="7">
        <f t="shared" si="13"/>
        <v>1.7278446886560109E-2</v>
      </c>
      <c r="T865" t="s">
        <v>100</v>
      </c>
      <c r="U865" t="s">
        <v>92</v>
      </c>
      <c r="AG865">
        <v>5.53E-4</v>
      </c>
    </row>
    <row r="866" spans="1:33" x14ac:dyDescent="0.35">
      <c r="A866" t="s">
        <v>2095</v>
      </c>
      <c r="B866" t="s">
        <v>105</v>
      </c>
      <c r="C866" t="s">
        <v>105</v>
      </c>
      <c r="G866" s="1">
        <v>-116776.7</v>
      </c>
      <c r="H866" s="1">
        <v>1</v>
      </c>
      <c r="I866" s="2">
        <v>-116776.7</v>
      </c>
      <c r="J866" s="3">
        <v>-3.4412900000000001E-3</v>
      </c>
      <c r="K866" s="4">
        <v>33933975.409999996</v>
      </c>
      <c r="L866" s="5">
        <v>1125001</v>
      </c>
      <c r="M866" s="6">
        <v>30.163506890000001</v>
      </c>
      <c r="N866" s="7" t="str">
        <f t="array" ref="N866">IF(ISNUMBER(_xlfn.SINGLE(_xll.BDP($C866,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 t="array" ref="R866">IF(OR($A866="TUA",$A866="TYA"),"",IF(ISNUMBER(_xlfn.SINGLE(_xll.BDP($C866,"DUR_ADJ_OAS_MID"))),_xll.BDP($C866,"DUR_ADJ_OAS_MID"),IF(ISNUMBER(_xlfn.SINGLE(_xll.BDP($E866&amp;" ISIN","DUR_ADJ_OAS_MID"))),_xll.BDP($E866&amp;" ISIN","DUR_ADJ_OAS_MID")," ")))</f>
        <v xml:space="preserve"> </v>
      </c>
      <c r="S866" s="7" t="str">
        <f t="shared" si="13"/>
        <v xml:space="preserve"> </v>
      </c>
      <c r="T866" t="s">
        <v>105</v>
      </c>
      <c r="U866" t="s">
        <v>105</v>
      </c>
      <c r="AG866">
        <v>5.53E-4</v>
      </c>
    </row>
    <row r="867" spans="1:33" x14ac:dyDescent="0.35">
      <c r="N867" s="7" t="str">
        <f t="array" ref="N867">IF(ISNUMBER(_xlfn.SINGLE(_xll.BDP($C867,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 t="array" ref="R867">IF(OR($A867="TUA",$A867="TYA"),"",IF(ISNUMBER(_xlfn.SINGLE(_xll.BDP($C867,"DUR_ADJ_OAS_MID"))),_xll.BDP($C867,"DUR_ADJ_OAS_MID"),IF(ISNUMBER(_xlfn.SINGLE(_xll.BDP($E867&amp;" ISIN","DUR_ADJ_OAS_MID"))),_xll.BDP($E867&amp;" ISIN","DUR_ADJ_OAS_MID")," ")))</f>
        <v xml:space="preserve"> </v>
      </c>
      <c r="S867" s="7" t="str">
        <f t="shared" si="13"/>
        <v xml:space="preserve"> </v>
      </c>
    </row>
    <row r="868" spans="1:33" x14ac:dyDescent="0.35">
      <c r="A868" t="s">
        <v>2105</v>
      </c>
      <c r="B868" t="s">
        <v>2106</v>
      </c>
      <c r="C868" t="s">
        <v>2107</v>
      </c>
      <c r="D868" t="s">
        <v>2108</v>
      </c>
      <c r="E868" t="s">
        <v>2109</v>
      </c>
      <c r="F868" t="s">
        <v>2110</v>
      </c>
      <c r="G868" s="1">
        <v>468937</v>
      </c>
      <c r="H868" s="1">
        <v>660.95</v>
      </c>
      <c r="I868" s="2">
        <v>309943910.14999998</v>
      </c>
      <c r="J868" s="3">
        <v>1.0227653400000001</v>
      </c>
      <c r="K868" s="4">
        <v>303044986.61000001</v>
      </c>
      <c r="L868" s="5">
        <v>9750001</v>
      </c>
      <c r="M868" s="6">
        <v>31.0815339</v>
      </c>
      <c r="N868" s="7" t="str">
        <f t="array" ref="N868">IF(ISNUMBER(_xlfn.SINGLE(_xll.BDP($C868,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cm="1">
        <f t="array" ref="R868">IF(OR($A868="TUA",$A868="TYA"),"",IF(ISNUMBER(_xlfn.SINGLE(_xll.BDP($C868,"DUR_ADJ_OAS_MID"))),_xll.BDP($C868,"DUR_ADJ_OAS_MID"),IF(ISNUMBER(_xlfn.SINGLE(_xll.BDP($E868&amp;" ISIN","DUR_ADJ_OAS_MID"))),_xll.BDP($E868&amp;" ISIN","DUR_ADJ_OAS_MID")," ")))</f>
        <v xml:space="preserve"> </v>
      </c>
      <c r="S868" s="7" t="str">
        <f t="shared" si="13"/>
        <v xml:space="preserve"> </v>
      </c>
      <c r="T868" t="s">
        <v>2110</v>
      </c>
      <c r="U868" t="s">
        <v>41</v>
      </c>
    </row>
    <row r="869" spans="1:33" x14ac:dyDescent="0.35">
      <c r="A869" t="s">
        <v>2105</v>
      </c>
      <c r="B869" t="s">
        <v>2111</v>
      </c>
      <c r="C869" t="s">
        <v>2111</v>
      </c>
      <c r="F869" t="s">
        <v>2112</v>
      </c>
      <c r="G869" s="1">
        <v>-156</v>
      </c>
      <c r="H869" s="1">
        <v>314</v>
      </c>
      <c r="I869" s="2">
        <v>-4898400</v>
      </c>
      <c r="J869" s="3">
        <v>-1.6163940000000002E-2</v>
      </c>
      <c r="K869" s="4">
        <v>303044986.61000001</v>
      </c>
      <c r="L869" s="5">
        <v>9750001</v>
      </c>
      <c r="M869" s="6">
        <v>31.0815339</v>
      </c>
      <c r="N869" s="7" cm="1">
        <f t="array" ref="N869">IF(ISNUMBER(_xlfn.SINGLE(_xll.BDP($C869, "DELTA_MID"))),_xll.BDP($C869, "DELTA_MID")," ")</f>
        <v>0.956148</v>
      </c>
      <c r="O869" s="7" t="str" cm="1">
        <f t="array" ref="O869">IF(ISNUMBER(N869),_xll.BDP($C869, "OPT_UNDL_TICKER"),"")</f>
        <v>SPX</v>
      </c>
      <c r="P869" s="8" cm="1">
        <f t="array" ref="P869">IF(ISNUMBER(N869),_xll.BDP($C869, "OPT_UNDL_PX")," ")</f>
        <v>6587.47</v>
      </c>
      <c r="Q869" s="7">
        <f>IF(ISNUMBER(N869),+G869*_xll.BDP($C869, "PX_POS_MULT_FACTOR")*P869/K869," ")</f>
        <v>-0.33910652391768997</v>
      </c>
      <c r="R869" s="8" t="str" cm="1">
        <f t="array" ref="R869">IF(OR($A869="TUA",$A869="TYA"),"",IF(ISNUMBER(_xlfn.SINGLE(_xll.BDP($C869,"DUR_ADJ_OAS_MID"))),_xll.BDP($C869,"DUR_ADJ_OAS_MID"),IF(ISNUMBER(_xlfn.SINGLE(_xll.BDP($E869&amp;" ISIN","DUR_ADJ_OAS_MID"))),_xll.BDP($E869&amp;" ISIN","DUR_ADJ_OAS_MID")," ")))</f>
        <v xml:space="preserve"> </v>
      </c>
      <c r="S869" s="7">
        <f t="shared" si="13"/>
        <v>-0.32423602463085144</v>
      </c>
      <c r="T869" t="s">
        <v>2112</v>
      </c>
      <c r="U869" t="s">
        <v>52</v>
      </c>
    </row>
    <row r="870" spans="1:33" x14ac:dyDescent="0.35">
      <c r="A870" t="s">
        <v>2105</v>
      </c>
      <c r="B870" t="s">
        <v>2113</v>
      </c>
      <c r="C870" t="s">
        <v>2113</v>
      </c>
      <c r="F870" t="s">
        <v>2114</v>
      </c>
      <c r="G870" s="1">
        <v>-156</v>
      </c>
      <c r="H870" s="1">
        <v>0.1</v>
      </c>
      <c r="I870" s="2">
        <v>-1560</v>
      </c>
      <c r="J870" s="3">
        <v>-5.1499999999999998E-6</v>
      </c>
      <c r="K870" s="4">
        <v>303044986.61000001</v>
      </c>
      <c r="L870" s="5">
        <v>9750001</v>
      </c>
      <c r="M870" s="6">
        <v>31.0815339</v>
      </c>
      <c r="N870" s="7" cm="1">
        <f t="array" ref="N870">IF(ISNUMBER(_xlfn.SINGLE(_xll.BDP($C870, "DELTA_MID"))),_xll.BDP($C870, "DELTA_MID")," ")</f>
        <v>-7.9500000000000003E-4</v>
      </c>
      <c r="O870" s="7" t="str" cm="1">
        <f t="array" ref="O870">IF(ISNUMBER(N870),_xll.BDP($C870, "OPT_UNDL_TICKER"),"")</f>
        <v>SPX</v>
      </c>
      <c r="P870" s="8" cm="1">
        <f t="array" ref="P870">IF(ISNUMBER(N870),_xll.BDP($C870, "OPT_UNDL_PX")," ")</f>
        <v>6587.47</v>
      </c>
      <c r="Q870" s="7">
        <f>IF(ISNUMBER(N870),+G870*_xll.BDP($C870, "PX_POS_MULT_FACTOR")*P870/K870," ")</f>
        <v>-0.33910652391768997</v>
      </c>
      <c r="R870" s="8" t="str" cm="1">
        <f t="array" ref="R870">IF(OR($A870="TUA",$A870="TYA"),"",IF(ISNUMBER(_xlfn.SINGLE(_xll.BDP($C870,"DUR_ADJ_OAS_MID"))),_xll.BDP($C870,"DUR_ADJ_OAS_MID"),IF(ISNUMBER(_xlfn.SINGLE(_xll.BDP($E870&amp;" ISIN","DUR_ADJ_OAS_MID"))),_xll.BDP($E870&amp;" ISIN","DUR_ADJ_OAS_MID")," ")))</f>
        <v xml:space="preserve"> </v>
      </c>
      <c r="S870" s="7">
        <f t="shared" si="13"/>
        <v>2.6958968651456355E-4</v>
      </c>
      <c r="T870" t="s">
        <v>2114</v>
      </c>
      <c r="U870" t="s">
        <v>52</v>
      </c>
    </row>
    <row r="871" spans="1:33" x14ac:dyDescent="0.35">
      <c r="A871" t="s">
        <v>2105</v>
      </c>
      <c r="B871" t="s">
        <v>2115</v>
      </c>
      <c r="C871" t="s">
        <v>2115</v>
      </c>
      <c r="F871" t="s">
        <v>2116</v>
      </c>
      <c r="G871" s="1">
        <v>156</v>
      </c>
      <c r="H871" s="1">
        <v>0.57499999999999996</v>
      </c>
      <c r="I871" s="2">
        <v>8970</v>
      </c>
      <c r="J871" s="3">
        <v>2.9600000000000001E-5</v>
      </c>
      <c r="K871" s="4">
        <v>303044986.61000001</v>
      </c>
      <c r="L871" s="5">
        <v>9750001</v>
      </c>
      <c r="M871" s="6">
        <v>31.0815339</v>
      </c>
      <c r="N871" s="7" cm="1">
        <f t="array" ref="N871">IF(ISNUMBER(_xlfn.SINGLE(_xll.BDP($C871, "DELTA_MID"))),_xll.BDP($C871, "DELTA_MID")," ")</f>
        <v>-3.9160000000000002E-3</v>
      </c>
      <c r="O871" s="7" t="str" cm="1">
        <f t="array" ref="O871">IF(ISNUMBER(N871),_xll.BDP($C871, "OPT_UNDL_TICKER"),"")</f>
        <v>SPX</v>
      </c>
      <c r="P871" s="8" cm="1">
        <f t="array" ref="P871">IF(ISNUMBER(N871),_xll.BDP($C871, "OPT_UNDL_PX")," ")</f>
        <v>6587.47</v>
      </c>
      <c r="Q871" s="7">
        <f>IF(ISNUMBER(N871),+G871*_xll.BDP($C871, "PX_POS_MULT_FACTOR")*P871/K871," ")</f>
        <v>0.33910652391768997</v>
      </c>
      <c r="R871" s="8" t="str" cm="1">
        <f t="array" ref="R871">IF(OR($A871="TUA",$A871="TYA"),"",IF(ISNUMBER(_xlfn.SINGLE(_xll.BDP($C871,"DUR_ADJ_OAS_MID"))),_xll.BDP($C871,"DUR_ADJ_OAS_MID"),IF(ISNUMBER(_xlfn.SINGLE(_xll.BDP($E871&amp;" ISIN","DUR_ADJ_OAS_MID"))),_xll.BDP($E871&amp;" ISIN","DUR_ADJ_OAS_MID")," ")))</f>
        <v xml:space="preserve"> </v>
      </c>
      <c r="S871" s="7">
        <f t="shared" si="13"/>
        <v>-1.3279411476616739E-3</v>
      </c>
      <c r="T871" t="s">
        <v>2116</v>
      </c>
      <c r="U871" t="s">
        <v>52</v>
      </c>
    </row>
    <row r="872" spans="1:33" x14ac:dyDescent="0.35">
      <c r="A872" t="s">
        <v>2105</v>
      </c>
      <c r="B872" t="s">
        <v>2117</v>
      </c>
      <c r="C872" t="s">
        <v>2117</v>
      </c>
      <c r="F872" t="s">
        <v>2118</v>
      </c>
      <c r="G872" s="1">
        <v>-156</v>
      </c>
      <c r="H872" s="1">
        <v>106.85</v>
      </c>
      <c r="I872" s="2">
        <v>-1666860</v>
      </c>
      <c r="J872" s="3">
        <v>-5.5003700000000001E-3</v>
      </c>
      <c r="K872" s="4">
        <v>303044986.61000001</v>
      </c>
      <c r="L872" s="5">
        <v>9750001</v>
      </c>
      <c r="M872" s="6">
        <v>31.0815339</v>
      </c>
      <c r="N872" s="7" cm="1">
        <f t="array" ref="N872">IF(ISNUMBER(_xlfn.SINGLE(_xll.BDP($C872, "DELTA_MID"))),_xll.BDP($C872, "DELTA_MID")," ")</f>
        <v>0.53138300000000005</v>
      </c>
      <c r="O872" s="7" t="str" cm="1">
        <f t="array" ref="O872">IF(ISNUMBER(N872),_xll.BDP($C872, "OPT_UNDL_TICKER"),"")</f>
        <v>SPX</v>
      </c>
      <c r="P872" s="8" cm="1">
        <f t="array" ref="P872">IF(ISNUMBER(N872),_xll.BDP($C872, "OPT_UNDL_PX")," ")</f>
        <v>6587.47</v>
      </c>
      <c r="Q872" s="7">
        <f>IF(ISNUMBER(N872),+G872*_xll.BDP($C872, "PX_POS_MULT_FACTOR")*P872/K872," ")</f>
        <v>-0.33910652391768997</v>
      </c>
      <c r="R872" s="8" t="str" cm="1">
        <f t="array" ref="R872">IF(OR($A872="TUA",$A872="TYA"),"",IF(ISNUMBER(_xlfn.SINGLE(_xll.BDP($C872,"DUR_ADJ_OAS_MID"))),_xll.BDP($C872,"DUR_ADJ_OAS_MID"),IF(ISNUMBER(_xlfn.SINGLE(_xll.BDP($E872&amp;" ISIN","DUR_ADJ_OAS_MID"))),_xll.BDP($E872&amp;" ISIN","DUR_ADJ_OAS_MID")," ")))</f>
        <v xml:space="preserve"> </v>
      </c>
      <c r="S872" s="7">
        <f t="shared" si="13"/>
        <v>-0.18019544199895388</v>
      </c>
      <c r="T872" t="s">
        <v>2118</v>
      </c>
      <c r="U872" t="s">
        <v>52</v>
      </c>
    </row>
    <row r="873" spans="1:33" x14ac:dyDescent="0.35">
      <c r="A873" t="s">
        <v>2105</v>
      </c>
      <c r="B873" t="s">
        <v>2119</v>
      </c>
      <c r="C873" t="s">
        <v>2119</v>
      </c>
      <c r="F873" t="s">
        <v>2120</v>
      </c>
      <c r="G873" s="1">
        <v>-156</v>
      </c>
      <c r="H873" s="1">
        <v>2.4750000000000001</v>
      </c>
      <c r="I873" s="2">
        <v>-38610</v>
      </c>
      <c r="J873" s="3">
        <v>-1.2741E-4</v>
      </c>
      <c r="K873" s="4">
        <v>303044986.61000001</v>
      </c>
      <c r="L873" s="5">
        <v>9750001</v>
      </c>
      <c r="M873" s="6">
        <v>31.0815339</v>
      </c>
      <c r="N873" s="7" cm="1">
        <f t="array" ref="N873">IF(ISNUMBER(_xlfn.SINGLE(_xll.BDP($C873, "DELTA_MID"))),_xll.BDP($C873, "DELTA_MID")," ")</f>
        <v>-8.9569999999999997E-3</v>
      </c>
      <c r="O873" s="7" t="str" cm="1">
        <f t="array" ref="O873">IF(ISNUMBER(N873),_xll.BDP($C873, "OPT_UNDL_TICKER"),"")</f>
        <v>SPX</v>
      </c>
      <c r="P873" s="8" cm="1">
        <f t="array" ref="P873">IF(ISNUMBER(N873),_xll.BDP($C873, "OPT_UNDL_PX")," ")</f>
        <v>6587.47</v>
      </c>
      <c r="Q873" s="7">
        <f>IF(ISNUMBER(N873),+G873*_xll.BDP($C873, "PX_POS_MULT_FACTOR")*P873/K873," ")</f>
        <v>-0.33910652391768997</v>
      </c>
      <c r="R873" s="8" t="str" cm="1">
        <f t="array" ref="R873">IF(OR($A873="TUA",$A873="TYA"),"",IF(ISNUMBER(_xlfn.SINGLE(_xll.BDP($C873,"DUR_ADJ_OAS_MID"))),_xll.BDP($C873,"DUR_ADJ_OAS_MID"),IF(ISNUMBER(_xlfn.SINGLE(_xll.BDP($E873&amp;" ISIN","DUR_ADJ_OAS_MID"))),_xll.BDP($E873&amp;" ISIN","DUR_ADJ_OAS_MID")," ")))</f>
        <v xml:space="preserve"> </v>
      </c>
      <c r="S873" s="7">
        <f t="shared" si="13"/>
        <v>3.0373771347307491E-3</v>
      </c>
      <c r="T873" t="s">
        <v>2120</v>
      </c>
      <c r="U873" t="s">
        <v>52</v>
      </c>
    </row>
    <row r="874" spans="1:33" x14ac:dyDescent="0.35">
      <c r="A874" t="s">
        <v>2105</v>
      </c>
      <c r="B874" t="s">
        <v>2121</v>
      </c>
      <c r="C874" t="s">
        <v>2121</v>
      </c>
      <c r="F874" t="s">
        <v>2122</v>
      </c>
      <c r="G874" s="1">
        <v>156</v>
      </c>
      <c r="H874" s="1">
        <v>12.5</v>
      </c>
      <c r="I874" s="2">
        <v>195000</v>
      </c>
      <c r="J874" s="3">
        <v>6.4347000000000004E-4</v>
      </c>
      <c r="K874" s="4">
        <v>303044986.61000001</v>
      </c>
      <c r="L874" s="5">
        <v>9750001</v>
      </c>
      <c r="M874" s="6">
        <v>31.0815339</v>
      </c>
      <c r="N874" s="7" cm="1">
        <f t="array" ref="N874">IF(ISNUMBER(_xlfn.SINGLE(_xll.BDP($C874, "DELTA_MID"))),_xll.BDP($C874, "DELTA_MID")," ")</f>
        <v>-6.3811000000000007E-2</v>
      </c>
      <c r="O874" s="7" t="str" cm="1">
        <f t="array" ref="O874">IF(ISNUMBER(N874),_xll.BDP($C874, "OPT_UNDL_TICKER"),"")</f>
        <v>SPX</v>
      </c>
      <c r="P874" s="8" cm="1">
        <f t="array" ref="P874">IF(ISNUMBER(N874),_xll.BDP($C874, "OPT_UNDL_PX")," ")</f>
        <v>6587.47</v>
      </c>
      <c r="Q874" s="7">
        <f>IF(ISNUMBER(N874),+G874*_xll.BDP($C874, "PX_POS_MULT_FACTOR")*P874/K874," ")</f>
        <v>0.33910652391768997</v>
      </c>
      <c r="R874" s="8" t="str" cm="1">
        <f t="array" ref="R874">IF(OR($A874="TUA",$A874="TYA"),"",IF(ISNUMBER(_xlfn.SINGLE(_xll.BDP($C874,"DUR_ADJ_OAS_MID"))),_xll.BDP($C874,"DUR_ADJ_OAS_MID"),IF(ISNUMBER(_xlfn.SINGLE(_xll.BDP($E874&amp;" ISIN","DUR_ADJ_OAS_MID"))),_xll.BDP($E874&amp;" ISIN","DUR_ADJ_OAS_MID")," ")))</f>
        <v xml:space="preserve"> </v>
      </c>
      <c r="S874" s="7">
        <f t="shared" si="13"/>
        <v>-2.1638726397711718E-2</v>
      </c>
      <c r="T874" t="s">
        <v>2122</v>
      </c>
      <c r="U874" t="s">
        <v>52</v>
      </c>
    </row>
    <row r="875" spans="1:33" x14ac:dyDescent="0.35">
      <c r="A875" t="s">
        <v>2105</v>
      </c>
      <c r="B875" t="s">
        <v>2123</v>
      </c>
      <c r="C875" t="s">
        <v>2123</v>
      </c>
      <c r="F875" t="s">
        <v>2124</v>
      </c>
      <c r="G875" s="1">
        <v>-158</v>
      </c>
      <c r="H875" s="1">
        <v>75.8</v>
      </c>
      <c r="I875" s="2">
        <v>-1197640</v>
      </c>
      <c r="J875" s="3">
        <v>-3.9520199999999997E-3</v>
      </c>
      <c r="K875" s="4">
        <v>303044986.61000001</v>
      </c>
      <c r="L875" s="5">
        <v>9750001</v>
      </c>
      <c r="M875" s="6">
        <v>31.0815339</v>
      </c>
      <c r="N875" s="7" cm="1">
        <f t="array" ref="N875">IF(ISNUMBER(_xlfn.SINGLE(_xll.BDP($C875, "DELTA_MID"))),_xll.BDP($C875, "DELTA_MID")," ")</f>
        <v>0.34327600000000003</v>
      </c>
      <c r="O875" s="7" t="str" cm="1">
        <f t="array" ref="O875">IF(ISNUMBER(N875),_xll.BDP($C875, "OPT_UNDL_TICKER"),"")</f>
        <v>SPX</v>
      </c>
      <c r="P875" s="8" cm="1">
        <f t="array" ref="P875">IF(ISNUMBER(N875),_xll.BDP($C875, "OPT_UNDL_PX")," ")</f>
        <v>6587.47</v>
      </c>
      <c r="Q875" s="7">
        <f>IF(ISNUMBER(N875),+G875*_xll.BDP($C875, "PX_POS_MULT_FACTOR")*P875/K875," ")</f>
        <v>-0.34345404345509623</v>
      </c>
      <c r="R875" s="8" t="str" cm="1">
        <f t="array" ref="R875">IF(OR($A875="TUA",$A875="TYA"),"",IF(ISNUMBER(_xlfn.SINGLE(_xll.BDP($C875,"DUR_ADJ_OAS_MID"))),_xll.BDP($C875,"DUR_ADJ_OAS_MID"),IF(ISNUMBER(_xlfn.SINGLE(_xll.BDP($E875&amp;" ISIN","DUR_ADJ_OAS_MID"))),_xll.BDP($E875&amp;" ISIN","DUR_ADJ_OAS_MID")," ")))</f>
        <v xml:space="preserve"> </v>
      </c>
      <c r="S875" s="7">
        <f t="shared" si="13"/>
        <v>-0.11789953022109162</v>
      </c>
      <c r="T875" t="s">
        <v>2124</v>
      </c>
      <c r="U875" t="s">
        <v>52</v>
      </c>
    </row>
    <row r="876" spans="1:33" x14ac:dyDescent="0.35">
      <c r="A876" t="s">
        <v>2105</v>
      </c>
      <c r="B876" t="s">
        <v>2125</v>
      </c>
      <c r="C876" t="s">
        <v>2125</v>
      </c>
      <c r="F876" t="s">
        <v>2126</v>
      </c>
      <c r="G876" s="1">
        <v>-158</v>
      </c>
      <c r="H876" s="1">
        <v>10.45</v>
      </c>
      <c r="I876" s="2">
        <v>-165110</v>
      </c>
      <c r="J876" s="3">
        <v>-5.4483999999999999E-4</v>
      </c>
      <c r="K876" s="4">
        <v>303044986.61000001</v>
      </c>
      <c r="L876" s="5">
        <v>9750001</v>
      </c>
      <c r="M876" s="6">
        <v>31.0815339</v>
      </c>
      <c r="N876" s="7" cm="1">
        <f t="array" ref="N876">IF(ISNUMBER(_xlfn.SINGLE(_xll.BDP($C876, "DELTA_MID"))),_xll.BDP($C876, "DELTA_MID")," ")</f>
        <v>-2.8830000000000001E-2</v>
      </c>
      <c r="O876" s="7" t="str" cm="1">
        <f t="array" ref="O876">IF(ISNUMBER(N876),_xll.BDP($C876, "OPT_UNDL_TICKER"),"")</f>
        <v>SPX</v>
      </c>
      <c r="P876" s="8" cm="1">
        <f t="array" ref="P876">IF(ISNUMBER(N876),_xll.BDP($C876, "OPT_UNDL_PX")," ")</f>
        <v>6587.47</v>
      </c>
      <c r="Q876" s="7">
        <f>IF(ISNUMBER(N876),+G876*_xll.BDP($C876, "PX_POS_MULT_FACTOR")*P876/K876," ")</f>
        <v>-0.34345404345509623</v>
      </c>
      <c r="R876" s="8" t="str" cm="1">
        <f t="array" ref="R876">IF(OR($A876="TUA",$A876="TYA"),"",IF(ISNUMBER(_xlfn.SINGLE(_xll.BDP($C876,"DUR_ADJ_OAS_MID"))),_xll.BDP($C876,"DUR_ADJ_OAS_MID"),IF(ISNUMBER(_xlfn.SINGLE(_xll.BDP($E876&amp;" ISIN","DUR_ADJ_OAS_MID"))),_xll.BDP($E876&amp;" ISIN","DUR_ADJ_OAS_MID")," ")))</f>
        <v xml:space="preserve"> </v>
      </c>
      <c r="S876" s="7">
        <f t="shared" si="13"/>
        <v>9.901780072810425E-3</v>
      </c>
      <c r="T876" t="s">
        <v>2126</v>
      </c>
      <c r="U876" t="s">
        <v>52</v>
      </c>
    </row>
    <row r="877" spans="1:33" x14ac:dyDescent="0.35">
      <c r="A877" t="s">
        <v>2105</v>
      </c>
      <c r="B877" t="s">
        <v>2127</v>
      </c>
      <c r="C877" t="s">
        <v>2127</v>
      </c>
      <c r="F877" t="s">
        <v>2128</v>
      </c>
      <c r="G877" s="1">
        <v>158</v>
      </c>
      <c r="H877" s="1">
        <v>48.7</v>
      </c>
      <c r="I877" s="2">
        <v>769460</v>
      </c>
      <c r="J877" s="3">
        <v>2.5390899999999999E-3</v>
      </c>
      <c r="K877" s="4">
        <v>303044986.61000001</v>
      </c>
      <c r="L877" s="5">
        <v>9750001</v>
      </c>
      <c r="M877" s="6">
        <v>31.0815339</v>
      </c>
      <c r="N877" s="7" cm="1">
        <f t="array" ref="N877">IF(ISNUMBER(_xlfn.SINGLE(_xll.BDP($C877, "DELTA_MID"))),_xll.BDP($C877, "DELTA_MID")," ")</f>
        <v>-0.16539799999999999</v>
      </c>
      <c r="O877" s="7" t="str" cm="1">
        <f t="array" ref="O877">IF(ISNUMBER(N877),_xll.BDP($C877, "OPT_UNDL_TICKER"),"")</f>
        <v>SPX</v>
      </c>
      <c r="P877" s="8" cm="1">
        <f t="array" ref="P877">IF(ISNUMBER(N877),_xll.BDP($C877, "OPT_UNDL_PX")," ")</f>
        <v>6587.47</v>
      </c>
      <c r="Q877" s="7">
        <f>IF(ISNUMBER(N877),+G877*_xll.BDP($C877, "PX_POS_MULT_FACTOR")*P877/K877," ")</f>
        <v>0.34345404345509623</v>
      </c>
      <c r="R877" s="8" t="str" cm="1">
        <f t="array" ref="R877">IF(OR($A877="TUA",$A877="TYA"),"",IF(ISNUMBER(_xlfn.SINGLE(_xll.BDP($C877,"DUR_ADJ_OAS_MID"))),_xll.BDP($C877,"DUR_ADJ_OAS_MID"),IF(ISNUMBER(_xlfn.SINGLE(_xll.BDP($E877&amp;" ISIN","DUR_ADJ_OAS_MID"))),_xll.BDP($E877&amp;" ISIN","DUR_ADJ_OAS_MID")," ")))</f>
        <v xml:space="preserve"> </v>
      </c>
      <c r="S877" s="7">
        <f t="shared" si="13"/>
        <v>-5.6806611879386001E-2</v>
      </c>
      <c r="T877" t="s">
        <v>2128</v>
      </c>
      <c r="U877" t="s">
        <v>52</v>
      </c>
    </row>
    <row r="878" spans="1:33" x14ac:dyDescent="0.35">
      <c r="A878" t="s">
        <v>2105</v>
      </c>
      <c r="B878" t="s">
        <v>105</v>
      </c>
      <c r="C878" t="s">
        <v>105</v>
      </c>
      <c r="G878" s="1">
        <v>95826.45</v>
      </c>
      <c r="H878" s="1">
        <v>1</v>
      </c>
      <c r="I878" s="2">
        <v>95826.45</v>
      </c>
      <c r="J878" s="3">
        <v>3.1620999999999998E-4</v>
      </c>
      <c r="K878" s="4">
        <v>303044986.61000001</v>
      </c>
      <c r="L878" s="5">
        <v>9750001</v>
      </c>
      <c r="M878" s="6">
        <v>31.0815339</v>
      </c>
      <c r="N878" s="7" t="str">
        <f t="array" ref="N878">IF(ISNUMBER(_xlfn.SINGLE(_xll.BDP($C878,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 t="array" ref="R878">IF(OR($A878="TUA",$A878="TYA"),"",IF(ISNUMBER(_xlfn.SINGLE(_xll.BDP($C878,"DUR_ADJ_OAS_MID"))),_xll.BDP($C878,"DUR_ADJ_OAS_MID"),IF(ISNUMBER(_xlfn.SINGLE(_xll.BDP($E878&amp;" ISIN","DUR_ADJ_OAS_MID"))),_xll.BDP($E878&amp;" ISIN","DUR_ADJ_OAS_MID")," ")))</f>
        <v xml:space="preserve"> </v>
      </c>
      <c r="S878" s="7" t="str">
        <f t="shared" si="13"/>
        <v xml:space="preserve"> </v>
      </c>
      <c r="T878" t="s">
        <v>105</v>
      </c>
      <c r="U878" t="s">
        <v>105</v>
      </c>
    </row>
    <row r="879" spans="1:33" x14ac:dyDescent="0.35">
      <c r="N879" s="7" t="str">
        <f t="array" ref="N879">IF(ISNUMBER(_xlfn.SINGLE(_xll.BDP($C879,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 t="array" ref="R879">IF(OR($A879="TUA",$A879="TYA"),"",IF(ISNUMBER(_xlfn.SINGLE(_xll.BDP($C879,"DUR_ADJ_OAS_MID"))),_xll.BDP($C879,"DUR_ADJ_OAS_MID"),IF(ISNUMBER(_xlfn.SINGLE(_xll.BDP($E879&amp;" ISIN","DUR_ADJ_OAS_MID"))),_xll.BDP($E879&amp;" ISIN","DUR_ADJ_OAS_MID")," ")))</f>
        <v xml:space="preserve"> </v>
      </c>
      <c r="S879" s="7" t="str">
        <f t="shared" si="13"/>
        <v xml:space="preserve"> </v>
      </c>
    </row>
    <row r="880" spans="1:33" x14ac:dyDescent="0.35">
      <c r="A880" t="s">
        <v>2129</v>
      </c>
      <c r="B880" t="s">
        <v>113</v>
      </c>
      <c r="C880" t="s">
        <v>113</v>
      </c>
      <c r="F880" t="s">
        <v>114</v>
      </c>
      <c r="G880" s="1">
        <v>19</v>
      </c>
      <c r="H880" s="1">
        <v>6.2</v>
      </c>
      <c r="I880" s="2">
        <v>11780</v>
      </c>
      <c r="J880" s="3">
        <v>6.0959999999999999E-5</v>
      </c>
      <c r="K880" s="4">
        <v>193242811.33000001</v>
      </c>
      <c r="L880" s="5">
        <v>8225001</v>
      </c>
      <c r="M880" s="6">
        <v>23.49456387</v>
      </c>
      <c r="N880" s="7" cm="1">
        <f t="array" ref="N880">IF(ISNUMBER(_xlfn.SINGLE(_xll.BDP($C880, "DELTA_MID"))),_xll.BDP($C880, "DELTA_MID")," ")</f>
        <v>-1.4833000000000001E-2</v>
      </c>
      <c r="O880" s="7" t="str" cm="1">
        <f t="array" ref="O880">IF(ISNUMBER(N880),_xll.BDP($C880, "OPT_UNDL_TICKER"),"")</f>
        <v>NDX</v>
      </c>
      <c r="P880" s="8" cm="1">
        <f t="array" ref="P880">IF(ISNUMBER(N880),_xll.BDP($C880, "OPT_UNDL_PX")," ")</f>
        <v>23992.560000000001</v>
      </c>
      <c r="Q880" s="7">
        <f>IF(ISNUMBER(N880),+G880*_xll.BDP($C880, "PX_POS_MULT_FACTOR")*P880/K880," ")</f>
        <v>0.23589940389634051</v>
      </c>
      <c r="R880" s="8" t="str" cm="1">
        <f t="array" ref="R880">IF(OR($A880="TUA",$A880="TYA"),"",IF(ISNUMBER(_xlfn.SINGLE(_xll.BDP($C880,"DUR_ADJ_OAS_MID"))),_xll.BDP($C880,"DUR_ADJ_OAS_MID"),IF(ISNUMBER(_xlfn.SINGLE(_xll.BDP($E880&amp;" ISIN","DUR_ADJ_OAS_MID"))),_xll.BDP($E880&amp;" ISIN","DUR_ADJ_OAS_MID")," ")))</f>
        <v xml:space="preserve"> </v>
      </c>
      <c r="S880" s="7">
        <f t="shared" si="13"/>
        <v>-3.4990958579944188E-3</v>
      </c>
      <c r="T880" t="s">
        <v>114</v>
      </c>
      <c r="U880" t="s">
        <v>52</v>
      </c>
      <c r="AG880">
        <v>-4.6251E-2</v>
      </c>
    </row>
    <row r="881" spans="1:33" x14ac:dyDescent="0.35">
      <c r="A881" t="s">
        <v>2129</v>
      </c>
      <c r="B881" t="s">
        <v>115</v>
      </c>
      <c r="C881" t="s">
        <v>115</v>
      </c>
      <c r="F881" t="s">
        <v>116</v>
      </c>
      <c r="G881" s="1">
        <v>19</v>
      </c>
      <c r="H881" s="1">
        <v>7.55</v>
      </c>
      <c r="I881" s="2">
        <v>14345</v>
      </c>
      <c r="J881" s="3">
        <v>7.4229999999999999E-5</v>
      </c>
      <c r="K881" s="4">
        <v>193242811.33000001</v>
      </c>
      <c r="L881" s="5">
        <v>8225001</v>
      </c>
      <c r="M881" s="6">
        <v>23.49456387</v>
      </c>
      <c r="N881" s="7" cm="1">
        <f t="array" ref="N881">IF(ISNUMBER(_xlfn.SINGLE(_xll.BDP($C881, "DELTA_MID"))),_xll.BDP($C881, "DELTA_MID")," ")</f>
        <v>-1.8447000000000002E-2</v>
      </c>
      <c r="O881" s="7" t="str" cm="1">
        <f t="array" ref="O881">IF(ISNUMBER(N881),_xll.BDP($C881, "OPT_UNDL_TICKER"),"")</f>
        <v>NDX</v>
      </c>
      <c r="P881" s="8" cm="1">
        <f t="array" ref="P881">IF(ISNUMBER(N881),_xll.BDP($C881, "OPT_UNDL_PX")," ")</f>
        <v>23992.560000000001</v>
      </c>
      <c r="Q881" s="7">
        <f>IF(ISNUMBER(N881),+G881*_xll.BDP($C881, "PX_POS_MULT_FACTOR")*P881/K881," ")</f>
        <v>0.23589940389634051</v>
      </c>
      <c r="R881" s="8" t="str" cm="1">
        <f t="array" ref="R881">IF(OR($A881="TUA",$A881="TYA"),"",IF(ISNUMBER(_xlfn.SINGLE(_xll.BDP($C881,"DUR_ADJ_OAS_MID"))),_xll.BDP($C881,"DUR_ADJ_OAS_MID"),IF(ISNUMBER(_xlfn.SINGLE(_xll.BDP($E881&amp;" ISIN","DUR_ADJ_OAS_MID"))),_xll.BDP($E881&amp;" ISIN","DUR_ADJ_OAS_MID")," ")))</f>
        <v xml:space="preserve"> </v>
      </c>
      <c r="S881" s="7">
        <f t="shared" si="13"/>
        <v>-4.3516363036757936E-3</v>
      </c>
      <c r="T881" t="s">
        <v>116</v>
      </c>
      <c r="U881" t="s">
        <v>52</v>
      </c>
      <c r="AG881">
        <v>-4.6251E-2</v>
      </c>
    </row>
    <row r="882" spans="1:33" x14ac:dyDescent="0.35">
      <c r="A882" t="s">
        <v>2129</v>
      </c>
      <c r="B882" t="s">
        <v>117</v>
      </c>
      <c r="C882" t="s">
        <v>117</v>
      </c>
      <c r="F882" t="s">
        <v>118</v>
      </c>
      <c r="G882" s="1">
        <v>-19</v>
      </c>
      <c r="H882" s="1">
        <v>14.55</v>
      </c>
      <c r="I882" s="2">
        <v>-27645</v>
      </c>
      <c r="J882" s="3">
        <v>-1.4306E-4</v>
      </c>
      <c r="K882" s="4">
        <v>193242811.33000001</v>
      </c>
      <c r="L882" s="5">
        <v>8225001</v>
      </c>
      <c r="M882" s="6">
        <v>23.49456387</v>
      </c>
      <c r="N882" s="7" cm="1">
        <f t="array" ref="N882">IF(ISNUMBER(_xlfn.SINGLE(_xll.BDP($C882, "DELTA_MID"))),_xll.BDP($C882, "DELTA_MID")," ")</f>
        <v>-3.9877000000000003E-2</v>
      </c>
      <c r="O882" s="7" t="str" cm="1">
        <f t="array" ref="O882">IF(ISNUMBER(N882),_xll.BDP($C882, "OPT_UNDL_TICKER"),"")</f>
        <v>NDX</v>
      </c>
      <c r="P882" s="8" cm="1">
        <f t="array" ref="P882">IF(ISNUMBER(N882),_xll.BDP($C882, "OPT_UNDL_PX")," ")</f>
        <v>23992.560000000001</v>
      </c>
      <c r="Q882" s="7">
        <f>IF(ISNUMBER(N882),+G882*_xll.BDP($C882, "PX_POS_MULT_FACTOR")*P882/K882," ")</f>
        <v>-0.23589940389634051</v>
      </c>
      <c r="R882" s="8" t="str" cm="1">
        <f t="array" ref="R882">IF(OR($A882="TUA",$A882="TYA"),"",IF(ISNUMBER(_xlfn.SINGLE(_xll.BDP($C882,"DUR_ADJ_OAS_MID"))),_xll.BDP($C882,"DUR_ADJ_OAS_MID"),IF(ISNUMBER(_xlfn.SINGLE(_xll.BDP($E882&amp;" ISIN","DUR_ADJ_OAS_MID"))),_xll.BDP($E882&amp;" ISIN","DUR_ADJ_OAS_MID")," ")))</f>
        <v xml:space="preserve"> </v>
      </c>
      <c r="S882" s="7">
        <f t="shared" si="13"/>
        <v>9.4069605291743717E-3</v>
      </c>
      <c r="T882" t="s">
        <v>118</v>
      </c>
      <c r="U882" t="s">
        <v>52</v>
      </c>
      <c r="AG882">
        <v>-4.6251E-2</v>
      </c>
    </row>
    <row r="883" spans="1:33" x14ac:dyDescent="0.35">
      <c r="A883" t="s">
        <v>2129</v>
      </c>
      <c r="B883" t="s">
        <v>119</v>
      </c>
      <c r="C883" t="s">
        <v>119</v>
      </c>
      <c r="F883" t="s">
        <v>120</v>
      </c>
      <c r="G883" s="1">
        <v>-19</v>
      </c>
      <c r="H883" s="1">
        <v>19.55</v>
      </c>
      <c r="I883" s="2">
        <v>-37145</v>
      </c>
      <c r="J883" s="3">
        <v>-1.9222E-4</v>
      </c>
      <c r="K883" s="4">
        <v>193242811.33000001</v>
      </c>
      <c r="L883" s="5">
        <v>8225001</v>
      </c>
      <c r="M883" s="6">
        <v>23.49456387</v>
      </c>
      <c r="N883" s="7" cm="1">
        <f t="array" ref="N883">IF(ISNUMBER(_xlfn.SINGLE(_xll.BDP($C883, "DELTA_MID"))),_xll.BDP($C883, "DELTA_MID")," ")</f>
        <v>-5.4674E-2</v>
      </c>
      <c r="O883" s="7" t="str" cm="1">
        <f t="array" ref="O883">IF(ISNUMBER(N883),_xll.BDP($C883, "OPT_UNDL_TICKER"),"")</f>
        <v>NDX</v>
      </c>
      <c r="P883" s="8" cm="1">
        <f t="array" ref="P883">IF(ISNUMBER(N883),_xll.BDP($C883, "OPT_UNDL_PX")," ")</f>
        <v>23992.560000000001</v>
      </c>
      <c r="Q883" s="7">
        <f>IF(ISNUMBER(N883),+G883*_xll.BDP($C883, "PX_POS_MULT_FACTOR")*P883/K883," ")</f>
        <v>-0.23589940389634051</v>
      </c>
      <c r="R883" s="8" t="str" cm="1">
        <f t="array" ref="R883">IF(OR($A883="TUA",$A883="TYA"),"",IF(ISNUMBER(_xlfn.SINGLE(_xll.BDP($C883,"DUR_ADJ_OAS_MID"))),_xll.BDP($C883,"DUR_ADJ_OAS_MID"),IF(ISNUMBER(_xlfn.SINGLE(_xll.BDP($E883&amp;" ISIN","DUR_ADJ_OAS_MID"))),_xll.BDP($E883&amp;" ISIN","DUR_ADJ_OAS_MID")," ")))</f>
        <v xml:space="preserve"> </v>
      </c>
      <c r="S883" s="7">
        <f t="shared" si="13"/>
        <v>1.2897564008628522E-2</v>
      </c>
      <c r="T883" t="s">
        <v>120</v>
      </c>
      <c r="U883" t="s">
        <v>52</v>
      </c>
      <c r="AG883">
        <v>-4.6251E-2</v>
      </c>
    </row>
    <row r="884" spans="1:33" x14ac:dyDescent="0.35">
      <c r="A884" t="s">
        <v>2129</v>
      </c>
      <c r="B884" t="s">
        <v>121</v>
      </c>
      <c r="C884" t="s">
        <v>121</v>
      </c>
      <c r="F884" t="s">
        <v>122</v>
      </c>
      <c r="G884" s="1">
        <v>19</v>
      </c>
      <c r="H884" s="1">
        <v>11.85</v>
      </c>
      <c r="I884" s="2">
        <v>22515</v>
      </c>
      <c r="J884" s="3">
        <v>1.1650999999999999E-4</v>
      </c>
      <c r="K884" s="4">
        <v>193242811.33000001</v>
      </c>
      <c r="L884" s="5">
        <v>8225001</v>
      </c>
      <c r="M884" s="6">
        <v>23.49456387</v>
      </c>
      <c r="N884" s="7" cm="1">
        <f t="array" ref="N884">IF(ISNUMBER(_xlfn.SINGLE(_xll.BDP($C884, "DELTA_MID"))),_xll.BDP($C884, "DELTA_MID")," ")</f>
        <v>-2.4823999999999999E-2</v>
      </c>
      <c r="O884" s="7" t="str" cm="1">
        <f t="array" ref="O884">IF(ISNUMBER(N884),_xll.BDP($C884, "OPT_UNDL_TICKER"),"")</f>
        <v>NDX</v>
      </c>
      <c r="P884" s="8" cm="1">
        <f t="array" ref="P884">IF(ISNUMBER(N884),_xll.BDP($C884, "OPT_UNDL_PX")," ")</f>
        <v>23992.560000000001</v>
      </c>
      <c r="Q884" s="7">
        <f>IF(ISNUMBER(N884),+G884*_xll.BDP($C884, "PX_POS_MULT_FACTOR")*P884/K884," ")</f>
        <v>0.23589940389634051</v>
      </c>
      <c r="R884" s="8" t="str" cm="1">
        <f t="array" ref="R884">IF(OR($A884="TUA",$A884="TYA"),"",IF(ISNUMBER(_xlfn.SINGLE(_xll.BDP($C884,"DUR_ADJ_OAS_MID"))),_xll.BDP($C884,"DUR_ADJ_OAS_MID"),IF(ISNUMBER(_xlfn.SINGLE(_xll.BDP($E884&amp;" ISIN","DUR_ADJ_OAS_MID"))),_xll.BDP($E884&amp;" ISIN","DUR_ADJ_OAS_MID")," ")))</f>
        <v xml:space="preserve"> </v>
      </c>
      <c r="S884" s="7">
        <f t="shared" si="13"/>
        <v>-5.8559668023227566E-3</v>
      </c>
      <c r="T884" t="s">
        <v>122</v>
      </c>
      <c r="U884" t="s">
        <v>52</v>
      </c>
      <c r="AG884">
        <v>-4.6251E-2</v>
      </c>
    </row>
    <row r="885" spans="1:33" x14ac:dyDescent="0.35">
      <c r="A885" t="s">
        <v>2129</v>
      </c>
      <c r="B885" t="s">
        <v>123</v>
      </c>
      <c r="C885" t="s">
        <v>123</v>
      </c>
      <c r="F885" t="s">
        <v>124</v>
      </c>
      <c r="G885" s="1">
        <v>-19</v>
      </c>
      <c r="H885" s="1">
        <v>30.35</v>
      </c>
      <c r="I885" s="2">
        <v>-57665</v>
      </c>
      <c r="J885" s="3">
        <v>-2.9840999999999998E-4</v>
      </c>
      <c r="K885" s="4">
        <v>193242811.33000001</v>
      </c>
      <c r="L885" s="5">
        <v>8225001</v>
      </c>
      <c r="M885" s="6">
        <v>23.49456387</v>
      </c>
      <c r="N885" s="7" cm="1">
        <f t="array" ref="N885">IF(ISNUMBER(_xlfn.SINGLE(_xll.BDP($C885, "DELTA_MID"))),_xll.BDP($C885, "DELTA_MID")," ")</f>
        <v>-6.9061999999999998E-2</v>
      </c>
      <c r="O885" s="7" t="str" cm="1">
        <f t="array" ref="O885">IF(ISNUMBER(N885),_xll.BDP($C885, "OPT_UNDL_TICKER"),"")</f>
        <v>NDX</v>
      </c>
      <c r="P885" s="8" cm="1">
        <f t="array" ref="P885">IF(ISNUMBER(N885),_xll.BDP($C885, "OPT_UNDL_PX")," ")</f>
        <v>23992.560000000001</v>
      </c>
      <c r="Q885" s="7">
        <f>IF(ISNUMBER(N885),+G885*_xll.BDP($C885, "PX_POS_MULT_FACTOR")*P885/K885," ")</f>
        <v>-0.23589940389634051</v>
      </c>
      <c r="R885" s="8" t="str" cm="1">
        <f t="array" ref="R885">IF(OR($A885="TUA",$A885="TYA"),"",IF(ISNUMBER(_xlfn.SINGLE(_xll.BDP($C885,"DUR_ADJ_OAS_MID"))),_xll.BDP($C885,"DUR_ADJ_OAS_MID"),IF(ISNUMBER(_xlfn.SINGLE(_xll.BDP($E885&amp;" ISIN","DUR_ADJ_OAS_MID"))),_xll.BDP($E885&amp;" ISIN","DUR_ADJ_OAS_MID")," ")))</f>
        <v xml:space="preserve"> </v>
      </c>
      <c r="S885" s="7">
        <f t="shared" si="13"/>
        <v>1.629168463188907E-2</v>
      </c>
      <c r="T885" t="s">
        <v>124</v>
      </c>
      <c r="U885" t="s">
        <v>52</v>
      </c>
      <c r="AG885">
        <v>-4.6251E-2</v>
      </c>
    </row>
    <row r="886" spans="1:33" x14ac:dyDescent="0.35">
      <c r="A886" t="s">
        <v>2129</v>
      </c>
      <c r="B886" t="s">
        <v>125</v>
      </c>
      <c r="C886" t="s">
        <v>125</v>
      </c>
      <c r="F886" t="s">
        <v>126</v>
      </c>
      <c r="G886" s="1">
        <v>200</v>
      </c>
      <c r="H886" s="1">
        <v>0.92500000000000004</v>
      </c>
      <c r="I886" s="2">
        <v>18500</v>
      </c>
      <c r="J886" s="3">
        <v>9.5730000000000007E-5</v>
      </c>
      <c r="K886" s="4">
        <v>193242811.33000001</v>
      </c>
      <c r="L886" s="5">
        <v>8225001</v>
      </c>
      <c r="M886" s="6">
        <v>23.49456387</v>
      </c>
      <c r="N886" s="7" cm="1">
        <f t="array" ref="N886">IF(ISNUMBER(_xlfn.SINGLE(_xll.BDP($C886, "DELTA_MID"))),_xll.BDP($C886, "DELTA_MID")," ")</f>
        <v>-1.9977000000000002E-2</v>
      </c>
      <c r="O886" s="7" t="str" cm="1">
        <f t="array" ref="O886">IF(ISNUMBER(N886),_xll.BDP($C886, "OPT_UNDL_TICKER"),"")</f>
        <v>RUY</v>
      </c>
      <c r="P886" s="8" cm="1">
        <f t="array" ref="P886">IF(ISNUMBER(N886),_xll.BDP($C886, "OPT_UNDL_PX")," ")</f>
        <v>2421.5300000000002</v>
      </c>
      <c r="Q886" s="7">
        <f>IF(ISNUMBER(N886),+G886*_xll.BDP($C886, "PX_POS_MULT_FACTOR")*P886/K886," ")</f>
        <v>0.250620448267518</v>
      </c>
      <c r="R886" s="8" t="str" cm="1">
        <f t="array" ref="R886">IF(OR($A886="TUA",$A886="TYA"),"",IF(ISNUMBER(_xlfn.SINGLE(_xll.BDP($C886,"DUR_ADJ_OAS_MID"))),_xll.BDP($C886,"DUR_ADJ_OAS_MID"),IF(ISNUMBER(_xlfn.SINGLE(_xll.BDP($E886&amp;" ISIN","DUR_ADJ_OAS_MID"))),_xll.BDP($E886&amp;" ISIN","DUR_ADJ_OAS_MID")," ")))</f>
        <v xml:space="preserve"> </v>
      </c>
      <c r="S886" s="7">
        <f t="shared" si="13"/>
        <v>-5.0066446950402079E-3</v>
      </c>
      <c r="T886" t="s">
        <v>126</v>
      </c>
      <c r="U886" t="s">
        <v>52</v>
      </c>
      <c r="AG886">
        <v>-4.6251E-2</v>
      </c>
    </row>
    <row r="887" spans="1:33" x14ac:dyDescent="0.35">
      <c r="A887" t="s">
        <v>2129</v>
      </c>
      <c r="B887" t="s">
        <v>127</v>
      </c>
      <c r="C887" t="s">
        <v>127</v>
      </c>
      <c r="F887" t="s">
        <v>128</v>
      </c>
      <c r="G887" s="1">
        <v>-200</v>
      </c>
      <c r="H887" s="1">
        <v>2.0499999999999998</v>
      </c>
      <c r="I887" s="2">
        <v>-41000</v>
      </c>
      <c r="J887" s="3">
        <v>-2.1217E-4</v>
      </c>
      <c r="K887" s="4">
        <v>193242811.33000001</v>
      </c>
      <c r="L887" s="5">
        <v>8225001</v>
      </c>
      <c r="M887" s="6">
        <v>23.49456387</v>
      </c>
      <c r="N887" s="7" cm="1">
        <f t="array" ref="N887">IF(ISNUMBER(_xlfn.SINGLE(_xll.BDP($C887, "DELTA_MID"))),_xll.BDP($C887, "DELTA_MID")," ")</f>
        <v>-5.2387999999999997E-2</v>
      </c>
      <c r="O887" s="7" t="str" cm="1">
        <f t="array" ref="O887">IF(ISNUMBER(N887),_xll.BDP($C887, "OPT_UNDL_TICKER"),"")</f>
        <v>RUY</v>
      </c>
      <c r="P887" s="8" cm="1">
        <f t="array" ref="P887">IF(ISNUMBER(N887),_xll.BDP($C887, "OPT_UNDL_PX")," ")</f>
        <v>2421.5300000000002</v>
      </c>
      <c r="Q887" s="7">
        <f>IF(ISNUMBER(N887),+G887*_xll.BDP($C887, "PX_POS_MULT_FACTOR")*P887/K887," ")</f>
        <v>-0.250620448267518</v>
      </c>
      <c r="R887" s="8" t="str" cm="1">
        <f t="array" ref="R887">IF(OR($A887="TUA",$A887="TYA"),"",IF(ISNUMBER(_xlfn.SINGLE(_xll.BDP($C887,"DUR_ADJ_OAS_MID"))),_xll.BDP($C887,"DUR_ADJ_OAS_MID"),IF(ISNUMBER(_xlfn.SINGLE(_xll.BDP($E887&amp;" ISIN","DUR_ADJ_OAS_MID"))),_xll.BDP($E887&amp;" ISIN","DUR_ADJ_OAS_MID")," ")))</f>
        <v xml:space="preserve"> </v>
      </c>
      <c r="S887" s="7">
        <f t="shared" si="13"/>
        <v>1.3129504043838733E-2</v>
      </c>
      <c r="T887" t="s">
        <v>128</v>
      </c>
      <c r="U887" t="s">
        <v>52</v>
      </c>
      <c r="AG887">
        <v>-4.6251E-2</v>
      </c>
    </row>
    <row r="888" spans="1:33" x14ac:dyDescent="0.35">
      <c r="A888" t="s">
        <v>2129</v>
      </c>
      <c r="B888" t="s">
        <v>129</v>
      </c>
      <c r="C888" t="s">
        <v>129</v>
      </c>
      <c r="F888" t="s">
        <v>130</v>
      </c>
      <c r="G888" s="1">
        <v>200</v>
      </c>
      <c r="H888" s="1">
        <v>1.175</v>
      </c>
      <c r="I888" s="2">
        <v>23500</v>
      </c>
      <c r="J888" s="3">
        <v>1.2161E-4</v>
      </c>
      <c r="K888" s="4">
        <v>193242811.33000001</v>
      </c>
      <c r="L888" s="5">
        <v>8225001</v>
      </c>
      <c r="M888" s="6">
        <v>23.49456387</v>
      </c>
      <c r="N888" s="7" cm="1">
        <f t="array" ref="N888">IF(ISNUMBER(_xlfn.SINGLE(_xll.BDP($C888, "DELTA_MID"))),_xll.BDP($C888, "DELTA_MID")," ")</f>
        <v>-2.1506000000000001E-2</v>
      </c>
      <c r="O888" s="7" t="str" cm="1">
        <f t="array" ref="O888">IF(ISNUMBER(N888),_xll.BDP($C888, "OPT_UNDL_TICKER"),"")</f>
        <v>RUY</v>
      </c>
      <c r="P888" s="8" cm="1">
        <f t="array" ref="P888">IF(ISNUMBER(N888),_xll.BDP($C888, "OPT_UNDL_PX")," ")</f>
        <v>2421.5300000000002</v>
      </c>
      <c r="Q888" s="7">
        <f>IF(ISNUMBER(N888),+G888*_xll.BDP($C888, "PX_POS_MULT_FACTOR")*P888/K888," ")</f>
        <v>0.250620448267518</v>
      </c>
      <c r="R888" s="8" t="str" cm="1">
        <f t="array" ref="R888">IF(OR($A888="TUA",$A888="TYA"),"",IF(ISNUMBER(_xlfn.SINGLE(_xll.BDP($C888,"DUR_ADJ_OAS_MID"))),_xll.BDP($C888,"DUR_ADJ_OAS_MID"),IF(ISNUMBER(_xlfn.SINGLE(_xll.BDP($E888&amp;" ISIN","DUR_ADJ_OAS_MID"))),_xll.BDP($E888&amp;" ISIN","DUR_ADJ_OAS_MID")," ")))</f>
        <v xml:space="preserve"> </v>
      </c>
      <c r="S888" s="7">
        <f t="shared" si="13"/>
        <v>-5.389843360441242E-3</v>
      </c>
      <c r="T888" t="s">
        <v>130</v>
      </c>
      <c r="U888" t="s">
        <v>52</v>
      </c>
      <c r="AG888">
        <v>-4.6251E-2</v>
      </c>
    </row>
    <row r="889" spans="1:33" x14ac:dyDescent="0.35">
      <c r="A889" t="s">
        <v>2129</v>
      </c>
      <c r="B889" t="s">
        <v>131</v>
      </c>
      <c r="C889" t="s">
        <v>131</v>
      </c>
      <c r="F889" t="s">
        <v>132</v>
      </c>
      <c r="G889" s="1">
        <v>-200</v>
      </c>
      <c r="H889" s="1">
        <v>2.5249999999999999</v>
      </c>
      <c r="I889" s="2">
        <v>-50500</v>
      </c>
      <c r="J889" s="3">
        <v>-2.6132999999999999E-4</v>
      </c>
      <c r="K889" s="4">
        <v>193242811.33000001</v>
      </c>
      <c r="L889" s="5">
        <v>8225001</v>
      </c>
      <c r="M889" s="6">
        <v>23.49456387</v>
      </c>
      <c r="N889" s="7" cm="1">
        <f t="array" ref="N889">IF(ISNUMBER(_xlfn.SINGLE(_xll.BDP($C889, "DELTA_MID"))),_xll.BDP($C889, "DELTA_MID")," ")</f>
        <v>-5.1887999999999997E-2</v>
      </c>
      <c r="O889" s="7" t="str" cm="1">
        <f t="array" ref="O889">IF(ISNUMBER(N889),_xll.BDP($C889, "OPT_UNDL_TICKER"),"")</f>
        <v>RUY</v>
      </c>
      <c r="P889" s="8" cm="1">
        <f t="array" ref="P889">IF(ISNUMBER(N889),_xll.BDP($C889, "OPT_UNDL_PX")," ")</f>
        <v>2421.5300000000002</v>
      </c>
      <c r="Q889" s="7">
        <f>IF(ISNUMBER(N889),+G889*_xll.BDP($C889, "PX_POS_MULT_FACTOR")*P889/K889," ")</f>
        <v>-0.250620448267518</v>
      </c>
      <c r="R889" s="8" t="str" cm="1">
        <f t="array" ref="R889">IF(OR($A889="TUA",$A889="TYA"),"",IF(ISNUMBER(_xlfn.SINGLE(_xll.BDP($C889,"DUR_ADJ_OAS_MID"))),_xll.BDP($C889,"DUR_ADJ_OAS_MID"),IF(ISNUMBER(_xlfn.SINGLE(_xll.BDP($E889&amp;" ISIN","DUR_ADJ_OAS_MID"))),_xll.BDP($E889&amp;" ISIN","DUR_ADJ_OAS_MID")," ")))</f>
        <v xml:space="preserve"> </v>
      </c>
      <c r="S889" s="7">
        <f t="shared" si="13"/>
        <v>1.3004193819704973E-2</v>
      </c>
      <c r="T889" t="s">
        <v>132</v>
      </c>
      <c r="U889" t="s">
        <v>52</v>
      </c>
      <c r="AG889">
        <v>-4.6251E-2</v>
      </c>
    </row>
    <row r="890" spans="1:33" x14ac:dyDescent="0.35">
      <c r="A890" t="s">
        <v>2129</v>
      </c>
      <c r="B890" t="s">
        <v>133</v>
      </c>
      <c r="C890" t="s">
        <v>133</v>
      </c>
      <c r="F890" t="s">
        <v>134</v>
      </c>
      <c r="G890" s="1">
        <v>1779</v>
      </c>
      <c r="H890" s="1">
        <v>6.1</v>
      </c>
      <c r="I890" s="2">
        <v>1085190</v>
      </c>
      <c r="J890" s="3">
        <v>5.6156799999999996E-3</v>
      </c>
      <c r="K890" s="4">
        <v>193242811.33000001</v>
      </c>
      <c r="L890" s="5">
        <v>8225001</v>
      </c>
      <c r="M890" s="6">
        <v>23.49456387</v>
      </c>
      <c r="N890" s="7" cm="1">
        <f t="array" ref="N890">IF(ISNUMBER(_xlfn.SINGLE(_xll.BDP($C890, "DELTA_MID"))),_xll.BDP($C890, "DELTA_MID")," ")</f>
        <v>0.20638300000000001</v>
      </c>
      <c r="O890" s="7" t="str" cm="1">
        <f t="array" ref="O890">IF(ISNUMBER(N890),_xll.BDP($C890, "OPT_UNDL_TICKER"),"")</f>
        <v>SPX</v>
      </c>
      <c r="P890" s="8" cm="1">
        <f t="array" ref="P890">IF(ISNUMBER(N890),_xll.BDP($C890, "OPT_UNDL_PX")," ")</f>
        <v>6587.47</v>
      </c>
      <c r="Q890" s="7">
        <f>IF(ISNUMBER(N890),+G890*_xll.BDP($C890, "PX_POS_MULT_FACTOR")*P890/K890," ")</f>
        <v>6.0644476497432667</v>
      </c>
      <c r="R890" s="8" t="str" cm="1">
        <f t="array" ref="R890">IF(OR($A890="TUA",$A890="TYA"),"",IF(ISNUMBER(_xlfn.SINGLE(_xll.BDP($C890,"DUR_ADJ_OAS_MID"))),_xll.BDP($C890,"DUR_ADJ_OAS_MID"),IF(ISNUMBER(_xlfn.SINGLE(_xll.BDP($E890&amp;" ISIN","DUR_ADJ_OAS_MID"))),_xll.BDP($E890&amp;" ISIN","DUR_ADJ_OAS_MID")," ")))</f>
        <v xml:space="preserve"> </v>
      </c>
      <c r="S890" s="7">
        <f t="shared" si="13"/>
        <v>1.2515988992969647</v>
      </c>
      <c r="T890" t="s">
        <v>134</v>
      </c>
      <c r="U890" t="s">
        <v>52</v>
      </c>
      <c r="AG890">
        <v>-4.6251E-2</v>
      </c>
    </row>
    <row r="891" spans="1:33" x14ac:dyDescent="0.35">
      <c r="A891" t="s">
        <v>2129</v>
      </c>
      <c r="B891" t="s">
        <v>135</v>
      </c>
      <c r="C891" t="s">
        <v>135</v>
      </c>
      <c r="F891" t="s">
        <v>136</v>
      </c>
      <c r="G891" s="1">
        <v>339</v>
      </c>
      <c r="H891" s="1">
        <v>0.52500000000000002</v>
      </c>
      <c r="I891" s="2">
        <v>17797.5</v>
      </c>
      <c r="J891" s="3">
        <v>9.2100000000000003E-5</v>
      </c>
      <c r="K891" s="4">
        <v>193242811.33000001</v>
      </c>
      <c r="L891" s="5">
        <v>8225001</v>
      </c>
      <c r="M891" s="6">
        <v>23.49456387</v>
      </c>
      <c r="N891" s="7" cm="1">
        <f t="array" ref="N891">IF(ISNUMBER(_xlfn.SINGLE(_xll.BDP($C891, "DELTA_MID"))),_xll.BDP($C891, "DELTA_MID")," ")</f>
        <v>-6.6860000000000001E-3</v>
      </c>
      <c r="O891" s="7" t="str" cm="1">
        <f t="array" ref="O891">IF(ISNUMBER(N891),_xll.BDP($C891, "OPT_UNDL_TICKER"),"")</f>
        <v>SPX</v>
      </c>
      <c r="P891" s="8" cm="1">
        <f t="array" ref="P891">IF(ISNUMBER(N891),_xll.BDP($C891, "OPT_UNDL_PX")," ")</f>
        <v>6587.47</v>
      </c>
      <c r="Q891" s="7">
        <f>IF(ISNUMBER(N891),+G891*_xll.BDP($C891, "PX_POS_MULT_FACTOR")*P891/K891," ")</f>
        <v>1.1556198725480422</v>
      </c>
      <c r="R891" s="8" t="str" cm="1">
        <f t="array" ref="R891">IF(OR($A891="TUA",$A891="TYA"),"",IF(ISNUMBER(_xlfn.SINGLE(_xll.BDP($C891,"DUR_ADJ_OAS_MID"))),_xll.BDP($C891,"DUR_ADJ_OAS_MID"),IF(ISNUMBER(_xlfn.SINGLE(_xll.BDP($E891&amp;" ISIN","DUR_ADJ_OAS_MID"))),_xll.BDP($E891&amp;" ISIN","DUR_ADJ_OAS_MID")," ")))</f>
        <v xml:space="preserve"> </v>
      </c>
      <c r="S891" s="7">
        <f t="shared" si="13"/>
        <v>-7.72647446785621E-3</v>
      </c>
      <c r="T891" t="s">
        <v>136</v>
      </c>
      <c r="U891" t="s">
        <v>52</v>
      </c>
      <c r="AG891">
        <v>-4.6251E-2</v>
      </c>
    </row>
    <row r="892" spans="1:33" x14ac:dyDescent="0.35">
      <c r="A892" t="s">
        <v>2129</v>
      </c>
      <c r="B892" t="s">
        <v>137</v>
      </c>
      <c r="C892" t="s">
        <v>137</v>
      </c>
      <c r="F892" t="s">
        <v>138</v>
      </c>
      <c r="G892" s="1">
        <v>312</v>
      </c>
      <c r="H892" s="1">
        <v>0.85</v>
      </c>
      <c r="I892" s="2">
        <v>26520</v>
      </c>
      <c r="J892" s="3">
        <v>1.3724000000000001E-4</v>
      </c>
      <c r="K892" s="4">
        <v>193242811.33000001</v>
      </c>
      <c r="L892" s="5">
        <v>8225001</v>
      </c>
      <c r="M892" s="6">
        <v>23.49456387</v>
      </c>
      <c r="N892" s="7" cm="1">
        <f t="array" ref="N892">IF(ISNUMBER(_xlfn.SINGLE(_xll.BDP($C892, "DELTA_MID"))),_xll.BDP($C892, "DELTA_MID")," ")</f>
        <v>-1.4164E-2</v>
      </c>
      <c r="O892" s="7" t="str" cm="1">
        <f t="array" ref="O892">IF(ISNUMBER(N892),_xll.BDP($C892, "OPT_UNDL_TICKER"),"")</f>
        <v>SPX</v>
      </c>
      <c r="P892" s="8" cm="1">
        <f t="array" ref="P892">IF(ISNUMBER(N892),_xll.BDP($C892, "OPT_UNDL_PX")," ")</f>
        <v>6587.47</v>
      </c>
      <c r="Q892" s="7">
        <f>IF(ISNUMBER(N892),+G892*_xll.BDP($C892, "PX_POS_MULT_FACTOR")*P892/K892," ")</f>
        <v>1.0635793517256318</v>
      </c>
      <c r="R892" s="8" t="str" cm="1">
        <f t="array" ref="R892">IF(OR($A892="TUA",$A892="TYA"),"",IF(ISNUMBER(_xlfn.SINGLE(_xll.BDP($C892,"DUR_ADJ_OAS_MID"))),_xll.BDP($C892,"DUR_ADJ_OAS_MID"),IF(ISNUMBER(_xlfn.SINGLE(_xll.BDP($E892&amp;" ISIN","DUR_ADJ_OAS_MID"))),_xll.BDP($E892&amp;" ISIN","DUR_ADJ_OAS_MID")," ")))</f>
        <v xml:space="preserve"> </v>
      </c>
      <c r="S892" s="7">
        <f t="shared" si="13"/>
        <v>-1.5064537937841849E-2</v>
      </c>
      <c r="T892" t="s">
        <v>138</v>
      </c>
      <c r="U892" t="s">
        <v>52</v>
      </c>
      <c r="AG892">
        <v>-4.6251E-2</v>
      </c>
    </row>
    <row r="893" spans="1:33" x14ac:dyDescent="0.35">
      <c r="A893" t="s">
        <v>2129</v>
      </c>
      <c r="B893" t="s">
        <v>139</v>
      </c>
      <c r="C893" t="s">
        <v>139</v>
      </c>
      <c r="F893" t="s">
        <v>140</v>
      </c>
      <c r="G893" s="1">
        <v>70</v>
      </c>
      <c r="H893" s="1">
        <v>79.95</v>
      </c>
      <c r="I893" s="2">
        <v>559650</v>
      </c>
      <c r="J893" s="3">
        <v>2.8961E-3</v>
      </c>
      <c r="K893" s="4">
        <v>193242811.33000001</v>
      </c>
      <c r="L893" s="5">
        <v>8225001</v>
      </c>
      <c r="M893" s="6">
        <v>23.49456387</v>
      </c>
      <c r="N893" s="7" cm="1">
        <f t="array" ref="N893">IF(ISNUMBER(_xlfn.SINGLE(_xll.BDP($C893, "DELTA_MID"))),_xll.BDP($C893, "DELTA_MID")," ")</f>
        <v>0.679226</v>
      </c>
      <c r="O893" s="7" t="str" cm="1">
        <f t="array" ref="O893">IF(ISNUMBER(N893),_xll.BDP($C893, "OPT_UNDL_TICKER"),"")</f>
        <v>SPX</v>
      </c>
      <c r="P893" s="8" cm="1">
        <f t="array" ref="P893">IF(ISNUMBER(N893),_xll.BDP($C893, "OPT_UNDL_PX")," ")</f>
        <v>6587.47</v>
      </c>
      <c r="Q893" s="7">
        <f>IF(ISNUMBER(N893),+G893*_xll.BDP($C893, "PX_POS_MULT_FACTOR")*P893/K893," ")</f>
        <v>0.23862357250254559</v>
      </c>
      <c r="R893" s="8" t="str" cm="1">
        <f t="array" ref="R893">IF(OR($A893="TUA",$A893="TYA"),"",IF(ISNUMBER(_xlfn.SINGLE(_xll.BDP($C893,"DUR_ADJ_OAS_MID"))),_xll.BDP($C893,"DUR_ADJ_OAS_MID"),IF(ISNUMBER(_xlfn.SINGLE(_xll.BDP($E893&amp;" ISIN","DUR_ADJ_OAS_MID"))),_xll.BDP($E893&amp;" ISIN","DUR_ADJ_OAS_MID")," ")))</f>
        <v xml:space="preserve"> </v>
      </c>
      <c r="S893" s="7">
        <f t="shared" si="13"/>
        <v>0.16207933465661403</v>
      </c>
      <c r="T893" t="s">
        <v>140</v>
      </c>
      <c r="U893" t="s">
        <v>52</v>
      </c>
      <c r="AG893">
        <v>-4.6251E-2</v>
      </c>
    </row>
    <row r="894" spans="1:33" x14ac:dyDescent="0.35">
      <c r="A894" t="s">
        <v>2129</v>
      </c>
      <c r="B894" t="s">
        <v>141</v>
      </c>
      <c r="C894" t="s">
        <v>141</v>
      </c>
      <c r="F894" t="s">
        <v>142</v>
      </c>
      <c r="G894" s="1">
        <v>65</v>
      </c>
      <c r="H894" s="1">
        <v>1.25</v>
      </c>
      <c r="I894" s="2">
        <v>8125</v>
      </c>
      <c r="J894" s="3">
        <v>4.2049999999999999E-5</v>
      </c>
      <c r="K894" s="4">
        <v>193242811.33000001</v>
      </c>
      <c r="L894" s="5">
        <v>8225001</v>
      </c>
      <c r="M894" s="6">
        <v>23.49456387</v>
      </c>
      <c r="N894" s="7" cm="1">
        <f t="array" ref="N894">IF(ISNUMBER(_xlfn.SINGLE(_xll.BDP($C894, "DELTA_MID"))),_xll.BDP($C894, "DELTA_MID")," ")</f>
        <v>-1.1518E-2</v>
      </c>
      <c r="O894" s="7" t="str" cm="1">
        <f t="array" ref="O894">IF(ISNUMBER(N894),_xll.BDP($C894, "OPT_UNDL_TICKER"),"")</f>
        <v>SPX</v>
      </c>
      <c r="P894" s="8" cm="1">
        <f t="array" ref="P894">IF(ISNUMBER(N894),_xll.BDP($C894, "OPT_UNDL_PX")," ")</f>
        <v>6587.47</v>
      </c>
      <c r="Q894" s="7">
        <f>IF(ISNUMBER(N894),+G894*_xll.BDP($C894, "PX_POS_MULT_FACTOR")*P894/K894," ")</f>
        <v>0.22157903160950665</v>
      </c>
      <c r="R894" s="8" t="str" cm="1">
        <f t="array" ref="R894">IF(OR($A894="TUA",$A894="TYA"),"",IF(ISNUMBER(_xlfn.SINGLE(_xll.BDP($C894,"DUR_ADJ_OAS_MID"))),_xll.BDP($C894,"DUR_ADJ_OAS_MID"),IF(ISNUMBER(_xlfn.SINGLE(_xll.BDP($E894&amp;" ISIN","DUR_ADJ_OAS_MID"))),_xll.BDP($E894&amp;" ISIN","DUR_ADJ_OAS_MID")," ")))</f>
        <v xml:space="preserve"> </v>
      </c>
      <c r="S894" s="7">
        <f t="shared" si="13"/>
        <v>-2.5521472860782976E-3</v>
      </c>
      <c r="T894" t="s">
        <v>142</v>
      </c>
      <c r="U894" t="s">
        <v>52</v>
      </c>
      <c r="AG894">
        <v>-4.6251E-2</v>
      </c>
    </row>
    <row r="895" spans="1:33" x14ac:dyDescent="0.35">
      <c r="A895" t="s">
        <v>2129</v>
      </c>
      <c r="B895" t="s">
        <v>143</v>
      </c>
      <c r="C895" t="s">
        <v>143</v>
      </c>
      <c r="F895" t="s">
        <v>144</v>
      </c>
      <c r="G895" s="1">
        <v>-65</v>
      </c>
      <c r="H895" s="1">
        <v>3.35</v>
      </c>
      <c r="I895" s="2">
        <v>-21775</v>
      </c>
      <c r="J895" s="3">
        <v>-1.1268E-4</v>
      </c>
      <c r="K895" s="4">
        <v>193242811.33000001</v>
      </c>
      <c r="L895" s="5">
        <v>8225001</v>
      </c>
      <c r="M895" s="6">
        <v>23.49456387</v>
      </c>
      <c r="N895" s="7" cm="1">
        <f t="array" ref="N895">IF(ISNUMBER(_xlfn.SINGLE(_xll.BDP($C895, "DELTA_MID"))),_xll.BDP($C895, "DELTA_MID")," ")</f>
        <v>-4.1362999999999997E-2</v>
      </c>
      <c r="O895" s="7" t="str" cm="1">
        <f t="array" ref="O895">IF(ISNUMBER(N895),_xll.BDP($C895, "OPT_UNDL_TICKER"),"")</f>
        <v>SPX</v>
      </c>
      <c r="P895" s="8" cm="1">
        <f t="array" ref="P895">IF(ISNUMBER(N895),_xll.BDP($C895, "OPT_UNDL_PX")," ")</f>
        <v>6587.47</v>
      </c>
      <c r="Q895" s="7">
        <f>IF(ISNUMBER(N895),+G895*_xll.BDP($C895, "PX_POS_MULT_FACTOR")*P895/K895," ")</f>
        <v>-0.22157903160950665</v>
      </c>
      <c r="R895" s="8" t="str" cm="1">
        <f t="array" ref="R895">IF(OR($A895="TUA",$A895="TYA"),"",IF(ISNUMBER(_xlfn.SINGLE(_xll.BDP($C895,"DUR_ADJ_OAS_MID"))),_xll.BDP($C895,"DUR_ADJ_OAS_MID"),IF(ISNUMBER(_xlfn.SINGLE(_xll.BDP($E895&amp;" ISIN","DUR_ADJ_OAS_MID"))),_xll.BDP($E895&amp;" ISIN","DUR_ADJ_OAS_MID")," ")))</f>
        <v xml:space="preserve"> </v>
      </c>
      <c r="S895" s="7">
        <f t="shared" si="13"/>
        <v>9.1651734844640231E-3</v>
      </c>
      <c r="T895" t="s">
        <v>144</v>
      </c>
      <c r="U895" t="s">
        <v>52</v>
      </c>
      <c r="AG895">
        <v>-4.6251E-2</v>
      </c>
    </row>
    <row r="896" spans="1:33" x14ac:dyDescent="0.35">
      <c r="A896" t="s">
        <v>2129</v>
      </c>
      <c r="B896" t="s">
        <v>145</v>
      </c>
      <c r="C896" t="s">
        <v>145</v>
      </c>
      <c r="F896" t="s">
        <v>146</v>
      </c>
      <c r="G896" s="1">
        <v>65</v>
      </c>
      <c r="H896" s="1">
        <v>2.1</v>
      </c>
      <c r="I896" s="2">
        <v>13650</v>
      </c>
      <c r="J896" s="3">
        <v>7.0640000000000001E-5</v>
      </c>
      <c r="K896" s="4">
        <v>193242811.33000001</v>
      </c>
      <c r="L896" s="5">
        <v>8225001</v>
      </c>
      <c r="M896" s="6">
        <v>23.49456387</v>
      </c>
      <c r="N896" s="7" cm="1">
        <f t="array" ref="N896">IF(ISNUMBER(_xlfn.SINGLE(_xll.BDP($C896, "DELTA_MID"))),_xll.BDP($C896, "DELTA_MID")," ")</f>
        <v>-1.6931999999999999E-2</v>
      </c>
      <c r="O896" s="7" t="str" cm="1">
        <f t="array" ref="O896">IF(ISNUMBER(N896),_xll.BDP($C896, "OPT_UNDL_TICKER"),"")</f>
        <v>SPX</v>
      </c>
      <c r="P896" s="8" cm="1">
        <f t="array" ref="P896">IF(ISNUMBER(N896),_xll.BDP($C896, "OPT_UNDL_PX")," ")</f>
        <v>6587.47</v>
      </c>
      <c r="Q896" s="7">
        <f>IF(ISNUMBER(N896),+G896*_xll.BDP($C896, "PX_POS_MULT_FACTOR")*P896/K896," ")</f>
        <v>0.22157903160950665</v>
      </c>
      <c r="R896" s="8" t="str" cm="1">
        <f t="array" ref="R896">IF(OR($A896="TUA",$A896="TYA"),"",IF(ISNUMBER(_xlfn.SINGLE(_xll.BDP($C896,"DUR_ADJ_OAS_MID"))),_xll.BDP($C896,"DUR_ADJ_OAS_MID"),IF(ISNUMBER(_xlfn.SINGLE(_xll.BDP($E896&amp;" ISIN","DUR_ADJ_OAS_MID"))),_xll.BDP($E896&amp;" ISIN","DUR_ADJ_OAS_MID")," ")))</f>
        <v xml:space="preserve"> </v>
      </c>
      <c r="S896" s="7">
        <f t="shared" si="13"/>
        <v>-3.7517761632121665E-3</v>
      </c>
      <c r="T896" t="s">
        <v>146</v>
      </c>
      <c r="U896" t="s">
        <v>52</v>
      </c>
      <c r="AG896">
        <v>-4.6251E-2</v>
      </c>
    </row>
    <row r="897" spans="1:33" x14ac:dyDescent="0.35">
      <c r="A897" t="s">
        <v>2129</v>
      </c>
      <c r="B897" t="s">
        <v>147</v>
      </c>
      <c r="C897" t="s">
        <v>147</v>
      </c>
      <c r="F897" t="s">
        <v>148</v>
      </c>
      <c r="G897" s="1">
        <v>-65</v>
      </c>
      <c r="H897" s="1">
        <v>5.4</v>
      </c>
      <c r="I897" s="2">
        <v>-35100</v>
      </c>
      <c r="J897" s="3">
        <v>-1.8164E-4</v>
      </c>
      <c r="K897" s="4">
        <v>193242811.33000001</v>
      </c>
      <c r="L897" s="5">
        <v>8225001</v>
      </c>
      <c r="M897" s="6">
        <v>23.49456387</v>
      </c>
      <c r="N897" s="7" cm="1">
        <f t="array" ref="N897">IF(ISNUMBER(_xlfn.SINGLE(_xll.BDP($C897, "DELTA_MID"))),_xll.BDP($C897, "DELTA_MID")," ")</f>
        <v>-5.6222000000000001E-2</v>
      </c>
      <c r="O897" s="7" t="str" cm="1">
        <f t="array" ref="O897">IF(ISNUMBER(N897),_xll.BDP($C897, "OPT_UNDL_TICKER"),"")</f>
        <v>SPX</v>
      </c>
      <c r="P897" s="8" cm="1">
        <f t="array" ref="P897">IF(ISNUMBER(N897),_xll.BDP($C897, "OPT_UNDL_PX")," ")</f>
        <v>6587.47</v>
      </c>
      <c r="Q897" s="7">
        <f>IF(ISNUMBER(N897),+G897*_xll.BDP($C897, "PX_POS_MULT_FACTOR")*P897/K897," ")</f>
        <v>-0.22157903160950665</v>
      </c>
      <c r="R897" s="8" t="str" cm="1">
        <f t="array" ref="R897">IF(OR($A897="TUA",$A897="TYA"),"",IF(ISNUMBER(_xlfn.SINGLE(_xll.BDP($C897,"DUR_ADJ_OAS_MID"))),_xll.BDP($C897,"DUR_ADJ_OAS_MID"),IF(ISNUMBER(_xlfn.SINGLE(_xll.BDP($E897&amp;" ISIN","DUR_ADJ_OAS_MID"))),_xll.BDP($E897&amp;" ISIN","DUR_ADJ_OAS_MID")," ")))</f>
        <v xml:space="preserve"> </v>
      </c>
      <c r="S897" s="7">
        <f t="shared" si="13"/>
        <v>1.2457616315149684E-2</v>
      </c>
      <c r="T897" t="s">
        <v>148</v>
      </c>
      <c r="U897" t="s">
        <v>52</v>
      </c>
      <c r="AG897">
        <v>-4.6251E-2</v>
      </c>
    </row>
    <row r="898" spans="1:33" x14ac:dyDescent="0.35">
      <c r="A898" t="s">
        <v>2129</v>
      </c>
      <c r="B898" t="s">
        <v>107</v>
      </c>
      <c r="C898" t="s">
        <v>108</v>
      </c>
      <c r="D898" t="s">
        <v>109</v>
      </c>
      <c r="E898" t="s">
        <v>110</v>
      </c>
      <c r="F898" t="s">
        <v>111</v>
      </c>
      <c r="G898" s="1">
        <v>1555000</v>
      </c>
      <c r="H898" s="1">
        <v>100.24</v>
      </c>
      <c r="I898" s="2">
        <v>155873200</v>
      </c>
      <c r="J898" s="3">
        <v>0.80661835999999998</v>
      </c>
      <c r="K898" s="4">
        <v>193242811.33000001</v>
      </c>
      <c r="L898" s="5">
        <v>8225001</v>
      </c>
      <c r="M898" s="6">
        <v>23.49456387</v>
      </c>
      <c r="N898" s="7" t="str">
        <f t="array" ref="N898">IF(ISNUMBER(_xlfn.SINGLE(_xll.BDP($C898,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cm="1">
        <f t="array" ref="R898">IF(OR($A898="TUA",$A898="TYA"),"",IF(ISNUMBER(_xlfn.SINGLE(_xll.BDP($C898,"DUR_ADJ_OAS_MID"))),_xll.BDP($C898,"DUR_ADJ_OAS_MID"),IF(ISNUMBER(_xlfn.SINGLE(_xll.BDP($E898&amp;" ISIN","DUR_ADJ_OAS_MID"))),_xll.BDP($E898&amp;" ISIN","DUR_ADJ_OAS_MID")," ")))</f>
        <v xml:space="preserve"> </v>
      </c>
      <c r="S898" s="7" t="str">
        <f t="shared" si="13"/>
        <v xml:space="preserve"> </v>
      </c>
      <c r="T898" t="s">
        <v>111</v>
      </c>
      <c r="U898" t="s">
        <v>41</v>
      </c>
      <c r="AG898">
        <v>-4.6251E-2</v>
      </c>
    </row>
    <row r="899" spans="1:33" x14ac:dyDescent="0.35">
      <c r="A899" t="s">
        <v>2129</v>
      </c>
      <c r="B899" t="s">
        <v>88</v>
      </c>
      <c r="C899" t="s">
        <v>88</v>
      </c>
      <c r="D899" t="s">
        <v>89</v>
      </c>
      <c r="E899" t="s">
        <v>90</v>
      </c>
      <c r="F899" t="s">
        <v>91</v>
      </c>
      <c r="G899" s="1">
        <v>11000000</v>
      </c>
      <c r="H899" s="1">
        <v>99.793237000000005</v>
      </c>
      <c r="I899" s="2">
        <v>10977256.07</v>
      </c>
      <c r="J899" s="3">
        <v>5.6805509999999997E-2</v>
      </c>
      <c r="K899" s="4">
        <v>193242811.33000001</v>
      </c>
      <c r="L899" s="5">
        <v>8225001</v>
      </c>
      <c r="M899" s="6">
        <v>23.49456387</v>
      </c>
      <c r="N899" s="7" t="str" cm="1">
        <f t="array" ref="N899">IF(ISNUMBER(_xlfn.SINGLE(_xll.BDP($C899,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cm="1">
        <f t="array" ref="R899">IF(OR($A899="TUA",$A899="TYA"),"",IF(ISNUMBER(_xlfn.SINGLE(_xll.BDP($C899,"DUR_ADJ_OAS_MID"))),_xll.BDP($C899,"DUR_ADJ_OAS_MID"),IF(ISNUMBER(_xlfn.SINGLE(_xll.BDP($E899&amp;" ISIN","DUR_ADJ_OAS_MID"))),_xll.BDP($E899&amp;" ISIN","DUR_ADJ_OAS_MID")," ")))</f>
        <v>4.9179207187611734E-2</v>
      </c>
      <c r="S899" s="7">
        <f t="shared" ref="S899:S962" si="14">IF(ISNUMBER(N899),Q899*N899,IF(ISNUMBER(R899),J899*R899," "))</f>
        <v>2.7936499456879499E-3</v>
      </c>
      <c r="T899" t="s">
        <v>91</v>
      </c>
      <c r="U899" t="s">
        <v>92</v>
      </c>
      <c r="AG899">
        <v>-4.6251E-2</v>
      </c>
    </row>
    <row r="900" spans="1:33" x14ac:dyDescent="0.35">
      <c r="A900" t="s">
        <v>2129</v>
      </c>
      <c r="B900" t="s">
        <v>93</v>
      </c>
      <c r="C900" t="s">
        <v>93</v>
      </c>
      <c r="D900" t="s">
        <v>94</v>
      </c>
      <c r="E900" t="s">
        <v>95</v>
      </c>
      <c r="F900" t="s">
        <v>96</v>
      </c>
      <c r="G900" s="1">
        <v>23500000</v>
      </c>
      <c r="H900" s="1">
        <v>99.485173000000003</v>
      </c>
      <c r="I900" s="2">
        <v>23379015.66</v>
      </c>
      <c r="J900" s="3">
        <v>0.12098259</v>
      </c>
      <c r="K900" s="4">
        <v>193242811.33000001</v>
      </c>
      <c r="L900" s="5">
        <v>8225001</v>
      </c>
      <c r="M900" s="6">
        <v>23.49456387</v>
      </c>
      <c r="N900" s="7" t="str" cm="1">
        <f t="array" ref="N900">IF(ISNUMBER(_xlfn.SINGLE(_xll.BDP($C900,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cm="1">
        <f t="array" ref="R900">IF(OR($A900="TUA",$A900="TYA"),"",IF(ISNUMBER(_xlfn.SINGLE(_xll.BDP($C900,"DUR_ADJ_OAS_MID"))),_xll.BDP($C900,"DUR_ADJ_OAS_MID"),IF(ISNUMBER(_xlfn.SINGLE(_xll.BDP($E900&amp;" ISIN","DUR_ADJ_OAS_MID"))),_xll.BDP($E900&amp;" ISIN","DUR_ADJ_OAS_MID")," ")))</f>
        <v>0.12525512126324356</v>
      </c>
      <c r="S900" s="7">
        <f t="shared" si="14"/>
        <v>1.5153688981191278E-2</v>
      </c>
      <c r="T900" t="s">
        <v>96</v>
      </c>
      <c r="U900" t="s">
        <v>92</v>
      </c>
      <c r="AG900">
        <v>-4.6251E-2</v>
      </c>
    </row>
    <row r="901" spans="1:33" x14ac:dyDescent="0.35">
      <c r="A901" t="s">
        <v>2129</v>
      </c>
      <c r="B901" t="s">
        <v>105</v>
      </c>
      <c r="C901" t="s">
        <v>105</v>
      </c>
      <c r="G901" s="1">
        <v>1482597.1</v>
      </c>
      <c r="H901" s="1">
        <v>1</v>
      </c>
      <c r="I901" s="2">
        <v>1482597.1</v>
      </c>
      <c r="J901" s="3">
        <v>7.6721999999999997E-3</v>
      </c>
      <c r="K901" s="4">
        <v>193242811.33000001</v>
      </c>
      <c r="L901" s="5">
        <v>8225001</v>
      </c>
      <c r="M901" s="6">
        <v>23.49456387</v>
      </c>
      <c r="N901" s="7" t="str">
        <f t="array" ref="N901">IF(ISNUMBER(_xlfn.SINGLE(_xll.BDP($C901,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 t="array" ref="R901">IF(OR($A901="TUA",$A901="TYA"),"",IF(ISNUMBER(_xlfn.SINGLE(_xll.BDP($C901,"DUR_ADJ_OAS_MID"))),_xll.BDP($C901,"DUR_ADJ_OAS_MID"),IF(ISNUMBER(_xlfn.SINGLE(_xll.BDP($E901&amp;" ISIN","DUR_ADJ_OAS_MID"))),_xll.BDP($E901&amp;" ISIN","DUR_ADJ_OAS_MID")," ")))</f>
        <v xml:space="preserve"> </v>
      </c>
      <c r="S901" s="7" t="str">
        <f t="shared" si="14"/>
        <v xml:space="preserve"> </v>
      </c>
      <c r="T901" t="s">
        <v>105</v>
      </c>
      <c r="U901" t="s">
        <v>105</v>
      </c>
      <c r="AG901">
        <v>-4.6251E-2</v>
      </c>
    </row>
    <row r="902" spans="1:33" x14ac:dyDescent="0.35">
      <c r="N902" s="7" t="str">
        <f t="array" ref="N902">IF(ISNUMBER(_xlfn.SINGLE(_xll.BDP($C902,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 t="array" ref="R902">IF(OR($A902="TUA",$A902="TYA"),"",IF(ISNUMBER(_xlfn.SINGLE(_xll.BDP($C902,"DUR_ADJ_OAS_MID"))),_xll.BDP($C902,"DUR_ADJ_OAS_MID"),IF(ISNUMBER(_xlfn.SINGLE(_xll.BDP($E902&amp;" ISIN","DUR_ADJ_OAS_MID"))),_xll.BDP($E902&amp;" ISIN","DUR_ADJ_OAS_MID")," ")))</f>
        <v xml:space="preserve"> </v>
      </c>
      <c r="S902" s="7" t="str">
        <f t="shared" si="14"/>
        <v xml:space="preserve"> </v>
      </c>
    </row>
    <row r="903" spans="1:33" x14ac:dyDescent="0.35">
      <c r="A903" t="s">
        <v>2130</v>
      </c>
      <c r="B903" t="s">
        <v>2131</v>
      </c>
      <c r="C903" t="s">
        <v>2132</v>
      </c>
      <c r="D903" t="s">
        <v>2133</v>
      </c>
      <c r="E903" t="s">
        <v>2134</v>
      </c>
      <c r="F903" t="s">
        <v>2135</v>
      </c>
      <c r="G903" s="1">
        <v>4449</v>
      </c>
      <c r="H903" s="1">
        <v>7879.5</v>
      </c>
      <c r="I903" s="2">
        <v>396369.34</v>
      </c>
      <c r="J903" s="3">
        <v>4.3905979999999997E-2</v>
      </c>
      <c r="K903" s="4">
        <v>9027685.25</v>
      </c>
      <c r="L903" s="5">
        <v>325001</v>
      </c>
      <c r="M903" s="6">
        <v>27.777407610000001</v>
      </c>
      <c r="N903" s="7" t="str" cm="1">
        <f t="array" ref="N903">IF(ISNUMBER(_xlfn.SINGLE(_xll.BDP($C903,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cm="1">
        <f t="array" ref="R903">IF(OR($A903="TUA",$A903="TYA"),"",IF(ISNUMBER(_xlfn.SINGLE(_xll.BDP($C903,"DUR_ADJ_OAS_MID"))),_xll.BDP($C903,"DUR_ADJ_OAS_MID"),IF(ISNUMBER(_xlfn.SINGLE(_xll.BDP($E903&amp;" ISIN","DUR_ADJ_OAS_MID"))),_xll.BDP($E903&amp;" ISIN","DUR_ADJ_OAS_MID")," ")))</f>
        <v xml:space="preserve"> </v>
      </c>
      <c r="S903" s="7" t="str">
        <f t="shared" si="14"/>
        <v xml:space="preserve"> </v>
      </c>
      <c r="T903" t="s">
        <v>2133</v>
      </c>
      <c r="U903" t="s">
        <v>1313</v>
      </c>
    </row>
    <row r="904" spans="1:33" x14ac:dyDescent="0.35">
      <c r="A904" t="s">
        <v>2130</v>
      </c>
      <c r="B904" t="s">
        <v>2136</v>
      </c>
      <c r="C904" t="s">
        <v>2137</v>
      </c>
      <c r="D904" t="s">
        <v>2138</v>
      </c>
      <c r="E904" t="s">
        <v>2139</v>
      </c>
      <c r="F904" t="s">
        <v>2140</v>
      </c>
      <c r="G904" s="1">
        <v>26909</v>
      </c>
      <c r="H904" s="1">
        <v>1913</v>
      </c>
      <c r="I904" s="2">
        <v>582038.25</v>
      </c>
      <c r="J904" s="3">
        <v>6.4472589999999996E-2</v>
      </c>
      <c r="K904" s="4">
        <v>9027685.25</v>
      </c>
      <c r="L904" s="5">
        <v>325001</v>
      </c>
      <c r="M904" s="6">
        <v>27.777407610000001</v>
      </c>
      <c r="N904" s="7" t="str" cm="1">
        <f t="array" ref="N904">IF(ISNUMBER(_xlfn.SINGLE(_xll.BDP($C904,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cm="1">
        <f t="array" ref="R904">IF(OR($A904="TUA",$A904="TYA"),"",IF(ISNUMBER(_xlfn.SINGLE(_xll.BDP($C904,"DUR_ADJ_OAS_MID"))),_xll.BDP($C904,"DUR_ADJ_OAS_MID"),IF(ISNUMBER(_xlfn.SINGLE(_xll.BDP($E904&amp;" ISIN","DUR_ADJ_OAS_MID"))),_xll.BDP($E904&amp;" ISIN","DUR_ADJ_OAS_MID")," ")))</f>
        <v xml:space="preserve"> </v>
      </c>
      <c r="S904" s="7" t="str">
        <f t="shared" si="14"/>
        <v xml:space="preserve"> </v>
      </c>
      <c r="T904" t="s">
        <v>2138</v>
      </c>
      <c r="U904" t="s">
        <v>1313</v>
      </c>
    </row>
    <row r="905" spans="1:33" x14ac:dyDescent="0.35">
      <c r="A905" t="s">
        <v>2130</v>
      </c>
      <c r="B905" t="s">
        <v>2141</v>
      </c>
      <c r="C905" t="s">
        <v>2142</v>
      </c>
      <c r="D905" t="s">
        <v>2143</v>
      </c>
      <c r="E905" t="s">
        <v>2144</v>
      </c>
      <c r="F905" t="s">
        <v>2145</v>
      </c>
      <c r="G905" s="1">
        <v>12884</v>
      </c>
      <c r="H905" s="1">
        <v>774.9</v>
      </c>
      <c r="I905" s="2">
        <v>112884.78</v>
      </c>
      <c r="J905" s="3">
        <v>1.250429E-2</v>
      </c>
      <c r="K905" s="4">
        <v>9027685.25</v>
      </c>
      <c r="L905" s="5">
        <v>325001</v>
      </c>
      <c r="M905" s="6">
        <v>27.777407610000001</v>
      </c>
      <c r="N905" s="7" t="str" cm="1">
        <f t="array" ref="N905">IF(ISNUMBER(_xlfn.SINGLE(_xll.BDP($C905,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cm="1">
        <f t="array" ref="R905">IF(OR($A905="TUA",$A905="TYA"),"",IF(ISNUMBER(_xlfn.SINGLE(_xll.BDP($C905,"DUR_ADJ_OAS_MID"))),_xll.BDP($C905,"DUR_ADJ_OAS_MID"),IF(ISNUMBER(_xlfn.SINGLE(_xll.BDP($E905&amp;" ISIN","DUR_ADJ_OAS_MID"))),_xll.BDP($E905&amp;" ISIN","DUR_ADJ_OAS_MID")," ")))</f>
        <v xml:space="preserve"> </v>
      </c>
      <c r="S905" s="7" t="str">
        <f t="shared" si="14"/>
        <v xml:space="preserve"> </v>
      </c>
      <c r="T905" t="s">
        <v>2143</v>
      </c>
      <c r="U905" t="s">
        <v>1313</v>
      </c>
    </row>
    <row r="906" spans="1:33" x14ac:dyDescent="0.35">
      <c r="A906" t="s">
        <v>2130</v>
      </c>
      <c r="B906" t="s">
        <v>2146</v>
      </c>
      <c r="C906" t="s">
        <v>2147</v>
      </c>
      <c r="D906" t="s">
        <v>2148</v>
      </c>
      <c r="E906" t="s">
        <v>2149</v>
      </c>
      <c r="F906" t="s">
        <v>2150</v>
      </c>
      <c r="G906" s="1">
        <v>4267</v>
      </c>
      <c r="H906" s="1">
        <v>9113.5</v>
      </c>
      <c r="I906" s="2">
        <v>439690.25</v>
      </c>
      <c r="J906" s="3">
        <v>4.8704650000000002E-2</v>
      </c>
      <c r="K906" s="4">
        <v>9027685.25</v>
      </c>
      <c r="L906" s="5">
        <v>325001</v>
      </c>
      <c r="M906" s="6">
        <v>27.777407610000001</v>
      </c>
      <c r="N906" s="7" t="str" cm="1">
        <f t="array" ref="N906">IF(ISNUMBER(_xlfn.SINGLE(_xll.BDP($C906,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cm="1">
        <f t="array" ref="R906">IF(OR($A906="TUA",$A906="TYA"),"",IF(ISNUMBER(_xlfn.SINGLE(_xll.BDP($C906,"DUR_ADJ_OAS_MID"))),_xll.BDP($C906,"DUR_ADJ_OAS_MID"),IF(ISNUMBER(_xlfn.SINGLE(_xll.BDP($E906&amp;" ISIN","DUR_ADJ_OAS_MID"))),_xll.BDP($E906&amp;" ISIN","DUR_ADJ_OAS_MID")," ")))</f>
        <v xml:space="preserve"> </v>
      </c>
      <c r="S906" s="7" t="str">
        <f t="shared" si="14"/>
        <v xml:space="preserve"> </v>
      </c>
      <c r="T906" t="s">
        <v>2148</v>
      </c>
      <c r="U906" t="s">
        <v>1313</v>
      </c>
    </row>
    <row r="907" spans="1:33" x14ac:dyDescent="0.35">
      <c r="A907" t="s">
        <v>2130</v>
      </c>
      <c r="B907" t="s">
        <v>2151</v>
      </c>
      <c r="C907" t="s">
        <v>2152</v>
      </c>
      <c r="D907" t="s">
        <v>2153</v>
      </c>
      <c r="E907" t="s">
        <v>2154</v>
      </c>
      <c r="F907" t="s">
        <v>2155</v>
      </c>
      <c r="G907" s="1">
        <v>6078</v>
      </c>
      <c r="H907" s="1">
        <v>6300.5</v>
      </c>
      <c r="I907" s="2">
        <v>432986.84</v>
      </c>
      <c r="J907" s="3">
        <v>4.7962110000000002E-2</v>
      </c>
      <c r="K907" s="4">
        <v>9027685.25</v>
      </c>
      <c r="L907" s="5">
        <v>325001</v>
      </c>
      <c r="M907" s="6">
        <v>27.777407610000001</v>
      </c>
      <c r="N907" s="7" t="str" cm="1">
        <f t="array" ref="N907">IF(ISNUMBER(_xlfn.SINGLE(_xll.BDP($C907,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cm="1">
        <f t="array" ref="R907">IF(OR($A907="TUA",$A907="TYA"),"",IF(ISNUMBER(_xlfn.SINGLE(_xll.BDP($C907,"DUR_ADJ_OAS_MID"))),_xll.BDP($C907,"DUR_ADJ_OAS_MID"),IF(ISNUMBER(_xlfn.SINGLE(_xll.BDP($E907&amp;" ISIN","DUR_ADJ_OAS_MID"))),_xll.BDP($E907&amp;" ISIN","DUR_ADJ_OAS_MID")," ")))</f>
        <v xml:space="preserve"> </v>
      </c>
      <c r="S907" s="7" t="str">
        <f t="shared" si="14"/>
        <v xml:space="preserve"> </v>
      </c>
      <c r="T907" t="s">
        <v>2153</v>
      </c>
      <c r="U907" t="s">
        <v>1313</v>
      </c>
    </row>
    <row r="908" spans="1:33" x14ac:dyDescent="0.35">
      <c r="A908" t="s">
        <v>2130</v>
      </c>
      <c r="B908" t="s">
        <v>2156</v>
      </c>
      <c r="C908" t="s">
        <v>2157</v>
      </c>
      <c r="D908" t="s">
        <v>2158</v>
      </c>
      <c r="E908" t="s">
        <v>2159</v>
      </c>
      <c r="F908" t="s">
        <v>2160</v>
      </c>
      <c r="G908" s="1">
        <v>5871</v>
      </c>
      <c r="H908" s="1">
        <v>6777.5</v>
      </c>
      <c r="I908" s="2">
        <v>449904.77</v>
      </c>
      <c r="J908" s="3">
        <v>4.9836119999999998E-2</v>
      </c>
      <c r="K908" s="4">
        <v>9027685.25</v>
      </c>
      <c r="L908" s="5">
        <v>325001</v>
      </c>
      <c r="M908" s="6">
        <v>27.777407610000001</v>
      </c>
      <c r="N908" s="7" t="str" cm="1">
        <f t="array" ref="N908">IF(ISNUMBER(_xlfn.SINGLE(_xll.BDP($C908,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cm="1">
        <f t="array" ref="R908">IF(OR($A908="TUA",$A908="TYA"),"",IF(ISNUMBER(_xlfn.SINGLE(_xll.BDP($C908,"DUR_ADJ_OAS_MID"))),_xll.BDP($C908,"DUR_ADJ_OAS_MID"),IF(ISNUMBER(_xlfn.SINGLE(_xll.BDP($E908&amp;" ISIN","DUR_ADJ_OAS_MID"))),_xll.BDP($E908&amp;" ISIN","DUR_ADJ_OAS_MID")," ")))</f>
        <v xml:space="preserve"> </v>
      </c>
      <c r="S908" s="7" t="str">
        <f t="shared" si="14"/>
        <v xml:space="preserve"> </v>
      </c>
      <c r="T908" t="s">
        <v>2158</v>
      </c>
      <c r="U908" t="s">
        <v>1313</v>
      </c>
    </row>
    <row r="909" spans="1:33" x14ac:dyDescent="0.35">
      <c r="A909" t="s">
        <v>2130</v>
      </c>
      <c r="B909" t="s">
        <v>2161</v>
      </c>
      <c r="C909" t="s">
        <v>2162</v>
      </c>
      <c r="D909" t="s">
        <v>2163</v>
      </c>
      <c r="E909" t="s">
        <v>2164</v>
      </c>
      <c r="F909" t="s">
        <v>2165</v>
      </c>
      <c r="G909" s="1">
        <v>8081</v>
      </c>
      <c r="H909" s="1">
        <v>4589.7</v>
      </c>
      <c r="I909" s="2">
        <v>419361.35</v>
      </c>
      <c r="J909" s="3">
        <v>4.6452809999999997E-2</v>
      </c>
      <c r="K909" s="4">
        <v>9027685.25</v>
      </c>
      <c r="L909" s="5">
        <v>325001</v>
      </c>
      <c r="M909" s="6">
        <v>27.777407610000001</v>
      </c>
      <c r="N909" s="7" t="str" cm="1">
        <f t="array" ref="N909">IF(ISNUMBER(_xlfn.SINGLE(_xll.BDP($C909,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cm="1">
        <f t="array" ref="R909">IF(OR($A909="TUA",$A909="TYA"),"",IF(ISNUMBER(_xlfn.SINGLE(_xll.BDP($C909,"DUR_ADJ_OAS_MID"))),_xll.BDP($C909,"DUR_ADJ_OAS_MID"),IF(ISNUMBER(_xlfn.SINGLE(_xll.BDP($E909&amp;" ISIN","DUR_ADJ_OAS_MID"))),_xll.BDP($E909&amp;" ISIN","DUR_ADJ_OAS_MID")," ")))</f>
        <v xml:space="preserve"> </v>
      </c>
      <c r="S909" s="7" t="str">
        <f t="shared" si="14"/>
        <v xml:space="preserve"> </v>
      </c>
      <c r="T909" t="s">
        <v>2163</v>
      </c>
      <c r="U909" t="s">
        <v>1313</v>
      </c>
    </row>
    <row r="910" spans="1:33" x14ac:dyDescent="0.35">
      <c r="A910" t="s">
        <v>2130</v>
      </c>
      <c r="B910" t="s">
        <v>2166</v>
      </c>
      <c r="C910" t="s">
        <v>2167</v>
      </c>
      <c r="D910" t="s">
        <v>2168</v>
      </c>
      <c r="E910" t="s">
        <v>2169</v>
      </c>
      <c r="F910" t="s">
        <v>2170</v>
      </c>
      <c r="G910" s="1">
        <v>184617</v>
      </c>
      <c r="H910" s="1">
        <v>328.1</v>
      </c>
      <c r="I910" s="2">
        <v>684883.84</v>
      </c>
      <c r="J910" s="3">
        <v>7.5864829999999994E-2</v>
      </c>
      <c r="K910" s="4">
        <v>9027685.25</v>
      </c>
      <c r="L910" s="5">
        <v>325001</v>
      </c>
      <c r="M910" s="6">
        <v>27.777407610000001</v>
      </c>
      <c r="N910" s="7" t="str" cm="1">
        <f t="array" ref="N910">IF(ISNUMBER(_xlfn.SINGLE(_xll.BDP($C910,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cm="1">
        <f t="array" ref="R910">IF(OR($A910="TUA",$A910="TYA"),"",IF(ISNUMBER(_xlfn.SINGLE(_xll.BDP($C910,"DUR_ADJ_OAS_MID"))),_xll.BDP($C910,"DUR_ADJ_OAS_MID"),IF(ISNUMBER(_xlfn.SINGLE(_xll.BDP($E910&amp;" ISIN","DUR_ADJ_OAS_MID"))),_xll.BDP($E910&amp;" ISIN","DUR_ADJ_OAS_MID")," ")))</f>
        <v xml:space="preserve"> </v>
      </c>
      <c r="S910" s="7" t="str">
        <f t="shared" si="14"/>
        <v xml:space="preserve"> </v>
      </c>
      <c r="T910" t="s">
        <v>2168</v>
      </c>
      <c r="U910" t="s">
        <v>1313</v>
      </c>
    </row>
    <row r="911" spans="1:33" x14ac:dyDescent="0.35">
      <c r="A911" t="s">
        <v>2130</v>
      </c>
      <c r="B911" t="s">
        <v>2171</v>
      </c>
      <c r="C911" t="s">
        <v>2172</v>
      </c>
      <c r="D911" t="s">
        <v>2173</v>
      </c>
      <c r="E911" t="s">
        <v>2174</v>
      </c>
      <c r="F911" t="s">
        <v>2175</v>
      </c>
      <c r="G911" s="1">
        <v>26750</v>
      </c>
      <c r="H911" s="1">
        <v>1243.5</v>
      </c>
      <c r="I911" s="2">
        <v>376104.52</v>
      </c>
      <c r="J911" s="3">
        <v>4.1661240000000002E-2</v>
      </c>
      <c r="K911" s="4">
        <v>9027685.25</v>
      </c>
      <c r="L911" s="5">
        <v>325001</v>
      </c>
      <c r="M911" s="6">
        <v>27.777407610000001</v>
      </c>
      <c r="N911" s="7" t="str" cm="1">
        <f t="array" ref="N911">IF(ISNUMBER(_xlfn.SINGLE(_xll.BDP($C911,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cm="1">
        <f t="array" ref="R911">IF(OR($A911="TUA",$A911="TYA"),"",IF(ISNUMBER(_xlfn.SINGLE(_xll.BDP($C911,"DUR_ADJ_OAS_MID"))),_xll.BDP($C911,"DUR_ADJ_OAS_MID"),IF(ISNUMBER(_xlfn.SINGLE(_xll.BDP($E911&amp;" ISIN","DUR_ADJ_OAS_MID"))),_xll.BDP($E911&amp;" ISIN","DUR_ADJ_OAS_MID")," ")))</f>
        <v xml:space="preserve"> </v>
      </c>
      <c r="S911" s="7" t="str">
        <f t="shared" si="14"/>
        <v xml:space="preserve"> </v>
      </c>
      <c r="T911" t="s">
        <v>2173</v>
      </c>
      <c r="U911" t="s">
        <v>1313</v>
      </c>
    </row>
    <row r="912" spans="1:33" x14ac:dyDescent="0.35">
      <c r="A912" t="s">
        <v>2130</v>
      </c>
      <c r="B912" t="s">
        <v>2176</v>
      </c>
      <c r="C912" t="s">
        <v>2177</v>
      </c>
      <c r="D912" t="s">
        <v>2178</v>
      </c>
      <c r="E912" t="s">
        <v>2179</v>
      </c>
      <c r="F912" t="s">
        <v>2180</v>
      </c>
      <c r="G912" s="1">
        <v>7723</v>
      </c>
      <c r="H912" s="1">
        <v>1659.2</v>
      </c>
      <c r="I912" s="2">
        <v>144885.10999999999</v>
      </c>
      <c r="J912" s="3">
        <v>1.6048980000000001E-2</v>
      </c>
      <c r="K912" s="4">
        <v>9027685.25</v>
      </c>
      <c r="L912" s="5">
        <v>325001</v>
      </c>
      <c r="M912" s="6">
        <v>27.777407610000001</v>
      </c>
      <c r="N912" s="7" t="str" cm="1">
        <f t="array" ref="N912">IF(ISNUMBER(_xlfn.SINGLE(_xll.BDP($C912,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cm="1">
        <f t="array" ref="R912">IF(OR($A912="TUA",$A912="TYA"),"",IF(ISNUMBER(_xlfn.SINGLE(_xll.BDP($C912,"DUR_ADJ_OAS_MID"))),_xll.BDP($C912,"DUR_ADJ_OAS_MID"),IF(ISNUMBER(_xlfn.SINGLE(_xll.BDP($E912&amp;" ISIN","DUR_ADJ_OAS_MID"))),_xll.BDP($E912&amp;" ISIN","DUR_ADJ_OAS_MID")," ")))</f>
        <v xml:space="preserve"> </v>
      </c>
      <c r="S912" s="7" t="str">
        <f t="shared" si="14"/>
        <v xml:space="preserve"> </v>
      </c>
      <c r="T912" t="s">
        <v>2178</v>
      </c>
      <c r="U912" t="s">
        <v>1313</v>
      </c>
    </row>
    <row r="913" spans="1:21" x14ac:dyDescent="0.35">
      <c r="A913" t="s">
        <v>2130</v>
      </c>
      <c r="B913" t="s">
        <v>2181</v>
      </c>
      <c r="C913" t="s">
        <v>2182</v>
      </c>
      <c r="D913" t="s">
        <v>2183</v>
      </c>
      <c r="E913" t="s">
        <v>2184</v>
      </c>
      <c r="F913" t="s">
        <v>2185</v>
      </c>
      <c r="G913" s="1">
        <v>11126</v>
      </c>
      <c r="H913" s="1">
        <v>1574.4</v>
      </c>
      <c r="I913" s="2">
        <v>198058.33</v>
      </c>
      <c r="J913" s="3">
        <v>2.1938989999999998E-2</v>
      </c>
      <c r="K913" s="4">
        <v>9027685.25</v>
      </c>
      <c r="L913" s="5">
        <v>325001</v>
      </c>
      <c r="M913" s="6">
        <v>27.777407610000001</v>
      </c>
      <c r="N913" s="7" t="str" cm="1">
        <f t="array" ref="N913">IF(ISNUMBER(_xlfn.SINGLE(_xll.BDP($C913,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cm="1">
        <f t="array" ref="R913">IF(OR($A913="TUA",$A913="TYA"),"",IF(ISNUMBER(_xlfn.SINGLE(_xll.BDP($C913,"DUR_ADJ_OAS_MID"))),_xll.BDP($C913,"DUR_ADJ_OAS_MID"),IF(ISNUMBER(_xlfn.SINGLE(_xll.BDP($E913&amp;" ISIN","DUR_ADJ_OAS_MID"))),_xll.BDP($E913&amp;" ISIN","DUR_ADJ_OAS_MID")," ")))</f>
        <v xml:space="preserve"> </v>
      </c>
      <c r="S913" s="7" t="str">
        <f t="shared" si="14"/>
        <v xml:space="preserve"> </v>
      </c>
      <c r="T913" t="s">
        <v>2183</v>
      </c>
      <c r="U913" t="s">
        <v>1313</v>
      </c>
    </row>
    <row r="914" spans="1:21" x14ac:dyDescent="0.35">
      <c r="A914" t="s">
        <v>2130</v>
      </c>
      <c r="B914" t="s">
        <v>2186</v>
      </c>
      <c r="C914" t="s">
        <v>2187</v>
      </c>
      <c r="D914" t="s">
        <v>2188</v>
      </c>
      <c r="E914" t="s">
        <v>2189</v>
      </c>
      <c r="F914" t="s">
        <v>2190</v>
      </c>
      <c r="G914" s="1">
        <v>25101</v>
      </c>
      <c r="H914" s="1">
        <v>1401.6</v>
      </c>
      <c r="I914" s="2">
        <v>397790.23</v>
      </c>
      <c r="J914" s="3">
        <v>4.4063369999999998E-2</v>
      </c>
      <c r="K914" s="4">
        <v>9027685.25</v>
      </c>
      <c r="L914" s="5">
        <v>325001</v>
      </c>
      <c r="M914" s="6">
        <v>27.777407610000001</v>
      </c>
      <c r="N914" s="7" t="str" cm="1">
        <f t="array" ref="N914">IF(ISNUMBER(_xlfn.SINGLE(_xll.BDP($C914,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cm="1">
        <f t="array" ref="R914">IF(OR($A914="TUA",$A914="TYA"),"",IF(ISNUMBER(_xlfn.SINGLE(_xll.BDP($C914,"DUR_ADJ_OAS_MID"))),_xll.BDP($C914,"DUR_ADJ_OAS_MID"),IF(ISNUMBER(_xlfn.SINGLE(_xll.BDP($E914&amp;" ISIN","DUR_ADJ_OAS_MID"))),_xll.BDP($E914&amp;" ISIN","DUR_ADJ_OAS_MID")," ")))</f>
        <v xml:space="preserve"> </v>
      </c>
      <c r="S914" s="7" t="str">
        <f t="shared" si="14"/>
        <v xml:space="preserve"> </v>
      </c>
      <c r="T914" t="s">
        <v>2188</v>
      </c>
      <c r="U914" t="s">
        <v>1313</v>
      </c>
    </row>
    <row r="915" spans="1:21" x14ac:dyDescent="0.35">
      <c r="A915" t="s">
        <v>2130</v>
      </c>
      <c r="B915" t="s">
        <v>2191</v>
      </c>
      <c r="C915" t="s">
        <v>2192</v>
      </c>
      <c r="D915" t="s">
        <v>2193</v>
      </c>
      <c r="E915" t="s">
        <v>2194</v>
      </c>
      <c r="F915" t="s">
        <v>2195</v>
      </c>
      <c r="G915" s="1">
        <v>21000</v>
      </c>
      <c r="H915" s="1">
        <v>773.95</v>
      </c>
      <c r="I915" s="2">
        <v>183768.54</v>
      </c>
      <c r="J915" s="3">
        <v>2.035611E-2</v>
      </c>
      <c r="K915" s="4">
        <v>9027685.25</v>
      </c>
      <c r="L915" s="5">
        <v>325001</v>
      </c>
      <c r="M915" s="6">
        <v>27.777407610000001</v>
      </c>
      <c r="N915" s="7" t="str" cm="1">
        <f t="array" ref="N915">IF(ISNUMBER(_xlfn.SINGLE(_xll.BDP($C915,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cm="1">
        <f t="array" ref="R915">IF(OR($A915="TUA",$A915="TYA"),"",IF(ISNUMBER(_xlfn.SINGLE(_xll.BDP($C915,"DUR_ADJ_OAS_MID"))),_xll.BDP($C915,"DUR_ADJ_OAS_MID"),IF(ISNUMBER(_xlfn.SINGLE(_xll.BDP($E915&amp;" ISIN","DUR_ADJ_OAS_MID"))),_xll.BDP($E915&amp;" ISIN","DUR_ADJ_OAS_MID")," ")))</f>
        <v xml:space="preserve"> </v>
      </c>
      <c r="S915" s="7" t="str">
        <f t="shared" si="14"/>
        <v xml:space="preserve"> </v>
      </c>
      <c r="T915" t="s">
        <v>2193</v>
      </c>
      <c r="U915" t="s">
        <v>1313</v>
      </c>
    </row>
    <row r="916" spans="1:21" x14ac:dyDescent="0.35">
      <c r="A916" t="s">
        <v>2130</v>
      </c>
      <c r="B916" t="s">
        <v>2196</v>
      </c>
      <c r="C916" t="s">
        <v>2197</v>
      </c>
      <c r="D916" t="s">
        <v>2198</v>
      </c>
      <c r="E916" t="s">
        <v>2199</v>
      </c>
      <c r="F916" t="s">
        <v>2200</v>
      </c>
      <c r="G916" s="1">
        <v>23955</v>
      </c>
      <c r="H916" s="1">
        <v>1371.9</v>
      </c>
      <c r="I916" s="2">
        <v>371584.52</v>
      </c>
      <c r="J916" s="3">
        <v>4.1160549999999997E-2</v>
      </c>
      <c r="K916" s="4">
        <v>9027685.25</v>
      </c>
      <c r="L916" s="5">
        <v>325001</v>
      </c>
      <c r="M916" s="6">
        <v>27.777407610000001</v>
      </c>
      <c r="N916" s="7" t="str" cm="1">
        <f t="array" ref="N916">IF(ISNUMBER(_xlfn.SINGLE(_xll.BDP($C916,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cm="1">
        <f t="array" ref="R916">IF(OR($A916="TUA",$A916="TYA"),"",IF(ISNUMBER(_xlfn.SINGLE(_xll.BDP($C916,"DUR_ADJ_OAS_MID"))),_xll.BDP($C916,"DUR_ADJ_OAS_MID"),IF(ISNUMBER(_xlfn.SINGLE(_xll.BDP($E916&amp;" ISIN","DUR_ADJ_OAS_MID"))),_xll.BDP($E916&amp;" ISIN","DUR_ADJ_OAS_MID")," ")))</f>
        <v xml:space="preserve"> </v>
      </c>
      <c r="S916" s="7" t="str">
        <f t="shared" si="14"/>
        <v xml:space="preserve"> </v>
      </c>
      <c r="T916" t="s">
        <v>2198</v>
      </c>
      <c r="U916" t="s">
        <v>1313</v>
      </c>
    </row>
    <row r="917" spans="1:21" x14ac:dyDescent="0.35">
      <c r="A917" t="s">
        <v>2130</v>
      </c>
      <c r="B917" t="s">
        <v>2201</v>
      </c>
      <c r="C917" t="s">
        <v>2202</v>
      </c>
      <c r="D917" t="s">
        <v>2203</v>
      </c>
      <c r="E917" t="s">
        <v>2204</v>
      </c>
      <c r="F917" t="s">
        <v>2205</v>
      </c>
      <c r="G917" s="1">
        <v>21908</v>
      </c>
      <c r="H917" s="1">
        <v>719.7</v>
      </c>
      <c r="I917" s="2">
        <v>178276.13</v>
      </c>
      <c r="J917" s="3">
        <v>1.9747710000000002E-2</v>
      </c>
      <c r="K917" s="4">
        <v>9027685.25</v>
      </c>
      <c r="L917" s="5">
        <v>325001</v>
      </c>
      <c r="M917" s="6">
        <v>27.777407610000001</v>
      </c>
      <c r="N917" s="7" t="str" cm="1">
        <f t="array" ref="N917">IF(ISNUMBER(_xlfn.SINGLE(_xll.BDP($C917,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cm="1">
        <f t="array" ref="R917">IF(OR($A917="TUA",$A917="TYA"),"",IF(ISNUMBER(_xlfn.SINGLE(_xll.BDP($C917,"DUR_ADJ_OAS_MID"))),_xll.BDP($C917,"DUR_ADJ_OAS_MID"),IF(ISNUMBER(_xlfn.SINGLE(_xll.BDP($E917&amp;" ISIN","DUR_ADJ_OAS_MID"))),_xll.BDP($E917&amp;" ISIN","DUR_ADJ_OAS_MID")," ")))</f>
        <v xml:space="preserve"> </v>
      </c>
      <c r="S917" s="7" t="str">
        <f t="shared" si="14"/>
        <v xml:space="preserve"> </v>
      </c>
      <c r="T917" t="s">
        <v>2203</v>
      </c>
      <c r="U917" t="s">
        <v>1313</v>
      </c>
    </row>
    <row r="918" spans="1:21" x14ac:dyDescent="0.35">
      <c r="A918" t="s">
        <v>2130</v>
      </c>
      <c r="B918" t="s">
        <v>2206</v>
      </c>
      <c r="C918" t="s">
        <v>2207</v>
      </c>
      <c r="D918" t="s">
        <v>2208</v>
      </c>
      <c r="E918" t="s">
        <v>2209</v>
      </c>
      <c r="F918" t="s">
        <v>2210</v>
      </c>
      <c r="G918" s="1">
        <v>95893</v>
      </c>
      <c r="H918" s="1">
        <v>415.05</v>
      </c>
      <c r="I918" s="2">
        <v>450014.34</v>
      </c>
      <c r="J918" s="3">
        <v>4.9848249999999997E-2</v>
      </c>
      <c r="K918" s="4">
        <v>9027685.25</v>
      </c>
      <c r="L918" s="5">
        <v>325001</v>
      </c>
      <c r="M918" s="6">
        <v>27.777407610000001</v>
      </c>
      <c r="N918" s="7" t="str" cm="1">
        <f t="array" ref="N918">IF(ISNUMBER(_xlfn.SINGLE(_xll.BDP($C918,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cm="1">
        <f t="array" ref="R918">IF(OR($A918="TUA",$A918="TYA"),"",IF(ISNUMBER(_xlfn.SINGLE(_xll.BDP($C918,"DUR_ADJ_OAS_MID"))),_xll.BDP($C918,"DUR_ADJ_OAS_MID"),IF(ISNUMBER(_xlfn.SINGLE(_xll.BDP($E918&amp;" ISIN","DUR_ADJ_OAS_MID"))),_xll.BDP($E918&amp;" ISIN","DUR_ADJ_OAS_MID")," ")))</f>
        <v xml:space="preserve"> </v>
      </c>
      <c r="S918" s="7" t="str">
        <f t="shared" si="14"/>
        <v xml:space="preserve"> </v>
      </c>
      <c r="T918" t="s">
        <v>2208</v>
      </c>
      <c r="U918" t="s">
        <v>1313</v>
      </c>
    </row>
    <row r="919" spans="1:21" x14ac:dyDescent="0.35">
      <c r="A919" t="s">
        <v>2130</v>
      </c>
      <c r="B919" t="s">
        <v>2211</v>
      </c>
      <c r="C919" t="s">
        <v>2212</v>
      </c>
      <c r="D919" t="s">
        <v>2213</v>
      </c>
      <c r="E919" t="s">
        <v>2214</v>
      </c>
      <c r="F919" t="s">
        <v>2215</v>
      </c>
      <c r="G919" s="1">
        <v>14919</v>
      </c>
      <c r="H919" s="1">
        <v>1705.5</v>
      </c>
      <c r="I919" s="2">
        <v>287693.74</v>
      </c>
      <c r="J919" s="3">
        <v>3.1867939999999997E-2</v>
      </c>
      <c r="K919" s="4">
        <v>9027685.25</v>
      </c>
      <c r="L919" s="5">
        <v>325001</v>
      </c>
      <c r="M919" s="6">
        <v>27.777407610000001</v>
      </c>
      <c r="N919" s="7" t="str" cm="1">
        <f t="array" ref="N919">IF(ISNUMBER(_xlfn.SINGLE(_xll.BDP($C919,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cm="1">
        <f t="array" ref="R919">IF(OR($A919="TUA",$A919="TYA"),"",IF(ISNUMBER(_xlfn.SINGLE(_xll.BDP($C919,"DUR_ADJ_OAS_MID"))),_xll.BDP($C919,"DUR_ADJ_OAS_MID"),IF(ISNUMBER(_xlfn.SINGLE(_xll.BDP($E919&amp;" ISIN","DUR_ADJ_OAS_MID"))),_xll.BDP($E919&amp;" ISIN","DUR_ADJ_OAS_MID")," ")))</f>
        <v xml:space="preserve"> </v>
      </c>
      <c r="S919" s="7" t="str">
        <f t="shared" si="14"/>
        <v xml:space="preserve"> </v>
      </c>
      <c r="T919" t="s">
        <v>2213</v>
      </c>
      <c r="U919" t="s">
        <v>1313</v>
      </c>
    </row>
    <row r="920" spans="1:21" x14ac:dyDescent="0.35">
      <c r="A920" t="s">
        <v>2130</v>
      </c>
      <c r="B920" t="s">
        <v>2216</v>
      </c>
      <c r="C920" t="s">
        <v>2217</v>
      </c>
      <c r="D920" t="s">
        <v>2218</v>
      </c>
      <c r="E920" t="s">
        <v>2219</v>
      </c>
      <c r="F920" t="s">
        <v>2220</v>
      </c>
      <c r="G920" s="1">
        <v>19108</v>
      </c>
      <c r="H920" s="1">
        <v>1972.3</v>
      </c>
      <c r="I920" s="2">
        <v>426115.37</v>
      </c>
      <c r="J920" s="3">
        <v>4.720096E-2</v>
      </c>
      <c r="K920" s="4">
        <v>9027685.25</v>
      </c>
      <c r="L920" s="5">
        <v>325001</v>
      </c>
      <c r="M920" s="6">
        <v>27.777407610000001</v>
      </c>
      <c r="N920" s="7" t="str">
        <f t="array" ref="N920">IF(ISNUMBER(_xlfn.SINGLE(_xll.BDP($C920,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cm="1">
        <f t="array" ref="R920">IF(OR($A920="TUA",$A920="TYA"),"",IF(ISNUMBER(_xlfn.SINGLE(_xll.BDP($C920,"DUR_ADJ_OAS_MID"))),_xll.BDP($C920,"DUR_ADJ_OAS_MID"),IF(ISNUMBER(_xlfn.SINGLE(_xll.BDP($E920&amp;" ISIN","DUR_ADJ_OAS_MID"))),_xll.BDP($E920&amp;" ISIN","DUR_ADJ_OAS_MID")," ")))</f>
        <v xml:space="preserve"> </v>
      </c>
      <c r="S920" s="7" t="str">
        <f t="shared" si="14"/>
        <v xml:space="preserve"> </v>
      </c>
      <c r="T920" t="s">
        <v>2218</v>
      </c>
      <c r="U920" t="s">
        <v>1313</v>
      </c>
    </row>
    <row r="921" spans="1:21" x14ac:dyDescent="0.35">
      <c r="A921" t="s">
        <v>2130</v>
      </c>
      <c r="B921" t="s">
        <v>2221</v>
      </c>
      <c r="C921" t="s">
        <v>2222</v>
      </c>
      <c r="D921" t="s">
        <v>2223</v>
      </c>
      <c r="E921" t="s">
        <v>2224</v>
      </c>
      <c r="F921" t="s">
        <v>2225</v>
      </c>
      <c r="G921" s="1">
        <v>46738</v>
      </c>
      <c r="H921" s="1">
        <v>734.1</v>
      </c>
      <c r="I921" s="2">
        <v>387939.8</v>
      </c>
      <c r="J921" s="3">
        <v>4.297223E-2</v>
      </c>
      <c r="K921" s="4">
        <v>9027685.25</v>
      </c>
      <c r="L921" s="5">
        <v>325001</v>
      </c>
      <c r="M921" s="6">
        <v>27.777407610000001</v>
      </c>
      <c r="N921" s="7" t="str" cm="1">
        <f t="array" ref="N921">IF(ISNUMBER(_xlfn.SINGLE(_xll.BDP($C921,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cm="1">
        <f t="array" ref="R921">IF(OR($A921="TUA",$A921="TYA"),"",IF(ISNUMBER(_xlfn.SINGLE(_xll.BDP($C921,"DUR_ADJ_OAS_MID"))),_xll.BDP($C921,"DUR_ADJ_OAS_MID"),IF(ISNUMBER(_xlfn.SINGLE(_xll.BDP($E921&amp;" ISIN","DUR_ADJ_OAS_MID"))),_xll.BDP($E921&amp;" ISIN","DUR_ADJ_OAS_MID")," ")))</f>
        <v xml:space="preserve"> </v>
      </c>
      <c r="S921" s="7" t="str">
        <f t="shared" si="14"/>
        <v xml:space="preserve"> </v>
      </c>
      <c r="T921" t="s">
        <v>2223</v>
      </c>
      <c r="U921" t="s">
        <v>1313</v>
      </c>
    </row>
    <row r="922" spans="1:21" x14ac:dyDescent="0.35">
      <c r="A922" t="s">
        <v>2130</v>
      </c>
      <c r="B922" t="s">
        <v>2226</v>
      </c>
      <c r="C922" t="s">
        <v>2227</v>
      </c>
      <c r="D922" t="s">
        <v>2228</v>
      </c>
      <c r="E922" t="s">
        <v>2229</v>
      </c>
      <c r="F922" t="s">
        <v>2230</v>
      </c>
      <c r="G922" s="1">
        <v>25135</v>
      </c>
      <c r="H922" s="1">
        <v>513.4</v>
      </c>
      <c r="I922" s="2">
        <v>145906.19</v>
      </c>
      <c r="J922" s="3">
        <v>1.6162079999999999E-2</v>
      </c>
      <c r="K922" s="4">
        <v>9027685.25</v>
      </c>
      <c r="L922" s="5">
        <v>325001</v>
      </c>
      <c r="M922" s="6">
        <v>27.777407610000001</v>
      </c>
      <c r="N922" s="7" t="str" cm="1">
        <f t="array" ref="N922">IF(ISNUMBER(_xlfn.SINGLE(_xll.BDP($C922,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cm="1">
        <f t="array" ref="R922">IF(OR($A922="TUA",$A922="TYA"),"",IF(ISNUMBER(_xlfn.SINGLE(_xll.BDP($C922,"DUR_ADJ_OAS_MID"))),_xll.BDP($C922,"DUR_ADJ_OAS_MID"),IF(ISNUMBER(_xlfn.SINGLE(_xll.BDP($E922&amp;" ISIN","DUR_ADJ_OAS_MID"))),_xll.BDP($E922&amp;" ISIN","DUR_ADJ_OAS_MID")," ")))</f>
        <v xml:space="preserve"> </v>
      </c>
      <c r="S922" s="7" t="str">
        <f t="shared" si="14"/>
        <v xml:space="preserve"> </v>
      </c>
      <c r="T922" t="s">
        <v>2228</v>
      </c>
      <c r="U922" t="s">
        <v>1313</v>
      </c>
    </row>
    <row r="923" spans="1:21" x14ac:dyDescent="0.35">
      <c r="A923" t="s">
        <v>2130</v>
      </c>
      <c r="B923" t="s">
        <v>2231</v>
      </c>
      <c r="C923" t="s">
        <v>2232</v>
      </c>
      <c r="D923" t="s">
        <v>2233</v>
      </c>
      <c r="E923" t="s">
        <v>2234</v>
      </c>
      <c r="F923" t="s">
        <v>2235</v>
      </c>
      <c r="G923" s="1">
        <v>11201</v>
      </c>
      <c r="H923" s="1">
        <v>3584.2</v>
      </c>
      <c r="I923" s="2">
        <v>453929.09</v>
      </c>
      <c r="J923" s="3">
        <v>5.0281890000000003E-2</v>
      </c>
      <c r="K923" s="4">
        <v>9027685.25</v>
      </c>
      <c r="L923" s="5">
        <v>325001</v>
      </c>
      <c r="M923" s="6">
        <v>27.777407610000001</v>
      </c>
      <c r="N923" s="7" t="str" cm="1">
        <f t="array" ref="N923">IF(ISNUMBER(_xlfn.SINGLE(_xll.BDP($C923,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cm="1">
        <f t="array" ref="R923">IF(OR($A923="TUA",$A923="TYA"),"",IF(ISNUMBER(_xlfn.SINGLE(_xll.BDP($C923,"DUR_ADJ_OAS_MID"))),_xll.BDP($C923,"DUR_ADJ_OAS_MID"),IF(ISNUMBER(_xlfn.SINGLE(_xll.BDP($E923&amp;" ISIN","DUR_ADJ_OAS_MID"))),_xll.BDP($E923&amp;" ISIN","DUR_ADJ_OAS_MID")," ")))</f>
        <v xml:space="preserve"> </v>
      </c>
      <c r="S923" s="7" t="str">
        <f t="shared" si="14"/>
        <v xml:space="preserve"> </v>
      </c>
      <c r="T923" t="s">
        <v>2233</v>
      </c>
      <c r="U923" t="s">
        <v>1313</v>
      </c>
    </row>
    <row r="924" spans="1:21" x14ac:dyDescent="0.35">
      <c r="A924" t="s">
        <v>2130</v>
      </c>
      <c r="B924" t="s">
        <v>2236</v>
      </c>
      <c r="C924" t="s">
        <v>2237</v>
      </c>
      <c r="D924" t="s">
        <v>2238</v>
      </c>
      <c r="E924" t="s">
        <v>2239</v>
      </c>
      <c r="F924" t="s">
        <v>2240</v>
      </c>
      <c r="G924" s="1">
        <v>50898</v>
      </c>
      <c r="H924" s="1">
        <v>705.85</v>
      </c>
      <c r="I924" s="2">
        <v>406211.44</v>
      </c>
      <c r="J924" s="3">
        <v>4.4996189999999998E-2</v>
      </c>
      <c r="K924" s="4">
        <v>9027685.25</v>
      </c>
      <c r="L924" s="5">
        <v>325001</v>
      </c>
      <c r="M924" s="6">
        <v>27.777407610000001</v>
      </c>
      <c r="N924" s="7" t="str" cm="1">
        <f t="array" ref="N924">IF(ISNUMBER(_xlfn.SINGLE(_xll.BDP($C924,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cm="1">
        <f t="array" ref="R924">IF(OR($A924="TUA",$A924="TYA"),"",IF(ISNUMBER(_xlfn.SINGLE(_xll.BDP($C924,"DUR_ADJ_OAS_MID"))),_xll.BDP($C924,"DUR_ADJ_OAS_MID"),IF(ISNUMBER(_xlfn.SINGLE(_xll.BDP($E924&amp;" ISIN","DUR_ADJ_OAS_MID"))),_xll.BDP($E924&amp;" ISIN","DUR_ADJ_OAS_MID")," ")))</f>
        <v xml:space="preserve"> </v>
      </c>
      <c r="S924" s="7" t="str">
        <f t="shared" si="14"/>
        <v xml:space="preserve"> </v>
      </c>
      <c r="T924" t="s">
        <v>2238</v>
      </c>
      <c r="U924" t="s">
        <v>1313</v>
      </c>
    </row>
    <row r="925" spans="1:21" x14ac:dyDescent="0.35">
      <c r="A925" t="s">
        <v>2130</v>
      </c>
      <c r="B925" t="s">
        <v>2241</v>
      </c>
      <c r="C925" t="s">
        <v>2242</v>
      </c>
      <c r="D925" t="s">
        <v>2243</v>
      </c>
      <c r="E925" t="s">
        <v>2244</v>
      </c>
      <c r="F925" t="s">
        <v>2245</v>
      </c>
      <c r="G925" s="1">
        <v>17036</v>
      </c>
      <c r="H925" s="1">
        <v>900.9</v>
      </c>
      <c r="I925" s="2">
        <v>173533.45</v>
      </c>
      <c r="J925" s="3">
        <v>1.9222360000000001E-2</v>
      </c>
      <c r="K925" s="4">
        <v>9027685.25</v>
      </c>
      <c r="L925" s="5">
        <v>325001</v>
      </c>
      <c r="M925" s="6">
        <v>27.777407610000001</v>
      </c>
      <c r="N925" s="7" t="str" cm="1">
        <f t="array" ref="N925">IF(ISNUMBER(_xlfn.SINGLE(_xll.BDP($C925,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cm="1">
        <f t="array" ref="R925">IF(OR($A925="TUA",$A925="TYA"),"",IF(ISNUMBER(_xlfn.SINGLE(_xll.BDP($C925,"DUR_ADJ_OAS_MID"))),_xll.BDP($C925,"DUR_ADJ_OAS_MID"),IF(ISNUMBER(_xlfn.SINGLE(_xll.BDP($E925&amp;" ISIN","DUR_ADJ_OAS_MID"))),_xll.BDP($E925&amp;" ISIN","DUR_ADJ_OAS_MID")," ")))</f>
        <v xml:space="preserve"> </v>
      </c>
      <c r="S925" s="7" t="str">
        <f t="shared" si="14"/>
        <v xml:space="preserve"> </v>
      </c>
      <c r="T925" t="s">
        <v>2243</v>
      </c>
      <c r="U925" t="s">
        <v>1313</v>
      </c>
    </row>
    <row r="926" spans="1:21" x14ac:dyDescent="0.35">
      <c r="A926" t="s">
        <v>2130</v>
      </c>
      <c r="B926" t="s">
        <v>2246</v>
      </c>
      <c r="C926" t="s">
        <v>2247</v>
      </c>
      <c r="D926" t="s">
        <v>2248</v>
      </c>
      <c r="E926" t="s">
        <v>2249</v>
      </c>
      <c r="F926" t="s">
        <v>2250</v>
      </c>
      <c r="G926" s="1">
        <v>28295</v>
      </c>
      <c r="H926" s="1">
        <v>1282.2</v>
      </c>
      <c r="I926" s="2">
        <v>410208.32</v>
      </c>
      <c r="J926" s="3">
        <v>4.5438930000000002E-2</v>
      </c>
      <c r="K926" s="4">
        <v>9027685.25</v>
      </c>
      <c r="L926" s="5">
        <v>325001</v>
      </c>
      <c r="M926" s="6">
        <v>27.777407610000001</v>
      </c>
      <c r="N926" s="7" t="str" cm="1">
        <f t="array" ref="N926">IF(ISNUMBER(_xlfn.SINGLE(_xll.BDP($C926,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cm="1">
        <f t="array" ref="R926">IF(OR($A926="TUA",$A926="TYA"),"",IF(ISNUMBER(_xlfn.SINGLE(_xll.BDP($C926,"DUR_ADJ_OAS_MID"))),_xll.BDP($C926,"DUR_ADJ_OAS_MID"),IF(ISNUMBER(_xlfn.SINGLE(_xll.BDP($E926&amp;" ISIN","DUR_ADJ_OAS_MID"))),_xll.BDP($E926&amp;" ISIN","DUR_ADJ_OAS_MID")," ")))</f>
        <v xml:space="preserve"> </v>
      </c>
      <c r="S926" s="7" t="str">
        <f t="shared" si="14"/>
        <v xml:space="preserve"> </v>
      </c>
      <c r="T926" t="s">
        <v>2248</v>
      </c>
      <c r="U926" t="s">
        <v>1313</v>
      </c>
    </row>
    <row r="927" spans="1:21" x14ac:dyDescent="0.35">
      <c r="A927" t="s">
        <v>2130</v>
      </c>
      <c r="B927" t="s">
        <v>105</v>
      </c>
      <c r="C927" t="s">
        <v>105</v>
      </c>
      <c r="G927" s="1">
        <v>517546.7</v>
      </c>
      <c r="H927" s="1">
        <v>1</v>
      </c>
      <c r="I927" s="2">
        <v>517546.7</v>
      </c>
      <c r="J927" s="3">
        <v>5.7328839999999999E-2</v>
      </c>
      <c r="K927" s="4">
        <v>9027685.25</v>
      </c>
      <c r="L927" s="5">
        <v>325001</v>
      </c>
      <c r="M927" s="6">
        <v>27.777407610000001</v>
      </c>
      <c r="N927" s="7" t="str">
        <f t="array" ref="N927">IF(ISNUMBER(_xlfn.SINGLE(_xll.BDP($C927,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 t="array" ref="R927">IF(OR($A927="TUA",$A927="TYA"),"",IF(ISNUMBER(_xlfn.SINGLE(_xll.BDP($C927,"DUR_ADJ_OAS_MID"))),_xll.BDP($C927,"DUR_ADJ_OAS_MID"),IF(ISNUMBER(_xlfn.SINGLE(_xll.BDP($E927&amp;" ISIN","DUR_ADJ_OAS_MID"))),_xll.BDP($E927&amp;" ISIN","DUR_ADJ_OAS_MID")," ")))</f>
        <v xml:space="preserve"> </v>
      </c>
      <c r="S927" s="7" t="str">
        <f t="shared" si="14"/>
        <v xml:space="preserve"> </v>
      </c>
      <c r="T927" t="s">
        <v>105</v>
      </c>
      <c r="U927" t="s">
        <v>105</v>
      </c>
    </row>
    <row r="928" spans="1:21" x14ac:dyDescent="0.35">
      <c r="N928" s="7" t="str">
        <f t="array" ref="N928">IF(ISNUMBER(_xlfn.SINGLE(_xll.BDP($C928,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 t="array" ref="R928">IF(OR($A928="TUA",$A928="TYA"),"",IF(ISNUMBER(_xlfn.SINGLE(_xll.BDP($C928,"DUR_ADJ_OAS_MID"))),_xll.BDP($C928,"DUR_ADJ_OAS_MID"),IF(ISNUMBER(_xlfn.SINGLE(_xll.BDP($E928&amp;" ISIN","DUR_ADJ_OAS_MID"))),_xll.BDP($E928&amp;" ISIN","DUR_ADJ_OAS_MID")," ")))</f>
        <v xml:space="preserve"> </v>
      </c>
      <c r="S928" s="7" t="str">
        <f t="shared" si="14"/>
        <v xml:space="preserve"> </v>
      </c>
    </row>
    <row r="929" spans="1:21" x14ac:dyDescent="0.35">
      <c r="A929" t="s">
        <v>2251</v>
      </c>
      <c r="B929" t="s">
        <v>2252</v>
      </c>
      <c r="C929" t="s">
        <v>2252</v>
      </c>
      <c r="D929" t="s">
        <v>2253</v>
      </c>
      <c r="E929" t="s">
        <v>2254</v>
      </c>
      <c r="F929" t="s">
        <v>2255</v>
      </c>
      <c r="G929" s="1">
        <v>2000</v>
      </c>
      <c r="H929" s="1">
        <v>48.12</v>
      </c>
      <c r="I929" s="2">
        <v>96240</v>
      </c>
      <c r="J929" s="3">
        <v>7.7803100000000004E-3</v>
      </c>
      <c r="K929" s="4">
        <v>12369690.5</v>
      </c>
      <c r="L929" s="5">
        <v>475001</v>
      </c>
      <c r="M929" s="6">
        <v>26.041398860000001</v>
      </c>
      <c r="N929" s="7" t="str" cm="1">
        <f t="array" ref="N929">IF(ISNUMBER(_xlfn.SINGLE(_xll.BDP($C929,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cm="1">
        <f t="array" ref="R929">IF(OR($A929="TUA",$A929="TYA"),"",IF(ISNUMBER(_xlfn.SINGLE(_xll.BDP($C929,"DUR_ADJ_OAS_MID"))),_xll.BDP($C929,"DUR_ADJ_OAS_MID"),IF(ISNUMBER(_xlfn.SINGLE(_xll.BDP($E929&amp;" ISIN","DUR_ADJ_OAS_MID"))),_xll.BDP($E929&amp;" ISIN","DUR_ADJ_OAS_MID")," ")))</f>
        <v xml:space="preserve"> </v>
      </c>
      <c r="S929" s="7" t="str">
        <f t="shared" si="14"/>
        <v xml:space="preserve"> </v>
      </c>
      <c r="T929" t="s">
        <v>2255</v>
      </c>
      <c r="U929" t="s">
        <v>1263</v>
      </c>
    </row>
    <row r="930" spans="1:21" x14ac:dyDescent="0.35">
      <c r="A930" t="s">
        <v>2251</v>
      </c>
      <c r="B930" t="s">
        <v>2256</v>
      </c>
      <c r="C930" t="s">
        <v>2256</v>
      </c>
      <c r="D930" t="s">
        <v>2257</v>
      </c>
      <c r="E930" t="s">
        <v>2258</v>
      </c>
      <c r="F930" t="s">
        <v>2259</v>
      </c>
      <c r="G930" s="1">
        <v>250000</v>
      </c>
      <c r="H930" s="1">
        <v>98.665336670000002</v>
      </c>
      <c r="I930" s="2">
        <v>246663.34</v>
      </c>
      <c r="J930" s="3">
        <v>1.9940949999999999E-2</v>
      </c>
      <c r="K930" s="4">
        <v>12369690.5</v>
      </c>
      <c r="L930" s="5">
        <v>475001</v>
      </c>
      <c r="M930" s="6">
        <v>26.041398860000001</v>
      </c>
      <c r="N930" s="7" t="str" cm="1">
        <f t="array" ref="N930">IF(ISNUMBER(_xlfn.SINGLE(_xll.BDP($C930,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cm="1">
        <f t="array" ref="R930">IF(OR($A930="TUA",$A930="TYA"),"",IF(ISNUMBER(_xlfn.SINGLE(_xll.BDP($C930,"DUR_ADJ_OAS_MID"))),_xll.BDP($C930,"DUR_ADJ_OAS_MID"),IF(ISNUMBER(_xlfn.SINGLE(_xll.BDP($E930&amp;" ISIN","DUR_ADJ_OAS_MID"))),_xll.BDP($E930&amp;" ISIN","DUR_ADJ_OAS_MID")," ")))</f>
        <v>3.8759838022706004</v>
      </c>
      <c r="S930" s="7">
        <f t="shared" si="14"/>
        <v>7.729079920188793E-2</v>
      </c>
      <c r="T930" t="s">
        <v>2259</v>
      </c>
      <c r="U930" t="s">
        <v>1365</v>
      </c>
    </row>
    <row r="931" spans="1:21" x14ac:dyDescent="0.35">
      <c r="A931" t="s">
        <v>2251</v>
      </c>
      <c r="B931" t="s">
        <v>2260</v>
      </c>
      <c r="C931" t="s">
        <v>2260</v>
      </c>
      <c r="D931" t="s">
        <v>2261</v>
      </c>
      <c r="E931" t="s">
        <v>2262</v>
      </c>
      <c r="F931" t="s">
        <v>2263</v>
      </c>
      <c r="G931" s="1">
        <v>300000</v>
      </c>
      <c r="H931" s="1">
        <v>104.71173333</v>
      </c>
      <c r="I931" s="2">
        <v>314135.2</v>
      </c>
      <c r="J931" s="3">
        <v>2.5395560000000001E-2</v>
      </c>
      <c r="K931" s="4">
        <v>12369690.5</v>
      </c>
      <c r="L931" s="5">
        <v>475001</v>
      </c>
      <c r="M931" s="6">
        <v>26.041398860000001</v>
      </c>
      <c r="N931" s="7" t="str" cm="1">
        <f t="array" ref="N931">IF(ISNUMBER(_xlfn.SINGLE(_xll.BDP($C931,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cm="1">
        <f t="array" ref="R931">IF(OR($A931="TUA",$A931="TYA"),"",IF(ISNUMBER(_xlfn.SINGLE(_xll.BDP($C931,"DUR_ADJ_OAS_MID"))),_xll.BDP($C931,"DUR_ADJ_OAS_MID"),IF(ISNUMBER(_xlfn.SINGLE(_xll.BDP($E931&amp;" ISIN","DUR_ADJ_OAS_MID"))),_xll.BDP($E931&amp;" ISIN","DUR_ADJ_OAS_MID")," ")))</f>
        <v>3.5756804494067813</v>
      </c>
      <c r="S931" s="7">
        <f t="shared" si="14"/>
        <v>9.0806407393736882E-2</v>
      </c>
      <c r="T931" t="s">
        <v>2263</v>
      </c>
      <c r="U931" t="s">
        <v>1365</v>
      </c>
    </row>
    <row r="932" spans="1:21" x14ac:dyDescent="0.35">
      <c r="A932" t="s">
        <v>2251</v>
      </c>
      <c r="B932" t="s">
        <v>2264</v>
      </c>
      <c r="C932" t="s">
        <v>2264</v>
      </c>
      <c r="D932" t="s">
        <v>2265</v>
      </c>
      <c r="E932" t="s">
        <v>2266</v>
      </c>
      <c r="F932" t="s">
        <v>2267</v>
      </c>
      <c r="G932" s="1">
        <v>575000</v>
      </c>
      <c r="H932" s="1">
        <v>106.73909999999999</v>
      </c>
      <c r="I932" s="2">
        <v>613749.82999999996</v>
      </c>
      <c r="J932" s="3">
        <v>4.9617229999999998E-2</v>
      </c>
      <c r="K932" s="4">
        <v>12369690.5</v>
      </c>
      <c r="L932" s="5">
        <v>475001</v>
      </c>
      <c r="M932" s="6">
        <v>26.041398860000001</v>
      </c>
      <c r="N932" s="7" t="str" cm="1">
        <f t="array" ref="N932">IF(ISNUMBER(_xlfn.SINGLE(_xll.BDP($C932,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cm="1">
        <f t="array" ref="R932">IF(OR($A932="TUA",$A932="TYA"),"",IF(ISNUMBER(_xlfn.SINGLE(_xll.BDP($C932,"DUR_ADJ_OAS_MID"))),_xll.BDP($C932,"DUR_ADJ_OAS_MID"),IF(ISNUMBER(_xlfn.SINGLE(_xll.BDP($E932&amp;" ISIN","DUR_ADJ_OAS_MID"))),_xll.BDP($E932&amp;" ISIN","DUR_ADJ_OAS_MID")," ")))</f>
        <v>6.4451623581774564</v>
      </c>
      <c r="S932" s="7">
        <f t="shared" si="14"/>
        <v>0.31979110311303321</v>
      </c>
      <c r="T932" t="s">
        <v>2267</v>
      </c>
      <c r="U932" t="s">
        <v>1365</v>
      </c>
    </row>
    <row r="933" spans="1:21" x14ac:dyDescent="0.35">
      <c r="A933" t="s">
        <v>2251</v>
      </c>
      <c r="B933" t="s">
        <v>2268</v>
      </c>
      <c r="C933" t="s">
        <v>2268</v>
      </c>
      <c r="D933" t="s">
        <v>2269</v>
      </c>
      <c r="E933" t="s">
        <v>2270</v>
      </c>
      <c r="F933" t="s">
        <v>2271</v>
      </c>
      <c r="G933" s="1">
        <v>300000</v>
      </c>
      <c r="H933" s="1">
        <v>109.79170000000001</v>
      </c>
      <c r="I933" s="2">
        <v>329375.09999999998</v>
      </c>
      <c r="J933" s="3">
        <v>2.662759E-2</v>
      </c>
      <c r="K933" s="4">
        <v>12369690.5</v>
      </c>
      <c r="L933" s="5">
        <v>475001</v>
      </c>
      <c r="M933" s="6">
        <v>26.041398860000001</v>
      </c>
      <c r="N933" s="7" t="str" cm="1">
        <f t="array" ref="N933">IF(ISNUMBER(_xlfn.SINGLE(_xll.BDP($C933,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cm="1">
        <f t="array" ref="R933">IF(OR($A933="TUA",$A933="TYA"),"",IF(ISNUMBER(_xlfn.SINGLE(_xll.BDP($C933,"DUR_ADJ_OAS_MID"))),_xll.BDP($C933,"DUR_ADJ_OAS_MID"),IF(ISNUMBER(_xlfn.SINGLE(_xll.BDP($E933&amp;" ISIN","DUR_ADJ_OAS_MID"))),_xll.BDP($E933&amp;" ISIN","DUR_ADJ_OAS_MID")," ")))</f>
        <v>4.4179952249962451</v>
      </c>
      <c r="S933" s="7">
        <f t="shared" si="14"/>
        <v>0.11764056547315777</v>
      </c>
      <c r="T933" t="s">
        <v>2271</v>
      </c>
      <c r="U933" t="s">
        <v>1365</v>
      </c>
    </row>
    <row r="934" spans="1:21" x14ac:dyDescent="0.35">
      <c r="A934" t="s">
        <v>2251</v>
      </c>
      <c r="B934" t="s">
        <v>2272</v>
      </c>
      <c r="C934" t="s">
        <v>2272</v>
      </c>
      <c r="D934" t="s">
        <v>2273</v>
      </c>
      <c r="E934" t="s">
        <v>2274</v>
      </c>
      <c r="F934" t="s">
        <v>2275</v>
      </c>
      <c r="G934" s="1">
        <v>200000</v>
      </c>
      <c r="H934" s="1">
        <v>94.352829999999997</v>
      </c>
      <c r="I934" s="2">
        <v>188705.66</v>
      </c>
      <c r="J934" s="3">
        <v>1.525549E-2</v>
      </c>
      <c r="K934" s="4">
        <v>12369690.5</v>
      </c>
      <c r="L934" s="5">
        <v>475001</v>
      </c>
      <c r="M934" s="6">
        <v>26.041398860000001</v>
      </c>
      <c r="N934" s="7" t="str" cm="1">
        <f t="array" ref="N934">IF(ISNUMBER(_xlfn.SINGLE(_xll.BDP($C934,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cm="1">
        <f t="array" ref="R934">IF(OR($A934="TUA",$A934="TYA"),"",IF(ISNUMBER(_xlfn.SINGLE(_xll.BDP($C934,"DUR_ADJ_OAS_MID"))),_xll.BDP($C934,"DUR_ADJ_OAS_MID"),IF(ISNUMBER(_xlfn.SINGLE(_xll.BDP($E934&amp;" ISIN","DUR_ADJ_OAS_MID"))),_xll.BDP($E934&amp;" ISIN","DUR_ADJ_OAS_MID")," ")))</f>
        <v>10.753651603190018</v>
      </c>
      <c r="S934" s="7">
        <f t="shared" si="14"/>
        <v>0.16405222449594931</v>
      </c>
      <c r="T934" t="s">
        <v>2275</v>
      </c>
      <c r="U934" t="s">
        <v>1365</v>
      </c>
    </row>
    <row r="935" spans="1:21" x14ac:dyDescent="0.35">
      <c r="A935" t="s">
        <v>2251</v>
      </c>
      <c r="B935" t="s">
        <v>2276</v>
      </c>
      <c r="C935" t="s">
        <v>2276</v>
      </c>
      <c r="D935" t="s">
        <v>2277</v>
      </c>
      <c r="E935" t="s">
        <v>2278</v>
      </c>
      <c r="F935" t="s">
        <v>2279</v>
      </c>
      <c r="G935" s="1">
        <v>500000</v>
      </c>
      <c r="H935" s="1">
        <v>102.82559999999999</v>
      </c>
      <c r="I935" s="2">
        <v>514128</v>
      </c>
      <c r="J935" s="3">
        <v>4.1563530000000001E-2</v>
      </c>
      <c r="K935" s="4">
        <v>12369690.5</v>
      </c>
      <c r="L935" s="5">
        <v>475001</v>
      </c>
      <c r="M935" s="6">
        <v>26.041398860000001</v>
      </c>
      <c r="N935" s="7" t="str" cm="1">
        <f t="array" ref="N935">IF(ISNUMBER(_xlfn.SINGLE(_xll.BDP($C935,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cm="1">
        <f t="array" ref="R935">IF(OR($A935="TUA",$A935="TYA"),"",IF(ISNUMBER(_xlfn.SINGLE(_xll.BDP($C935,"DUR_ADJ_OAS_MID"))),_xll.BDP($C935,"DUR_ADJ_OAS_MID"),IF(ISNUMBER(_xlfn.SINGLE(_xll.BDP($E935&amp;" ISIN","DUR_ADJ_OAS_MID"))),_xll.BDP($E935&amp;" ISIN","DUR_ADJ_OAS_MID")," ")))</f>
        <v>4.9819910379836747</v>
      </c>
      <c r="S935" s="7">
        <f t="shared" si="14"/>
        <v>0.20706913396696561</v>
      </c>
      <c r="T935" t="s">
        <v>2279</v>
      </c>
      <c r="U935" t="s">
        <v>1365</v>
      </c>
    </row>
    <row r="936" spans="1:21" x14ac:dyDescent="0.35">
      <c r="A936" t="s">
        <v>2251</v>
      </c>
      <c r="B936" t="s">
        <v>2280</v>
      </c>
      <c r="C936" t="s">
        <v>2280</v>
      </c>
      <c r="D936" t="s">
        <v>2281</v>
      </c>
      <c r="E936" t="s">
        <v>2282</v>
      </c>
      <c r="F936" t="s">
        <v>2283</v>
      </c>
      <c r="G936" s="1">
        <v>350000</v>
      </c>
      <c r="H936" s="1">
        <v>115.44883333</v>
      </c>
      <c r="I936" s="2">
        <v>404070.92</v>
      </c>
      <c r="J936" s="3">
        <v>3.2666210000000001E-2</v>
      </c>
      <c r="K936" s="4">
        <v>12369690.5</v>
      </c>
      <c r="L936" s="5">
        <v>475001</v>
      </c>
      <c r="M936" s="6">
        <v>26.041398860000001</v>
      </c>
      <c r="N936" s="7" t="str" cm="1">
        <f t="array" ref="N936">IF(ISNUMBER(_xlfn.SINGLE(_xll.BDP($C936,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cm="1">
        <f t="array" ref="R936">IF(OR($A936="TUA",$A936="TYA"),"",IF(ISNUMBER(_xlfn.SINGLE(_xll.BDP($C936,"DUR_ADJ_OAS_MID"))),_xll.BDP($C936,"DUR_ADJ_OAS_MID"),IF(ISNUMBER(_xlfn.SINGLE(_xll.BDP($E936&amp;" ISIN","DUR_ADJ_OAS_MID"))),_xll.BDP($E936&amp;" ISIN","DUR_ADJ_OAS_MID")," ")))</f>
        <v>5.9851533360231324</v>
      </c>
      <c r="S936" s="7">
        <f t="shared" si="14"/>
        <v>0.19551227575673222</v>
      </c>
      <c r="T936" t="s">
        <v>2283</v>
      </c>
      <c r="U936" t="s">
        <v>1365</v>
      </c>
    </row>
    <row r="937" spans="1:21" x14ac:dyDescent="0.35">
      <c r="A937" t="s">
        <v>2251</v>
      </c>
      <c r="B937" t="s">
        <v>2284</v>
      </c>
      <c r="C937" t="s">
        <v>2284</v>
      </c>
      <c r="D937" t="s">
        <v>2285</v>
      </c>
      <c r="E937" t="s">
        <v>2286</v>
      </c>
      <c r="F937" t="s">
        <v>2287</v>
      </c>
      <c r="G937" s="1">
        <v>100000</v>
      </c>
      <c r="H937" s="1">
        <v>101.04315</v>
      </c>
      <c r="I937" s="2">
        <v>101043.15</v>
      </c>
      <c r="J937" s="3">
        <v>8.1686099999999998E-3</v>
      </c>
      <c r="K937" s="4">
        <v>12369690.5</v>
      </c>
      <c r="L937" s="5">
        <v>475001</v>
      </c>
      <c r="M937" s="6">
        <v>26.041398860000001</v>
      </c>
      <c r="N937" s="7" t="str" cm="1">
        <f t="array" ref="N937">IF(ISNUMBER(_xlfn.SINGLE(_xll.BDP($C937,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cm="1">
        <f t="array" ref="R937">IF(OR($A937="TUA",$A937="TYA"),"",IF(ISNUMBER(_xlfn.SINGLE(_xll.BDP($C937,"DUR_ADJ_OAS_MID"))),_xll.BDP($C937,"DUR_ADJ_OAS_MID"),IF(ISNUMBER(_xlfn.SINGLE(_xll.BDP($E937&amp;" ISIN","DUR_ADJ_OAS_MID"))),_xll.BDP($E937&amp;" ISIN","DUR_ADJ_OAS_MID")," ")))</f>
        <v>7.4036184866790142</v>
      </c>
      <c r="S937" s="7">
        <f t="shared" si="14"/>
        <v>6.0477272006471058E-2</v>
      </c>
      <c r="T937" t="s">
        <v>2287</v>
      </c>
      <c r="U937" t="s">
        <v>1365</v>
      </c>
    </row>
    <row r="938" spans="1:21" x14ac:dyDescent="0.35">
      <c r="A938" t="s">
        <v>2251</v>
      </c>
      <c r="B938" t="s">
        <v>2288</v>
      </c>
      <c r="C938" t="s">
        <v>2288</v>
      </c>
      <c r="D938" t="s">
        <v>2289</v>
      </c>
      <c r="E938" t="s">
        <v>2290</v>
      </c>
      <c r="F938" t="s">
        <v>2291</v>
      </c>
      <c r="G938" s="1">
        <v>725000</v>
      </c>
      <c r="H938" s="1">
        <v>105.797725</v>
      </c>
      <c r="I938" s="2">
        <v>767033.51</v>
      </c>
      <c r="J938" s="3">
        <v>6.2009109999999999E-2</v>
      </c>
      <c r="K938" s="4">
        <v>12369690.5</v>
      </c>
      <c r="L938" s="5">
        <v>475001</v>
      </c>
      <c r="M938" s="6">
        <v>26.041398860000001</v>
      </c>
      <c r="N938" s="7" t="str" cm="1">
        <f t="array" ref="N938">IF(ISNUMBER(_xlfn.SINGLE(_xll.BDP($C938,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cm="1">
        <f t="array" ref="R938">IF(OR($A938="TUA",$A938="TYA"),"",IF(ISNUMBER(_xlfn.SINGLE(_xll.BDP($C938,"DUR_ADJ_OAS_MID"))),_xll.BDP($C938,"DUR_ADJ_OAS_MID"),IF(ISNUMBER(_xlfn.SINGLE(_xll.BDP($E938&amp;" ISIN","DUR_ADJ_OAS_MID"))),_xll.BDP($E938&amp;" ISIN","DUR_ADJ_OAS_MID")," ")))</f>
        <v>3.8478718886596521</v>
      </c>
      <c r="S938" s="7">
        <f t="shared" si="14"/>
        <v>0.23860311120980413</v>
      </c>
      <c r="T938" t="s">
        <v>2291</v>
      </c>
      <c r="U938" t="s">
        <v>1365</v>
      </c>
    </row>
    <row r="939" spans="1:21" x14ac:dyDescent="0.35">
      <c r="A939" t="s">
        <v>2251</v>
      </c>
      <c r="B939" t="s">
        <v>2292</v>
      </c>
      <c r="C939" t="s">
        <v>2292</v>
      </c>
      <c r="D939" t="s">
        <v>2293</v>
      </c>
      <c r="E939" t="s">
        <v>2294</v>
      </c>
      <c r="F939" t="s">
        <v>2295</v>
      </c>
      <c r="G939" s="1">
        <v>400000</v>
      </c>
      <c r="H939" s="1">
        <v>106.98695832999999</v>
      </c>
      <c r="I939" s="2">
        <v>427947.83</v>
      </c>
      <c r="J939" s="3">
        <v>3.4596490000000001E-2</v>
      </c>
      <c r="K939" s="4">
        <v>12369690.5</v>
      </c>
      <c r="L939" s="5">
        <v>475001</v>
      </c>
      <c r="M939" s="6">
        <v>26.041398860000001</v>
      </c>
      <c r="N939" s="7" t="str" cm="1">
        <f t="array" ref="N939">IF(ISNUMBER(_xlfn.SINGLE(_xll.BDP($C939,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cm="1">
        <f t="array" ref="R939">IF(OR($A939="TUA",$A939="TYA"),"",IF(ISNUMBER(_xlfn.SINGLE(_xll.BDP($C939,"DUR_ADJ_OAS_MID"))),_xll.BDP($C939,"DUR_ADJ_OAS_MID"),IF(ISNUMBER(_xlfn.SINGLE(_xll.BDP($E939&amp;" ISIN","DUR_ADJ_OAS_MID"))),_xll.BDP($E939&amp;" ISIN","DUR_ADJ_OAS_MID")," ")))</f>
        <v>3.4579303091231197</v>
      </c>
      <c r="S939" s="7">
        <f t="shared" si="14"/>
        <v>0.11963225136027492</v>
      </c>
      <c r="T939" t="s">
        <v>2295</v>
      </c>
      <c r="U939" t="s">
        <v>1365</v>
      </c>
    </row>
    <row r="940" spans="1:21" x14ac:dyDescent="0.35">
      <c r="A940" t="s">
        <v>2251</v>
      </c>
      <c r="B940" t="s">
        <v>2296</v>
      </c>
      <c r="C940" t="s">
        <v>2296</v>
      </c>
      <c r="D940" t="s">
        <v>2297</v>
      </c>
      <c r="E940" t="s">
        <v>2298</v>
      </c>
      <c r="F940" t="s">
        <v>2299</v>
      </c>
      <c r="G940" s="1">
        <v>300000</v>
      </c>
      <c r="H940" s="1">
        <v>114.82785267</v>
      </c>
      <c r="I940" s="2">
        <v>344483.56</v>
      </c>
      <c r="J940" s="3">
        <v>2.7848999999999999E-2</v>
      </c>
      <c r="K940" s="4">
        <v>12369690.5</v>
      </c>
      <c r="L940" s="5">
        <v>475001</v>
      </c>
      <c r="M940" s="6">
        <v>26.041398860000001</v>
      </c>
      <c r="N940" s="7" t="str" cm="1">
        <f t="array" ref="N940">IF(ISNUMBER(_xlfn.SINGLE(_xll.BDP($C940,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cm="1">
        <f t="array" ref="R940">IF(OR($A940="TUA",$A940="TYA"),"",IF(ISNUMBER(_xlfn.SINGLE(_xll.BDP($C940,"DUR_ADJ_OAS_MID"))),_xll.BDP($C940,"DUR_ADJ_OAS_MID"),IF(ISNUMBER(_xlfn.SINGLE(_xll.BDP($E940&amp;" ISIN","DUR_ADJ_OAS_MID"))),_xll.BDP($E940&amp;" ISIN","DUR_ADJ_OAS_MID")," ")))</f>
        <v>8.5687123301128576</v>
      </c>
      <c r="S940" s="7">
        <f t="shared" si="14"/>
        <v>0.23863006968131295</v>
      </c>
      <c r="T940" t="s">
        <v>2299</v>
      </c>
      <c r="U940" t="s">
        <v>1365</v>
      </c>
    </row>
    <row r="941" spans="1:21" x14ac:dyDescent="0.35">
      <c r="A941" t="s">
        <v>2251</v>
      </c>
      <c r="B941" t="s">
        <v>2300</v>
      </c>
      <c r="C941" t="s">
        <v>2300</v>
      </c>
      <c r="D941" t="s">
        <v>2301</v>
      </c>
      <c r="E941" t="s">
        <v>2302</v>
      </c>
      <c r="F941" t="s">
        <v>2303</v>
      </c>
      <c r="G941" s="1">
        <v>400000</v>
      </c>
      <c r="H941" s="1">
        <v>104.86122544</v>
      </c>
      <c r="I941" s="2">
        <v>419444.9</v>
      </c>
      <c r="J941" s="3">
        <v>3.3909090000000003E-2</v>
      </c>
      <c r="K941" s="4">
        <v>12369690.5</v>
      </c>
      <c r="L941" s="5">
        <v>475001</v>
      </c>
      <c r="M941" s="6">
        <v>26.041398860000001</v>
      </c>
      <c r="N941" s="7" t="str" cm="1">
        <f t="array" ref="N941">IF(ISNUMBER(_xlfn.SINGLE(_xll.BDP($C941,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cm="1">
        <f t="array" ref="R941">IF(OR($A941="TUA",$A941="TYA"),"",IF(ISNUMBER(_xlfn.SINGLE(_xll.BDP($C941,"DUR_ADJ_OAS_MID"))),_xll.BDP($C941,"DUR_ADJ_OAS_MID"),IF(ISNUMBER(_xlfn.SINGLE(_xll.BDP($E941&amp;" ISIN","DUR_ADJ_OAS_MID"))),_xll.BDP($E941&amp;" ISIN","DUR_ADJ_OAS_MID")," ")))</f>
        <v>10.065387317579926</v>
      </c>
      <c r="S941" s="7">
        <f t="shared" si="14"/>
        <v>0.34130812443667635</v>
      </c>
      <c r="T941" t="s">
        <v>2303</v>
      </c>
      <c r="U941" t="s">
        <v>1365</v>
      </c>
    </row>
    <row r="942" spans="1:21" x14ac:dyDescent="0.35">
      <c r="A942" t="s">
        <v>2251</v>
      </c>
      <c r="B942" t="s">
        <v>2304</v>
      </c>
      <c r="C942" t="s">
        <v>2304</v>
      </c>
      <c r="D942" t="s">
        <v>2305</v>
      </c>
      <c r="E942" t="s">
        <v>2306</v>
      </c>
      <c r="F942" t="s">
        <v>2307</v>
      </c>
      <c r="G942" s="1">
        <v>775000</v>
      </c>
      <c r="H942" s="1">
        <v>100.90238589000001</v>
      </c>
      <c r="I942" s="2">
        <v>781993.5</v>
      </c>
      <c r="J942" s="3">
        <v>6.321852E-2</v>
      </c>
      <c r="K942" s="4">
        <v>12369690.5</v>
      </c>
      <c r="L942" s="5">
        <v>475001</v>
      </c>
      <c r="M942" s="6">
        <v>26.041398860000001</v>
      </c>
      <c r="N942" s="7" t="str" cm="1">
        <f t="array" ref="N942">IF(ISNUMBER(_xlfn.SINGLE(_xll.BDP($C942,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cm="1">
        <f t="array" ref="R942">IF(OR($A942="TUA",$A942="TYA"),"",IF(ISNUMBER(_xlfn.SINGLE(_xll.BDP($C942,"DUR_ADJ_OAS_MID"))),_xll.BDP($C942,"DUR_ADJ_OAS_MID"),IF(ISNUMBER(_xlfn.SINGLE(_xll.BDP($E942&amp;" ISIN","DUR_ADJ_OAS_MID"))),_xll.BDP($E942&amp;" ISIN","DUR_ADJ_OAS_MID")," ")))</f>
        <v>7.878778318171091E-2</v>
      </c>
      <c r="S942" s="7">
        <f t="shared" si="14"/>
        <v>4.9808470468286547E-3</v>
      </c>
      <c r="T942" t="s">
        <v>2307</v>
      </c>
      <c r="U942" t="s">
        <v>1365</v>
      </c>
    </row>
    <row r="943" spans="1:21" x14ac:dyDescent="0.35">
      <c r="A943" t="s">
        <v>2251</v>
      </c>
      <c r="B943" t="s">
        <v>2308</v>
      </c>
      <c r="C943" t="s">
        <v>2308</v>
      </c>
      <c r="D943" t="s">
        <v>2309</v>
      </c>
      <c r="E943" t="s">
        <v>2310</v>
      </c>
      <c r="F943" t="s">
        <v>2311</v>
      </c>
      <c r="G943" s="1">
        <v>800000</v>
      </c>
      <c r="H943" s="1">
        <v>106.12254167</v>
      </c>
      <c r="I943" s="2">
        <v>848980.33</v>
      </c>
      <c r="J943" s="3">
        <v>6.8633920000000001E-2</v>
      </c>
      <c r="K943" s="4">
        <v>12369690.5</v>
      </c>
      <c r="L943" s="5">
        <v>475001</v>
      </c>
      <c r="M943" s="6">
        <v>26.041398860000001</v>
      </c>
      <c r="N943" s="7" t="str" cm="1">
        <f t="array" ref="N943">IF(ISNUMBER(_xlfn.SINGLE(_xll.BDP($C943,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cm="1">
        <f t="array" ref="R943">IF(OR($A943="TUA",$A943="TYA"),"",IF(ISNUMBER(_xlfn.SINGLE(_xll.BDP($C943,"DUR_ADJ_OAS_MID"))),_xll.BDP($C943,"DUR_ADJ_OAS_MID"),IF(ISNUMBER(_xlfn.SINGLE(_xll.BDP($E943&amp;" ISIN","DUR_ADJ_OAS_MID"))),_xll.BDP($E943&amp;" ISIN","DUR_ADJ_OAS_MID")," ")))</f>
        <v>3.5804426124528246</v>
      </c>
      <c r="S943" s="7">
        <f t="shared" si="14"/>
        <v>0.24573981182767818</v>
      </c>
      <c r="T943" t="s">
        <v>2311</v>
      </c>
      <c r="U943" t="s">
        <v>1365</v>
      </c>
    </row>
    <row r="944" spans="1:21" x14ac:dyDescent="0.35">
      <c r="A944" t="s">
        <v>2251</v>
      </c>
      <c r="B944" t="s">
        <v>2312</v>
      </c>
      <c r="C944" t="s">
        <v>2312</v>
      </c>
      <c r="D944" t="s">
        <v>2313</v>
      </c>
      <c r="E944" t="s">
        <v>2314</v>
      </c>
      <c r="F944" t="s">
        <v>2315</v>
      </c>
      <c r="G944" s="1">
        <v>150000</v>
      </c>
      <c r="H944" s="1">
        <v>108.11765</v>
      </c>
      <c r="I944" s="2">
        <v>162176.48000000001</v>
      </c>
      <c r="J944" s="3">
        <v>1.3110800000000001E-2</v>
      </c>
      <c r="K944" s="4">
        <v>12369690.5</v>
      </c>
      <c r="L944" s="5">
        <v>475001</v>
      </c>
      <c r="M944" s="6">
        <v>26.041398860000001</v>
      </c>
      <c r="N944" s="7" t="str" cm="1">
        <f t="array" ref="N944">IF(ISNUMBER(_xlfn.SINGLE(_xll.BDP($C944,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cm="1">
        <f t="array" ref="R944">IF(OR($A944="TUA",$A944="TYA"),"",IF(ISNUMBER(_xlfn.SINGLE(_xll.BDP($C944,"DUR_ADJ_OAS_MID"))),_xll.BDP($C944,"DUR_ADJ_OAS_MID"),IF(ISNUMBER(_xlfn.SINGLE(_xll.BDP($E944&amp;" ISIN","DUR_ADJ_OAS_MID"))),_xll.BDP($E944&amp;" ISIN","DUR_ADJ_OAS_MID")," ")))</f>
        <v>4.1443302209745534</v>
      </c>
      <c r="S944" s="7">
        <f t="shared" si="14"/>
        <v>5.4335484661153177E-2</v>
      </c>
      <c r="T944" t="s">
        <v>2315</v>
      </c>
      <c r="U944" t="s">
        <v>1365</v>
      </c>
    </row>
    <row r="945" spans="1:21" x14ac:dyDescent="0.35">
      <c r="A945" t="s">
        <v>2251</v>
      </c>
      <c r="B945" t="s">
        <v>2316</v>
      </c>
      <c r="C945" t="s">
        <v>2316</v>
      </c>
      <c r="D945" t="s">
        <v>2317</v>
      </c>
      <c r="E945" t="s">
        <v>2318</v>
      </c>
      <c r="F945" t="s">
        <v>2319</v>
      </c>
      <c r="G945" s="1">
        <v>240000</v>
      </c>
      <c r="H945" s="1">
        <v>104.85659167</v>
      </c>
      <c r="I945" s="2">
        <v>251655.82</v>
      </c>
      <c r="J945" s="3">
        <v>2.0344549999999999E-2</v>
      </c>
      <c r="K945" s="4">
        <v>12369690.5</v>
      </c>
      <c r="L945" s="5">
        <v>475001</v>
      </c>
      <c r="M945" s="6">
        <v>26.041398860000001</v>
      </c>
      <c r="N945" s="7" t="str" cm="1">
        <f t="array" ref="N945">IF(ISNUMBER(_xlfn.SINGLE(_xll.BDP($C945,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cm="1">
        <f t="array" ref="R945">IF(OR($A945="TUA",$A945="TYA"),"",IF(ISNUMBER(_xlfn.SINGLE(_xll.BDP($C945,"DUR_ADJ_OAS_MID"))),_xll.BDP($C945,"DUR_ADJ_OAS_MID"),IF(ISNUMBER(_xlfn.SINGLE(_xll.BDP($E945&amp;" ISIN","DUR_ADJ_OAS_MID"))),_xll.BDP($E945&amp;" ISIN","DUR_ADJ_OAS_MID")," ")))</f>
        <v>9.0893112100047269</v>
      </c>
      <c r="S945" s="7">
        <f t="shared" si="14"/>
        <v>0.18491794637750167</v>
      </c>
      <c r="T945" t="s">
        <v>2319</v>
      </c>
      <c r="U945" t="s">
        <v>1365</v>
      </c>
    </row>
    <row r="946" spans="1:21" x14ac:dyDescent="0.35">
      <c r="A946" t="s">
        <v>2251</v>
      </c>
      <c r="B946" t="s">
        <v>2320</v>
      </c>
      <c r="C946" t="s">
        <v>2320</v>
      </c>
      <c r="D946" t="s">
        <v>2321</v>
      </c>
      <c r="E946" t="s">
        <v>2322</v>
      </c>
      <c r="F946" t="s">
        <v>2323</v>
      </c>
      <c r="G946" s="1">
        <v>475000</v>
      </c>
      <c r="H946" s="1">
        <v>106.39866667</v>
      </c>
      <c r="I946" s="2">
        <v>505393.67</v>
      </c>
      <c r="J946" s="3">
        <v>4.0857419999999998E-2</v>
      </c>
      <c r="K946" s="4">
        <v>12369690.5</v>
      </c>
      <c r="L946" s="5">
        <v>475001</v>
      </c>
      <c r="M946" s="6">
        <v>26.041398860000001</v>
      </c>
      <c r="N946" s="7" t="str" cm="1">
        <f t="array" ref="N946">IF(ISNUMBER(_xlfn.SINGLE(_xll.BDP($C946,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cm="1">
        <f t="array" ref="R946">IF(OR($A946="TUA",$A946="TYA"),"",IF(ISNUMBER(_xlfn.SINGLE(_xll.BDP($C946,"DUR_ADJ_OAS_MID"))),_xll.BDP($C946,"DUR_ADJ_OAS_MID"),IF(ISNUMBER(_xlfn.SINGLE(_xll.BDP($E946&amp;" ISIN","DUR_ADJ_OAS_MID"))),_xll.BDP($E946&amp;" ISIN","DUR_ADJ_OAS_MID")," ")))</f>
        <v>6.7607386563922232</v>
      </c>
      <c r="S946" s="7">
        <f t="shared" si="14"/>
        <v>0.27622633879445274</v>
      </c>
      <c r="T946" t="s">
        <v>2323</v>
      </c>
      <c r="U946" t="s">
        <v>1365</v>
      </c>
    </row>
    <row r="947" spans="1:21" x14ac:dyDescent="0.35">
      <c r="A947" t="s">
        <v>2251</v>
      </c>
      <c r="B947" t="s">
        <v>2324</v>
      </c>
      <c r="C947" t="s">
        <v>2324</v>
      </c>
      <c r="D947" t="s">
        <v>2325</v>
      </c>
      <c r="E947" t="s">
        <v>2326</v>
      </c>
      <c r="F947" t="s">
        <v>2327</v>
      </c>
      <c r="G947" s="1">
        <v>100000</v>
      </c>
      <c r="H947" s="1">
        <v>102.98747222</v>
      </c>
      <c r="I947" s="2">
        <v>102987.47</v>
      </c>
      <c r="J947" s="3">
        <v>8.3257899999999996E-3</v>
      </c>
      <c r="K947" s="4">
        <v>12369690.5</v>
      </c>
      <c r="L947" s="5">
        <v>475001</v>
      </c>
      <c r="M947" s="6">
        <v>26.041398860000001</v>
      </c>
      <c r="N947" s="7" t="str" cm="1">
        <f t="array" ref="N947">IF(ISNUMBER(_xlfn.SINGLE(_xll.BDP($C947,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cm="1">
        <f t="array" ref="R947">IF(OR($A947="TUA",$A947="TYA"),"",IF(ISNUMBER(_xlfn.SINGLE(_xll.BDP($C947,"DUR_ADJ_OAS_MID"))),_xll.BDP($C947,"DUR_ADJ_OAS_MID"),IF(ISNUMBER(_xlfn.SINGLE(_xll.BDP($E947&amp;" ISIN","DUR_ADJ_OAS_MID"))),_xll.BDP($E947&amp;" ISIN","DUR_ADJ_OAS_MID")," ")))</f>
        <v>6.6040697817718685</v>
      </c>
      <c r="S947" s="7">
        <f t="shared" si="14"/>
        <v>5.4984098148378402E-2</v>
      </c>
      <c r="T947" t="s">
        <v>2327</v>
      </c>
      <c r="U947" t="s">
        <v>1365</v>
      </c>
    </row>
    <row r="948" spans="1:21" x14ac:dyDescent="0.35">
      <c r="A948" t="s">
        <v>2251</v>
      </c>
      <c r="B948" t="s">
        <v>2328</v>
      </c>
      <c r="C948" t="s">
        <v>2328</v>
      </c>
      <c r="D948" t="s">
        <v>2329</v>
      </c>
      <c r="E948" t="s">
        <v>2330</v>
      </c>
      <c r="F948" t="s">
        <v>2331</v>
      </c>
      <c r="G948" s="1">
        <v>680000</v>
      </c>
      <c r="H948" s="1">
        <v>106.11145277999999</v>
      </c>
      <c r="I948" s="2">
        <v>721557.88</v>
      </c>
      <c r="J948" s="3">
        <v>5.8332740000000001E-2</v>
      </c>
      <c r="K948" s="4">
        <v>12369690.5</v>
      </c>
      <c r="L948" s="5">
        <v>475001</v>
      </c>
      <c r="M948" s="6">
        <v>26.041398860000001</v>
      </c>
      <c r="N948" s="7" t="str" cm="1">
        <f t="array" ref="N948">IF(ISNUMBER(_xlfn.SINGLE(_xll.BDP($C948,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cm="1">
        <f t="array" ref="R948">IF(OR($A948="TUA",$A948="TYA"),"",IF(ISNUMBER(_xlfn.SINGLE(_xll.BDP($C948,"DUR_ADJ_OAS_MID"))),_xll.BDP($C948,"DUR_ADJ_OAS_MID"),IF(ISNUMBER(_xlfn.SINGLE(_xll.BDP($E948&amp;" ISIN","DUR_ADJ_OAS_MID"))),_xll.BDP($E948&amp;" ISIN","DUR_ADJ_OAS_MID")," ")))</f>
        <v>3.3229675051522145</v>
      </c>
      <c r="S948" s="7">
        <f t="shared" si="14"/>
        <v>0.1938377995064928</v>
      </c>
      <c r="T948" t="s">
        <v>2331</v>
      </c>
      <c r="U948" t="s">
        <v>1365</v>
      </c>
    </row>
    <row r="949" spans="1:21" x14ac:dyDescent="0.35">
      <c r="A949" t="s">
        <v>2251</v>
      </c>
      <c r="B949" t="s">
        <v>2332</v>
      </c>
      <c r="C949" t="s">
        <v>2332</v>
      </c>
      <c r="D949" t="s">
        <v>2333</v>
      </c>
      <c r="E949" t="s">
        <v>2334</v>
      </c>
      <c r="F949" t="s">
        <v>2335</v>
      </c>
      <c r="G949" s="1">
        <v>500000</v>
      </c>
      <c r="H949" s="1">
        <v>102.1875</v>
      </c>
      <c r="I949" s="2">
        <v>510937.5</v>
      </c>
      <c r="J949" s="3">
        <v>4.1305599999999998E-2</v>
      </c>
      <c r="K949" s="4">
        <v>12369690.5</v>
      </c>
      <c r="L949" s="5">
        <v>475001</v>
      </c>
      <c r="M949" s="6">
        <v>26.041398860000001</v>
      </c>
      <c r="N949" s="7" t="str" cm="1">
        <f t="array" ref="N949">IF(ISNUMBER(_xlfn.SINGLE(_xll.BDP($C949,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cm="1">
        <f t="array" ref="R949">IF(OR($A949="TUA",$A949="TYA"),"",IF(ISNUMBER(_xlfn.SINGLE(_xll.BDP($C949,"DUR_ADJ_OAS_MID"))),_xll.BDP($C949,"DUR_ADJ_OAS_MID"),IF(ISNUMBER(_xlfn.SINGLE(_xll.BDP($E949&amp;" ISIN","DUR_ADJ_OAS_MID"))),_xll.BDP($E949&amp;" ISIN","DUR_ADJ_OAS_MID")," ")))</f>
        <v>4.0838684485684036</v>
      </c>
      <c r="S949" s="7">
        <f t="shared" si="14"/>
        <v>0.16868663658918703</v>
      </c>
      <c r="T949" t="s">
        <v>2335</v>
      </c>
      <c r="U949" t="s">
        <v>1365</v>
      </c>
    </row>
    <row r="950" spans="1:21" x14ac:dyDescent="0.35">
      <c r="A950" t="s">
        <v>2251</v>
      </c>
      <c r="B950" t="s">
        <v>2336</v>
      </c>
      <c r="C950" t="s">
        <v>2336</v>
      </c>
      <c r="D950" t="s">
        <v>2337</v>
      </c>
      <c r="E950" t="s">
        <v>2338</v>
      </c>
      <c r="F950" t="s">
        <v>2339</v>
      </c>
      <c r="G950" s="1">
        <v>250000</v>
      </c>
      <c r="H950" s="1">
        <v>103.874325</v>
      </c>
      <c r="I950" s="2">
        <v>259685.81</v>
      </c>
      <c r="J950" s="3">
        <v>2.099372E-2</v>
      </c>
      <c r="K950" s="4">
        <v>12369690.5</v>
      </c>
      <c r="L950" s="5">
        <v>475001</v>
      </c>
      <c r="M950" s="6">
        <v>26.041398860000001</v>
      </c>
      <c r="N950" s="7" t="str" cm="1">
        <f t="array" ref="N950">IF(ISNUMBER(_xlfn.SINGLE(_xll.BDP($C950,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cm="1">
        <f t="array" ref="R950">IF(OR($A950="TUA",$A950="TYA"),"",IF(ISNUMBER(_xlfn.SINGLE(_xll.BDP($C950,"DUR_ADJ_OAS_MID"))),_xll.BDP($C950,"DUR_ADJ_OAS_MID"),IF(ISNUMBER(_xlfn.SINGLE(_xll.BDP($E950&amp;" ISIN","DUR_ADJ_OAS_MID"))),_xll.BDP($E950&amp;" ISIN","DUR_ADJ_OAS_MID")," ")))</f>
        <v>1.8912700609017301</v>
      </c>
      <c r="S950" s="7">
        <f t="shared" si="14"/>
        <v>3.9704794102953869E-2</v>
      </c>
      <c r="T950" t="s">
        <v>2339</v>
      </c>
      <c r="U950" t="s">
        <v>1365</v>
      </c>
    </row>
    <row r="951" spans="1:21" x14ac:dyDescent="0.35">
      <c r="A951" t="s">
        <v>2251</v>
      </c>
      <c r="B951" t="s">
        <v>2340</v>
      </c>
      <c r="C951" t="s">
        <v>2340</v>
      </c>
      <c r="D951" t="s">
        <v>2341</v>
      </c>
      <c r="E951" t="s">
        <v>2342</v>
      </c>
      <c r="F951" t="s">
        <v>2343</v>
      </c>
      <c r="G951" s="1">
        <v>750000</v>
      </c>
      <c r="H951" s="1">
        <v>105.9909</v>
      </c>
      <c r="I951" s="2">
        <v>794931.75</v>
      </c>
      <c r="J951" s="3">
        <v>6.4264479999999999E-2</v>
      </c>
      <c r="K951" s="4">
        <v>12369690.5</v>
      </c>
      <c r="L951" s="5">
        <v>475001</v>
      </c>
      <c r="M951" s="6">
        <v>26.041398860000001</v>
      </c>
      <c r="N951" s="7" t="str" cm="1">
        <f t="array" ref="N951">IF(ISNUMBER(_xlfn.SINGLE(_xll.BDP($C951,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cm="1">
        <f t="array" ref="R951">IF(OR($A951="TUA",$A951="TYA"),"",IF(ISNUMBER(_xlfn.SINGLE(_xll.BDP($C951,"DUR_ADJ_OAS_MID"))),_xll.BDP($C951,"DUR_ADJ_OAS_MID"),IF(ISNUMBER(_xlfn.SINGLE(_xll.BDP($E951&amp;" ISIN","DUR_ADJ_OAS_MID"))),_xll.BDP($E951&amp;" ISIN","DUR_ADJ_OAS_MID")," ")))</f>
        <v>1.3989814638043103</v>
      </c>
      <c r="S951" s="7">
        <f t="shared" si="14"/>
        <v>8.9904816301022816E-2</v>
      </c>
      <c r="T951" t="s">
        <v>2343</v>
      </c>
      <c r="U951" t="s">
        <v>1365</v>
      </c>
    </row>
    <row r="952" spans="1:21" x14ac:dyDescent="0.35">
      <c r="A952" t="s">
        <v>2251</v>
      </c>
      <c r="B952" t="s">
        <v>2344</v>
      </c>
      <c r="C952" t="s">
        <v>2344</v>
      </c>
      <c r="D952" t="s">
        <v>2345</v>
      </c>
      <c r="E952" t="s">
        <v>2346</v>
      </c>
      <c r="F952" t="s">
        <v>2347</v>
      </c>
      <c r="G952" s="1">
        <v>200000</v>
      </c>
      <c r="H952" s="1">
        <v>106.471082</v>
      </c>
      <c r="I952" s="2">
        <v>212942.16</v>
      </c>
      <c r="J952" s="3">
        <v>1.721483E-2</v>
      </c>
      <c r="K952" s="4">
        <v>12369690.5</v>
      </c>
      <c r="L952" s="5">
        <v>475001</v>
      </c>
      <c r="M952" s="6">
        <v>26.041398860000001</v>
      </c>
      <c r="N952" s="7" t="str" cm="1">
        <f t="array" ref="N952">IF(ISNUMBER(_xlfn.SINGLE(_xll.BDP($C952,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cm="1">
        <f t="array" ref="R952">IF(OR($A952="TUA",$A952="TYA"),"",IF(ISNUMBER(_xlfn.SINGLE(_xll.BDP($C952,"DUR_ADJ_OAS_MID"))),_xll.BDP($C952,"DUR_ADJ_OAS_MID"),IF(ISNUMBER(_xlfn.SINGLE(_xll.BDP($E952&amp;" ISIN","DUR_ADJ_OAS_MID"))),_xll.BDP($E952&amp;" ISIN","DUR_ADJ_OAS_MID")," ")))</f>
        <v>13.176516460913639</v>
      </c>
      <c r="S952" s="7">
        <f t="shared" si="14"/>
        <v>0.22683149086682994</v>
      </c>
      <c r="T952" t="s">
        <v>2347</v>
      </c>
      <c r="U952" t="s">
        <v>1365</v>
      </c>
    </row>
    <row r="953" spans="1:21" x14ac:dyDescent="0.35">
      <c r="A953" t="s">
        <v>2251</v>
      </c>
      <c r="B953" t="s">
        <v>2348</v>
      </c>
      <c r="C953" t="s">
        <v>2348</v>
      </c>
      <c r="D953" t="s">
        <v>2349</v>
      </c>
      <c r="E953" t="s">
        <v>2350</v>
      </c>
      <c r="F953" t="s">
        <v>2351</v>
      </c>
      <c r="G953" s="1">
        <v>400000</v>
      </c>
      <c r="H953" s="1">
        <v>92.794213110000001</v>
      </c>
      <c r="I953" s="2">
        <v>371176.85</v>
      </c>
      <c r="J953" s="3">
        <v>3.0006959999999999E-2</v>
      </c>
      <c r="K953" s="4">
        <v>12369690.5</v>
      </c>
      <c r="L953" s="5">
        <v>475001</v>
      </c>
      <c r="M953" s="6">
        <v>26.041398860000001</v>
      </c>
      <c r="N953" s="7" t="str" cm="1">
        <f t="array" ref="N953">IF(ISNUMBER(_xlfn.SINGLE(_xll.BDP($C953,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cm="1">
        <f t="array" ref="R953">IF(OR($A953="TUA",$A953="TYA"),"",IF(ISNUMBER(_xlfn.SINGLE(_xll.BDP($C953,"DUR_ADJ_OAS_MID"))),_xll.BDP($C953,"DUR_ADJ_OAS_MID"),IF(ISNUMBER(_xlfn.SINGLE(_xll.BDP($E953&amp;" ISIN","DUR_ADJ_OAS_MID"))),_xll.BDP($E953&amp;" ISIN","DUR_ADJ_OAS_MID")," ")))</f>
        <v>-1.1366507531646304</v>
      </c>
      <c r="S953" s="7">
        <f t="shared" si="14"/>
        <v>-3.4107433684180934E-2</v>
      </c>
      <c r="T953" t="s">
        <v>2351</v>
      </c>
      <c r="U953" t="s">
        <v>1365</v>
      </c>
    </row>
    <row r="954" spans="1:21" x14ac:dyDescent="0.35">
      <c r="A954" t="s">
        <v>2251</v>
      </c>
      <c r="B954" t="s">
        <v>2352</v>
      </c>
      <c r="C954" t="s">
        <v>2352</v>
      </c>
      <c r="D954" t="s">
        <v>2353</v>
      </c>
      <c r="E954" t="s">
        <v>2354</v>
      </c>
      <c r="F954" t="s">
        <v>2355</v>
      </c>
      <c r="G954" s="1">
        <v>150000</v>
      </c>
      <c r="H954" s="1">
        <v>105.40668889</v>
      </c>
      <c r="I954" s="2">
        <v>158110.03</v>
      </c>
      <c r="J954" s="3">
        <v>1.278205E-2</v>
      </c>
      <c r="K954" s="4">
        <v>12369690.5</v>
      </c>
      <c r="L954" s="5">
        <v>475001</v>
      </c>
      <c r="M954" s="6">
        <v>26.041398860000001</v>
      </c>
      <c r="N954" s="7" t="str" cm="1">
        <f t="array" ref="N954">IF(ISNUMBER(_xlfn.SINGLE(_xll.BDP($C954,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cm="1">
        <f t="array" ref="R954">IF(OR($A954="TUA",$A954="TYA"),"",IF(ISNUMBER(_xlfn.SINGLE(_xll.BDP($C954,"DUR_ADJ_OAS_MID"))),_xll.BDP($C954,"DUR_ADJ_OAS_MID"),IF(ISNUMBER(_xlfn.SINGLE(_xll.BDP($E954&amp;" ISIN","DUR_ADJ_OAS_MID"))),_xll.BDP($E954&amp;" ISIN","DUR_ADJ_OAS_MID")," ")))</f>
        <v>3.8830441481105171</v>
      </c>
      <c r="S954" s="7">
        <f t="shared" si="14"/>
        <v>4.9633264453356037E-2</v>
      </c>
      <c r="T954" t="s">
        <v>2355</v>
      </c>
      <c r="U954" t="s">
        <v>1365</v>
      </c>
    </row>
    <row r="955" spans="1:21" x14ac:dyDescent="0.35">
      <c r="A955" t="s">
        <v>2251</v>
      </c>
      <c r="B955" t="s">
        <v>2356</v>
      </c>
      <c r="C955" t="s">
        <v>2356</v>
      </c>
      <c r="D955" t="s">
        <v>2357</v>
      </c>
      <c r="E955" t="s">
        <v>2358</v>
      </c>
      <c r="F955" t="s">
        <v>2359</v>
      </c>
      <c r="G955" s="1">
        <v>400000</v>
      </c>
      <c r="H955" s="1">
        <v>115.63941667</v>
      </c>
      <c r="I955" s="2">
        <v>462557.67</v>
      </c>
      <c r="J955" s="3">
        <v>3.7394440000000001E-2</v>
      </c>
      <c r="K955" s="4">
        <v>12369690.5</v>
      </c>
      <c r="L955" s="5">
        <v>475001</v>
      </c>
      <c r="M955" s="6">
        <v>26.041398860000001</v>
      </c>
      <c r="N955" s="7" t="str" cm="1">
        <f t="array" ref="N955">IF(ISNUMBER(_xlfn.SINGLE(_xll.BDP($C955,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cm="1">
        <f t="array" ref="R955">IF(OR($A955="TUA",$A955="TYA"),"",IF(ISNUMBER(_xlfn.SINGLE(_xll.BDP($C955,"DUR_ADJ_OAS_MID"))),_xll.BDP($C955,"DUR_ADJ_OAS_MID"),IF(ISNUMBER(_xlfn.SINGLE(_xll.BDP($E955&amp;" ISIN","DUR_ADJ_OAS_MID"))),_xll.BDP($E955&amp;" ISIN","DUR_ADJ_OAS_MID")," ")))</f>
        <v>6.6942944442239884</v>
      </c>
      <c r="S955" s="7">
        <f t="shared" si="14"/>
        <v>0.25032939193686726</v>
      </c>
      <c r="T955" t="s">
        <v>2359</v>
      </c>
      <c r="U955" t="s">
        <v>1365</v>
      </c>
    </row>
    <row r="956" spans="1:21" x14ac:dyDescent="0.35">
      <c r="A956" t="s">
        <v>2251</v>
      </c>
      <c r="B956" t="s">
        <v>2360</v>
      </c>
      <c r="C956" t="s">
        <v>2360</v>
      </c>
      <c r="D956" t="s">
        <v>2361</v>
      </c>
      <c r="E956" t="s">
        <v>2362</v>
      </c>
      <c r="F956" t="s">
        <v>2363</v>
      </c>
      <c r="G956" s="1">
        <v>23000</v>
      </c>
      <c r="H956" s="1">
        <v>107.89485277999999</v>
      </c>
      <c r="I956" s="2">
        <v>24815.82</v>
      </c>
      <c r="J956" s="3">
        <v>2.0061800000000002E-3</v>
      </c>
      <c r="K956" s="4">
        <v>12369690.5</v>
      </c>
      <c r="L956" s="5">
        <v>475001</v>
      </c>
      <c r="M956" s="6">
        <v>26.041398860000001</v>
      </c>
      <c r="N956" s="7" t="str" cm="1">
        <f t="array" ref="N956">IF(ISNUMBER(_xlfn.SINGLE(_xll.BDP($C956,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cm="1">
        <f t="array" ref="R956">IF(OR($A956="TUA",$A956="TYA"),"",IF(ISNUMBER(_xlfn.SINGLE(_xll.BDP($C956,"DUR_ADJ_OAS_MID"))),_xll.BDP($C956,"DUR_ADJ_OAS_MID"),IF(ISNUMBER(_xlfn.SINGLE(_xll.BDP($E956&amp;" ISIN","DUR_ADJ_OAS_MID"))),_xll.BDP($E956&amp;" ISIN","DUR_ADJ_OAS_MID")," ")))</f>
        <v>1.4750273474760125</v>
      </c>
      <c r="S956" s="7">
        <f t="shared" si="14"/>
        <v>2.9591703639594269E-3</v>
      </c>
      <c r="T956" t="s">
        <v>2363</v>
      </c>
      <c r="U956" t="s">
        <v>1365</v>
      </c>
    </row>
    <row r="957" spans="1:21" x14ac:dyDescent="0.35">
      <c r="A957" t="s">
        <v>2251</v>
      </c>
      <c r="B957" t="s">
        <v>2364</v>
      </c>
      <c r="C957" t="s">
        <v>2364</v>
      </c>
      <c r="D957" t="s">
        <v>2365</v>
      </c>
      <c r="E957" t="s">
        <v>2366</v>
      </c>
      <c r="F957" t="s">
        <v>2367</v>
      </c>
      <c r="G957" s="1">
        <v>150000</v>
      </c>
      <c r="H957" s="1">
        <v>110.52824278</v>
      </c>
      <c r="I957" s="2">
        <v>165792.37</v>
      </c>
      <c r="J957" s="3">
        <v>1.3403109999999999E-2</v>
      </c>
      <c r="K957" s="4">
        <v>12369690.5</v>
      </c>
      <c r="L957" s="5">
        <v>475001</v>
      </c>
      <c r="M957" s="6">
        <v>26.041398860000001</v>
      </c>
      <c r="N957" s="7" t="str" cm="1">
        <f t="array" ref="N957">IF(ISNUMBER(_xlfn.SINGLE(_xll.BDP($C957,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cm="1">
        <f t="array" ref="R957">IF(OR($A957="TUA",$A957="TYA"),"",IF(ISNUMBER(_xlfn.SINGLE(_xll.BDP($C957,"DUR_ADJ_OAS_MID"))),_xll.BDP($C957,"DUR_ADJ_OAS_MID"),IF(ISNUMBER(_xlfn.SINGLE(_xll.BDP($E957&amp;" ISIN","DUR_ADJ_OAS_MID"))),_xll.BDP($E957&amp;" ISIN","DUR_ADJ_OAS_MID")," ")))</f>
        <v>1.7906923903466068</v>
      </c>
      <c r="S957" s="7">
        <f t="shared" si="14"/>
        <v>2.4000847083978507E-2</v>
      </c>
      <c r="T957" t="s">
        <v>2367</v>
      </c>
      <c r="U957" t="s">
        <v>1365</v>
      </c>
    </row>
    <row r="958" spans="1:21" x14ac:dyDescent="0.35">
      <c r="A958" t="s">
        <v>2251</v>
      </c>
      <c r="B958" t="s">
        <v>2368</v>
      </c>
      <c r="C958" t="s">
        <v>2368</v>
      </c>
      <c r="D958" t="s">
        <v>2369</v>
      </c>
      <c r="E958" t="s">
        <v>2370</v>
      </c>
      <c r="F958" t="s">
        <v>2371</v>
      </c>
      <c r="G958" s="1">
        <v>602000</v>
      </c>
      <c r="H958" s="1">
        <v>103.108087</v>
      </c>
      <c r="I958" s="2">
        <v>620710.68000000005</v>
      </c>
      <c r="J958" s="3">
        <v>5.0179969999999997E-2</v>
      </c>
      <c r="K958" s="4">
        <v>12369690.5</v>
      </c>
      <c r="L958" s="5">
        <v>475001</v>
      </c>
      <c r="M958" s="6">
        <v>26.041398860000001</v>
      </c>
      <c r="N958" s="7" t="str" cm="1">
        <f t="array" ref="N958">IF(ISNUMBER(_xlfn.SINGLE(_xll.BDP($C958,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cm="1">
        <f t="array" ref="R958">IF(OR($A958="TUA",$A958="TYA"),"",IF(ISNUMBER(_xlfn.SINGLE(_xll.BDP($C958,"DUR_ADJ_OAS_MID"))),_xll.BDP($C958,"DUR_ADJ_OAS_MID"),IF(ISNUMBER(_xlfn.SINGLE(_xll.BDP($E958&amp;" ISIN","DUR_ADJ_OAS_MID"))),_xll.BDP($E958&amp;" ISIN","DUR_ADJ_OAS_MID")," ")))</f>
        <v>3.2591225579466734</v>
      </c>
      <c r="S958" s="7">
        <f t="shared" si="14"/>
        <v>0.16354267218408733</v>
      </c>
      <c r="T958" t="s">
        <v>2371</v>
      </c>
      <c r="U958" t="s">
        <v>1365</v>
      </c>
    </row>
    <row r="959" spans="1:21" x14ac:dyDescent="0.35">
      <c r="A959" t="s">
        <v>2251</v>
      </c>
      <c r="B959" t="s">
        <v>2372</v>
      </c>
      <c r="C959" t="s">
        <v>2372</v>
      </c>
      <c r="D959" t="s">
        <v>2373</v>
      </c>
      <c r="E959" t="s">
        <v>2374</v>
      </c>
      <c r="F959" t="s">
        <v>2375</v>
      </c>
      <c r="G959" s="1">
        <v>100000</v>
      </c>
      <c r="H959" s="1">
        <v>110.64831233</v>
      </c>
      <c r="I959" s="2">
        <v>110648.31</v>
      </c>
      <c r="J959" s="3">
        <v>8.9451200000000008E-3</v>
      </c>
      <c r="K959" s="4">
        <v>12369690.5</v>
      </c>
      <c r="L959" s="5">
        <v>475001</v>
      </c>
      <c r="M959" s="6">
        <v>26.041398860000001</v>
      </c>
      <c r="N959" s="7" t="str" cm="1">
        <f t="array" ref="N959">IF(ISNUMBER(_xlfn.SINGLE(_xll.BDP($C959,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cm="1">
        <f t="array" ref="R959">IF(OR($A959="TUA",$A959="TYA"),"",IF(ISNUMBER(_xlfn.SINGLE(_xll.BDP($C959,"DUR_ADJ_OAS_MID"))),_xll.BDP($C959,"DUR_ADJ_OAS_MID"),IF(ISNUMBER(_xlfn.SINGLE(_xll.BDP($E959&amp;" ISIN","DUR_ADJ_OAS_MID"))),_xll.BDP($E959&amp;" ISIN","DUR_ADJ_OAS_MID")," ")))</f>
        <v>2.8584999745306581</v>
      </c>
      <c r="S959" s="7">
        <f t="shared" si="14"/>
        <v>2.5569625292173683E-2</v>
      </c>
      <c r="T959" t="s">
        <v>2375</v>
      </c>
      <c r="U959" t="s">
        <v>1365</v>
      </c>
    </row>
    <row r="960" spans="1:21" x14ac:dyDescent="0.35">
      <c r="A960" t="s">
        <v>2251</v>
      </c>
      <c r="B960" t="s">
        <v>2376</v>
      </c>
      <c r="C960" t="s">
        <v>2376</v>
      </c>
      <c r="D960" t="s">
        <v>2377</v>
      </c>
      <c r="E960" t="s">
        <v>2378</v>
      </c>
      <c r="F960" t="s">
        <v>2379</v>
      </c>
      <c r="G960" s="1">
        <v>400000</v>
      </c>
      <c r="H960" s="1">
        <v>126.50849733</v>
      </c>
      <c r="I960" s="2">
        <v>506033.99</v>
      </c>
      <c r="J960" s="3">
        <v>4.0909189999999998E-2</v>
      </c>
      <c r="K960" s="4">
        <v>12369690.5</v>
      </c>
      <c r="L960" s="5">
        <v>475001</v>
      </c>
      <c r="M960" s="6">
        <v>26.041398860000001</v>
      </c>
      <c r="N960" s="7" t="str" cm="1">
        <f t="array" ref="N960">IF(ISNUMBER(_xlfn.SINGLE(_xll.BDP($C960,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cm="1">
        <f t="array" ref="R960">IF(OR($A960="TUA",$A960="TYA"),"",IF(ISNUMBER(_xlfn.SINGLE(_xll.BDP($C960,"DUR_ADJ_OAS_MID"))),_xll.BDP($C960,"DUR_ADJ_OAS_MID"),IF(ISNUMBER(_xlfn.SINGLE(_xll.BDP($E960&amp;" ISIN","DUR_ADJ_OAS_MID"))),_xll.BDP($E960&amp;" ISIN","DUR_ADJ_OAS_MID")," ")))</f>
        <v>4.9690110248407606</v>
      </c>
      <c r="S960" s="7">
        <f t="shared" si="14"/>
        <v>0.2032782161273054</v>
      </c>
      <c r="T960" t="s">
        <v>2379</v>
      </c>
      <c r="U960" t="s">
        <v>1365</v>
      </c>
    </row>
    <row r="961" spans="1:33" x14ac:dyDescent="0.35">
      <c r="A961" t="s">
        <v>2251</v>
      </c>
      <c r="B961" t="s">
        <v>105</v>
      </c>
      <c r="C961" t="s">
        <v>105</v>
      </c>
      <c r="G961" s="1">
        <v>29581.4</v>
      </c>
      <c r="H961" s="1">
        <v>1</v>
      </c>
      <c r="I961" s="2">
        <v>29581.4</v>
      </c>
      <c r="J961" s="3">
        <v>2.3914399999999999E-3</v>
      </c>
      <c r="K961" s="4">
        <v>12369690.5</v>
      </c>
      <c r="L961" s="5">
        <v>475001</v>
      </c>
      <c r="M961" s="6">
        <v>26.041398860000001</v>
      </c>
      <c r="N961" s="7" t="str">
        <f t="array" ref="N961">IF(ISNUMBER(_xlfn.SINGLE(_xll.BDP($C961,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 t="array" ref="R961">IF(OR($A961="TUA",$A961="TYA"),"",IF(ISNUMBER(_xlfn.SINGLE(_xll.BDP($C961,"DUR_ADJ_OAS_MID"))),_xll.BDP($C961,"DUR_ADJ_OAS_MID"),IF(ISNUMBER(_xlfn.SINGLE(_xll.BDP($E961&amp;" ISIN","DUR_ADJ_OAS_MID"))),_xll.BDP($E961&amp;" ISIN","DUR_ADJ_OAS_MID")," ")))</f>
        <v xml:space="preserve"> </v>
      </c>
      <c r="S961" s="7" t="str">
        <f t="shared" si="14"/>
        <v xml:space="preserve"> </v>
      </c>
      <c r="T961" t="s">
        <v>105</v>
      </c>
      <c r="U961" t="s">
        <v>105</v>
      </c>
    </row>
    <row r="962" spans="1:33" x14ac:dyDescent="0.35">
      <c r="N962" s="7" t="str">
        <f t="array" ref="N962">IF(ISNUMBER(_xlfn.SINGLE(_xll.BDP($C962,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 t="array" ref="R962">IF(OR($A962="TUA",$A962="TYA"),"",IF(ISNUMBER(_xlfn.SINGLE(_xll.BDP($C962,"DUR_ADJ_OAS_MID"))),_xll.BDP($C962,"DUR_ADJ_OAS_MID"),IF(ISNUMBER(_xlfn.SINGLE(_xll.BDP($E962&amp;" ISIN","DUR_ADJ_OAS_MID"))),_xll.BDP($E962&amp;" ISIN","DUR_ADJ_OAS_MID")," ")))</f>
        <v xml:space="preserve"> </v>
      </c>
      <c r="S962" s="7" t="str">
        <f t="shared" si="14"/>
        <v xml:space="preserve"> </v>
      </c>
    </row>
    <row r="963" spans="1:33" x14ac:dyDescent="0.35">
      <c r="A963" t="s">
        <v>2380</v>
      </c>
      <c r="B963" t="s">
        <v>2381</v>
      </c>
      <c r="C963" t="s">
        <v>2382</v>
      </c>
      <c r="D963" t="s">
        <v>2383</v>
      </c>
      <c r="E963" t="s">
        <v>2384</v>
      </c>
      <c r="F963" t="s">
        <v>2385</v>
      </c>
      <c r="G963" s="1">
        <v>569</v>
      </c>
      <c r="H963" s="1">
        <v>240.8</v>
      </c>
      <c r="I963" s="2">
        <v>137015.20000000001</v>
      </c>
      <c r="J963" s="3">
        <v>2.3374519999999999E-2</v>
      </c>
      <c r="K963" s="4">
        <v>5861733.2400000002</v>
      </c>
      <c r="L963" s="5">
        <v>200001</v>
      </c>
      <c r="M963" s="6">
        <v>29.308519660000002</v>
      </c>
      <c r="N963" s="7" t="str" cm="1">
        <f t="array" ref="N963">IF(ISNUMBER(_xlfn.SINGLE(_xll.BDP($C963,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cm="1">
        <f t="array" ref="R963">IF(OR($A963="TUA",$A963="TYA"),"",IF(ISNUMBER(_xlfn.SINGLE(_xll.BDP($C963,"DUR_ADJ_OAS_MID"))),_xll.BDP($C963,"DUR_ADJ_OAS_MID"),IF(ISNUMBER(_xlfn.SINGLE(_xll.BDP($E963&amp;" ISIN","DUR_ADJ_OAS_MID"))),_xll.BDP($E963&amp;" ISIN","DUR_ADJ_OAS_MID")," ")))</f>
        <v xml:space="preserve"> </v>
      </c>
      <c r="S963" s="7" t="str">
        <f t="shared" ref="S963:S1026" si="15">IF(ISNUMBER(N963),Q963*N963,IF(ISNUMBER(R963),J963*R963," "))</f>
        <v xml:space="preserve"> </v>
      </c>
      <c r="T963" t="s">
        <v>2385</v>
      </c>
      <c r="U963" t="s">
        <v>41</v>
      </c>
      <c r="AG963">
        <v>-2.8226000000000001E-2</v>
      </c>
    </row>
    <row r="964" spans="1:33" x14ac:dyDescent="0.35">
      <c r="A964" t="s">
        <v>2380</v>
      </c>
      <c r="B964" t="s">
        <v>2386</v>
      </c>
      <c r="C964" t="s">
        <v>2387</v>
      </c>
      <c r="D964" t="s">
        <v>2388</v>
      </c>
      <c r="E964" t="s">
        <v>2389</v>
      </c>
      <c r="F964" t="s">
        <v>2390</v>
      </c>
      <c r="G964" s="1">
        <v>113</v>
      </c>
      <c r="H964" s="1">
        <v>252.85</v>
      </c>
      <c r="I964" s="2">
        <v>28572.05</v>
      </c>
      <c r="J964" s="3">
        <v>4.8743299999999996E-3</v>
      </c>
      <c r="K964" s="4">
        <v>5861733.2400000002</v>
      </c>
      <c r="L964" s="5">
        <v>200001</v>
      </c>
      <c r="M964" s="6">
        <v>29.308519660000002</v>
      </c>
      <c r="N964" s="7" t="str" cm="1">
        <f t="array" ref="N964">IF(ISNUMBER(_xlfn.SINGLE(_xll.BDP($C964,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cm="1">
        <f t="array" ref="R964">IF(OR($A964="TUA",$A964="TYA"),"",IF(ISNUMBER(_xlfn.SINGLE(_xll.BDP($C964,"DUR_ADJ_OAS_MID"))),_xll.BDP($C964,"DUR_ADJ_OAS_MID"),IF(ISNUMBER(_xlfn.SINGLE(_xll.BDP($E964&amp;" ISIN","DUR_ADJ_OAS_MID"))),_xll.BDP($E964&amp;" ISIN","DUR_ADJ_OAS_MID")," ")))</f>
        <v xml:space="preserve"> </v>
      </c>
      <c r="S964" s="7" t="str">
        <f t="shared" si="15"/>
        <v xml:space="preserve"> </v>
      </c>
      <c r="T964" t="s">
        <v>2390</v>
      </c>
      <c r="U964" t="s">
        <v>1313</v>
      </c>
      <c r="AG964">
        <v>-2.8226000000000001E-2</v>
      </c>
    </row>
    <row r="965" spans="1:33" x14ac:dyDescent="0.35">
      <c r="A965" t="s">
        <v>2380</v>
      </c>
      <c r="B965" t="s">
        <v>2391</v>
      </c>
      <c r="C965" t="s">
        <v>2392</v>
      </c>
      <c r="D965" t="s">
        <v>2393</v>
      </c>
      <c r="E965" t="s">
        <v>2394</v>
      </c>
      <c r="F965" t="s">
        <v>2395</v>
      </c>
      <c r="G965" s="1">
        <v>1096</v>
      </c>
      <c r="H965" s="1">
        <v>24.2</v>
      </c>
      <c r="I965" s="2">
        <v>26523.200000000001</v>
      </c>
      <c r="J965" s="3">
        <v>4.5248099999999998E-3</v>
      </c>
      <c r="K965" s="4">
        <v>5861733.2400000002</v>
      </c>
      <c r="L965" s="5">
        <v>200001</v>
      </c>
      <c r="M965" s="6">
        <v>29.308519660000002</v>
      </c>
      <c r="N965" s="7" t="str">
        <f t="array" ref="N965">IF(ISNUMBER(_xlfn.SINGLE(_xll.BDP($C965,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cm="1">
        <f t="array" ref="R965">IF(OR($A965="TUA",$A965="TYA"),"",IF(ISNUMBER(_xlfn.SINGLE(_xll.BDP($C965,"DUR_ADJ_OAS_MID"))),_xll.BDP($C965,"DUR_ADJ_OAS_MID"),IF(ISNUMBER(_xlfn.SINGLE(_xll.BDP($E965&amp;" ISIN","DUR_ADJ_OAS_MID"))),_xll.BDP($E965&amp;" ISIN","DUR_ADJ_OAS_MID")," ")))</f>
        <v xml:space="preserve"> </v>
      </c>
      <c r="S965" s="7" t="str">
        <f t="shared" si="15"/>
        <v xml:space="preserve"> </v>
      </c>
      <c r="T965" t="s">
        <v>2395</v>
      </c>
      <c r="U965" t="s">
        <v>1313</v>
      </c>
      <c r="AG965">
        <v>-2.8226000000000001E-2</v>
      </c>
    </row>
    <row r="966" spans="1:33" x14ac:dyDescent="0.35">
      <c r="A966" t="s">
        <v>2380</v>
      </c>
      <c r="B966" t="s">
        <v>2396</v>
      </c>
      <c r="C966" t="s">
        <v>2397</v>
      </c>
      <c r="D966" t="s">
        <v>2398</v>
      </c>
      <c r="E966" t="s">
        <v>2399</v>
      </c>
      <c r="F966" t="s">
        <v>2400</v>
      </c>
      <c r="G966" s="1">
        <v>2458</v>
      </c>
      <c r="H966" s="1">
        <v>11.4</v>
      </c>
      <c r="I966" s="2">
        <v>28021.200000000001</v>
      </c>
      <c r="J966" s="3">
        <v>4.78036E-3</v>
      </c>
      <c r="K966" s="4">
        <v>5861733.2400000002</v>
      </c>
      <c r="L966" s="5">
        <v>200001</v>
      </c>
      <c r="M966" s="6">
        <v>29.308519660000002</v>
      </c>
      <c r="N966" s="7" t="str" cm="1">
        <f t="array" ref="N966">IF(ISNUMBER(_xlfn.SINGLE(_xll.BDP($C966,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cm="1">
        <f t="array" ref="R966">IF(OR($A966="TUA",$A966="TYA"),"",IF(ISNUMBER(_xlfn.SINGLE(_xll.BDP($C966,"DUR_ADJ_OAS_MID"))),_xll.BDP($C966,"DUR_ADJ_OAS_MID"),IF(ISNUMBER(_xlfn.SINGLE(_xll.BDP($E966&amp;" ISIN","DUR_ADJ_OAS_MID"))),_xll.BDP($E966&amp;" ISIN","DUR_ADJ_OAS_MID")," ")))</f>
        <v xml:space="preserve"> </v>
      </c>
      <c r="S966" s="7" t="str">
        <f t="shared" si="15"/>
        <v xml:space="preserve"> </v>
      </c>
      <c r="T966" t="s">
        <v>2400</v>
      </c>
      <c r="U966" t="s">
        <v>1313</v>
      </c>
      <c r="AG966">
        <v>-2.8226000000000001E-2</v>
      </c>
    </row>
    <row r="967" spans="1:33" x14ac:dyDescent="0.35">
      <c r="A967" t="s">
        <v>2380</v>
      </c>
      <c r="B967" t="s">
        <v>2401</v>
      </c>
      <c r="C967" t="s">
        <v>2402</v>
      </c>
      <c r="D967" t="s">
        <v>2403</v>
      </c>
      <c r="E967" t="s">
        <v>2404</v>
      </c>
      <c r="F967" t="s">
        <v>2405</v>
      </c>
      <c r="G967" s="1">
        <v>757</v>
      </c>
      <c r="H967" s="1">
        <v>39.229999999999997</v>
      </c>
      <c r="I967" s="2">
        <v>29697.11</v>
      </c>
      <c r="J967" s="3">
        <v>5.0662700000000003E-3</v>
      </c>
      <c r="K967" s="4">
        <v>5861733.2400000002</v>
      </c>
      <c r="L967" s="5">
        <v>200001</v>
      </c>
      <c r="M967" s="6">
        <v>29.308519660000002</v>
      </c>
      <c r="N967" s="7" t="str" cm="1">
        <f t="array" ref="N967">IF(ISNUMBER(_xlfn.SINGLE(_xll.BDP($C967,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cm="1">
        <f t="array" ref="R967">IF(OR($A967="TUA",$A967="TYA"),"",IF(ISNUMBER(_xlfn.SINGLE(_xll.BDP($C967,"DUR_ADJ_OAS_MID"))),_xll.BDP($C967,"DUR_ADJ_OAS_MID"),IF(ISNUMBER(_xlfn.SINGLE(_xll.BDP($E967&amp;" ISIN","DUR_ADJ_OAS_MID"))),_xll.BDP($E967&amp;" ISIN","DUR_ADJ_OAS_MID")," ")))</f>
        <v xml:space="preserve"> </v>
      </c>
      <c r="S967" s="7" t="str">
        <f t="shared" si="15"/>
        <v xml:space="preserve"> </v>
      </c>
      <c r="T967" t="s">
        <v>2405</v>
      </c>
      <c r="U967" t="s">
        <v>1313</v>
      </c>
      <c r="AG967">
        <v>-2.8226000000000001E-2</v>
      </c>
    </row>
    <row r="968" spans="1:33" x14ac:dyDescent="0.35">
      <c r="A968" t="s">
        <v>2380</v>
      </c>
      <c r="B968" t="s">
        <v>2406</v>
      </c>
      <c r="C968" t="s">
        <v>2407</v>
      </c>
      <c r="D968" t="s">
        <v>2408</v>
      </c>
      <c r="E968" t="s">
        <v>2409</v>
      </c>
      <c r="F968" t="s">
        <v>2410</v>
      </c>
      <c r="G968" s="1">
        <v>1894</v>
      </c>
      <c r="H968" s="1">
        <v>15.66</v>
      </c>
      <c r="I968" s="2">
        <v>29660.04</v>
      </c>
      <c r="J968" s="3">
        <v>5.0599399999999998E-3</v>
      </c>
      <c r="K968" s="4">
        <v>5861733.2400000002</v>
      </c>
      <c r="L968" s="5">
        <v>200001</v>
      </c>
      <c r="M968" s="6">
        <v>29.308519660000002</v>
      </c>
      <c r="N968" s="7" t="str" cm="1">
        <f t="array" ref="N968">IF(ISNUMBER(_xlfn.SINGLE(_xll.BDP($C968,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cm="1">
        <f t="array" ref="R968">IF(OR($A968="TUA",$A968="TYA"),"",IF(ISNUMBER(_xlfn.SINGLE(_xll.BDP($C968,"DUR_ADJ_OAS_MID"))),_xll.BDP($C968,"DUR_ADJ_OAS_MID"),IF(ISNUMBER(_xlfn.SINGLE(_xll.BDP($E968&amp;" ISIN","DUR_ADJ_OAS_MID"))),_xll.BDP($E968&amp;" ISIN","DUR_ADJ_OAS_MID")," ")))</f>
        <v xml:space="preserve"> </v>
      </c>
      <c r="S968" s="7" t="str">
        <f t="shared" si="15"/>
        <v xml:space="preserve"> </v>
      </c>
      <c r="T968" t="s">
        <v>2410</v>
      </c>
      <c r="U968" t="s">
        <v>1313</v>
      </c>
      <c r="AG968">
        <v>-2.8226000000000001E-2</v>
      </c>
    </row>
    <row r="969" spans="1:33" x14ac:dyDescent="0.35">
      <c r="A969" t="s">
        <v>2380</v>
      </c>
      <c r="B969" t="s">
        <v>2411</v>
      </c>
      <c r="C969" t="s">
        <v>2412</v>
      </c>
      <c r="D969" t="s">
        <v>2413</v>
      </c>
      <c r="E969" t="s">
        <v>2414</v>
      </c>
      <c r="F969" t="s">
        <v>2415</v>
      </c>
      <c r="G969" s="1">
        <v>247</v>
      </c>
      <c r="H969" s="1">
        <v>112.38</v>
      </c>
      <c r="I969" s="2">
        <v>27757.86</v>
      </c>
      <c r="J969" s="3">
        <v>4.7354399999999996E-3</v>
      </c>
      <c r="K969" s="4">
        <v>5861733.2400000002</v>
      </c>
      <c r="L969" s="5">
        <v>200001</v>
      </c>
      <c r="M969" s="6">
        <v>29.308519660000002</v>
      </c>
      <c r="N969" s="7" t="str" cm="1">
        <f t="array" ref="N969">IF(ISNUMBER(_xlfn.SINGLE(_xll.BDP($C969,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cm="1">
        <f t="array" ref="R969">IF(OR($A969="TUA",$A969="TYA"),"",IF(ISNUMBER(_xlfn.SINGLE(_xll.BDP($C969,"DUR_ADJ_OAS_MID"))),_xll.BDP($C969,"DUR_ADJ_OAS_MID"),IF(ISNUMBER(_xlfn.SINGLE(_xll.BDP($E969&amp;" ISIN","DUR_ADJ_OAS_MID"))),_xll.BDP($E969&amp;" ISIN","DUR_ADJ_OAS_MID")," ")))</f>
        <v xml:space="preserve"> </v>
      </c>
      <c r="S969" s="7" t="str">
        <f t="shared" si="15"/>
        <v xml:space="preserve"> </v>
      </c>
      <c r="T969" t="s">
        <v>2415</v>
      </c>
      <c r="U969" t="s">
        <v>1313</v>
      </c>
      <c r="AG969">
        <v>-2.8226000000000001E-2</v>
      </c>
    </row>
    <row r="970" spans="1:33" x14ac:dyDescent="0.35">
      <c r="A970" t="s">
        <v>2380</v>
      </c>
      <c r="B970" t="s">
        <v>2416</v>
      </c>
      <c r="C970" t="s">
        <v>2417</v>
      </c>
      <c r="D970" t="s">
        <v>2418</v>
      </c>
      <c r="E970" t="s">
        <v>2419</v>
      </c>
      <c r="F970" t="s">
        <v>2420</v>
      </c>
      <c r="G970" s="1">
        <v>136</v>
      </c>
      <c r="H970" s="1">
        <v>197.79</v>
      </c>
      <c r="I970" s="2">
        <v>26899.439999999999</v>
      </c>
      <c r="J970" s="3">
        <v>4.5889900000000003E-3</v>
      </c>
      <c r="K970" s="4">
        <v>5861733.2400000002</v>
      </c>
      <c r="L970" s="5">
        <v>200001</v>
      </c>
      <c r="M970" s="6">
        <v>29.308519660000002</v>
      </c>
      <c r="N970" s="7" t="str" cm="1">
        <f t="array" ref="N970">IF(ISNUMBER(_xlfn.SINGLE(_xll.BDP($C970,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cm="1">
        <f t="array" ref="R970">IF(OR($A970="TUA",$A970="TYA"),"",IF(ISNUMBER(_xlfn.SINGLE(_xll.BDP($C970,"DUR_ADJ_OAS_MID"))),_xll.BDP($C970,"DUR_ADJ_OAS_MID"),IF(ISNUMBER(_xlfn.SINGLE(_xll.BDP($E970&amp;" ISIN","DUR_ADJ_OAS_MID"))),_xll.BDP($E970&amp;" ISIN","DUR_ADJ_OAS_MID")," ")))</f>
        <v xml:space="preserve"> </v>
      </c>
      <c r="S970" s="7" t="str">
        <f t="shared" si="15"/>
        <v xml:space="preserve"> </v>
      </c>
      <c r="T970" t="s">
        <v>2420</v>
      </c>
      <c r="U970" t="s">
        <v>1313</v>
      </c>
      <c r="AG970">
        <v>-2.8226000000000001E-2</v>
      </c>
    </row>
    <row r="971" spans="1:33" x14ac:dyDescent="0.35">
      <c r="A971" t="s">
        <v>2380</v>
      </c>
      <c r="B971" t="s">
        <v>2421</v>
      </c>
      <c r="C971" t="s">
        <v>2422</v>
      </c>
      <c r="D971" t="s">
        <v>2423</v>
      </c>
      <c r="E971" t="s">
        <v>2424</v>
      </c>
      <c r="F971" t="s">
        <v>2425</v>
      </c>
      <c r="G971" s="1">
        <v>1743</v>
      </c>
      <c r="H971" s="1">
        <v>16.350000000000001</v>
      </c>
      <c r="I971" s="2">
        <v>28498.05</v>
      </c>
      <c r="J971" s="3">
        <v>4.86171E-3</v>
      </c>
      <c r="K971" s="4">
        <v>5861733.2400000002</v>
      </c>
      <c r="L971" s="5">
        <v>200001</v>
      </c>
      <c r="M971" s="6">
        <v>29.308519660000002</v>
      </c>
      <c r="N971" s="7" t="str">
        <f t="array" ref="N971">IF(ISNUMBER(_xlfn.SINGLE(_xll.BDP($C971,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cm="1">
        <f t="array" ref="R971">IF(OR($A971="TUA",$A971="TYA"),"",IF(ISNUMBER(_xlfn.SINGLE(_xll.BDP($C971,"DUR_ADJ_OAS_MID"))),_xll.BDP($C971,"DUR_ADJ_OAS_MID"),IF(ISNUMBER(_xlfn.SINGLE(_xll.BDP($E971&amp;" ISIN","DUR_ADJ_OAS_MID"))),_xll.BDP($E971&amp;" ISIN","DUR_ADJ_OAS_MID")," ")))</f>
        <v xml:space="preserve"> </v>
      </c>
      <c r="S971" s="7" t="str">
        <f t="shared" si="15"/>
        <v xml:space="preserve"> </v>
      </c>
      <c r="T971" t="s">
        <v>2425</v>
      </c>
      <c r="U971" t="s">
        <v>1313</v>
      </c>
      <c r="AG971">
        <v>-2.8226000000000001E-2</v>
      </c>
    </row>
    <row r="972" spans="1:33" x14ac:dyDescent="0.35">
      <c r="A972" t="s">
        <v>2380</v>
      </c>
      <c r="B972" t="s">
        <v>2426</v>
      </c>
      <c r="C972" t="s">
        <v>2427</v>
      </c>
      <c r="D972" t="s">
        <v>2428</v>
      </c>
      <c r="E972" t="s">
        <v>2429</v>
      </c>
      <c r="F972" t="s">
        <v>2430</v>
      </c>
      <c r="G972" s="1">
        <v>983</v>
      </c>
      <c r="H972" s="1">
        <v>27.71</v>
      </c>
      <c r="I972" s="2">
        <v>27238.93</v>
      </c>
      <c r="J972" s="3">
        <v>4.6469099999999998E-3</v>
      </c>
      <c r="K972" s="4">
        <v>5861733.2400000002</v>
      </c>
      <c r="L972" s="5">
        <v>200001</v>
      </c>
      <c r="M972" s="6">
        <v>29.308519660000002</v>
      </c>
      <c r="N972" s="7" t="str">
        <f t="array" ref="N972">IF(ISNUMBER(_xlfn.SINGLE(_xll.BDP($C972,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cm="1">
        <f t="array" ref="R972">IF(OR($A972="TUA",$A972="TYA"),"",IF(ISNUMBER(_xlfn.SINGLE(_xll.BDP($C972,"DUR_ADJ_OAS_MID"))),_xll.BDP($C972,"DUR_ADJ_OAS_MID"),IF(ISNUMBER(_xlfn.SINGLE(_xll.BDP($E972&amp;" ISIN","DUR_ADJ_OAS_MID"))),_xll.BDP($E972&amp;" ISIN","DUR_ADJ_OAS_MID")," ")))</f>
        <v xml:space="preserve"> </v>
      </c>
      <c r="S972" s="7" t="str">
        <f t="shared" si="15"/>
        <v xml:space="preserve"> </v>
      </c>
      <c r="T972" t="s">
        <v>2430</v>
      </c>
      <c r="U972" t="s">
        <v>1313</v>
      </c>
      <c r="AG972">
        <v>-2.8226000000000001E-2</v>
      </c>
    </row>
    <row r="973" spans="1:33" x14ac:dyDescent="0.35">
      <c r="A973" t="s">
        <v>2380</v>
      </c>
      <c r="B973" t="s">
        <v>2431</v>
      </c>
      <c r="C973" t="s">
        <v>2432</v>
      </c>
      <c r="D973" t="s">
        <v>2433</v>
      </c>
      <c r="E973" t="s">
        <v>2434</v>
      </c>
      <c r="F973" t="s">
        <v>2435</v>
      </c>
      <c r="G973" s="1">
        <v>930</v>
      </c>
      <c r="H973" s="1">
        <v>28.68</v>
      </c>
      <c r="I973" s="2">
        <v>26672.400000000001</v>
      </c>
      <c r="J973" s="3">
        <v>4.5502600000000004E-3</v>
      </c>
      <c r="K973" s="4">
        <v>5861733.2400000002</v>
      </c>
      <c r="L973" s="5">
        <v>200001</v>
      </c>
      <c r="M973" s="6">
        <v>29.308519660000002</v>
      </c>
      <c r="N973" s="7" t="str" cm="1">
        <f t="array" ref="N973">IF(ISNUMBER(_xlfn.SINGLE(_xll.BDP($C973,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cm="1">
        <f t="array" ref="R973">IF(OR($A973="TUA",$A973="TYA"),"",IF(ISNUMBER(_xlfn.SINGLE(_xll.BDP($C973,"DUR_ADJ_OAS_MID"))),_xll.BDP($C973,"DUR_ADJ_OAS_MID"),IF(ISNUMBER(_xlfn.SINGLE(_xll.BDP($E973&amp;" ISIN","DUR_ADJ_OAS_MID"))),_xll.BDP($E973&amp;" ISIN","DUR_ADJ_OAS_MID")," ")))</f>
        <v xml:space="preserve"> </v>
      </c>
      <c r="S973" s="7" t="str">
        <f t="shared" si="15"/>
        <v xml:space="preserve"> </v>
      </c>
      <c r="T973" t="s">
        <v>2435</v>
      </c>
      <c r="U973" t="s">
        <v>1313</v>
      </c>
      <c r="AG973">
        <v>-2.8226000000000001E-2</v>
      </c>
    </row>
    <row r="974" spans="1:33" x14ac:dyDescent="0.35">
      <c r="A974" t="s">
        <v>2380</v>
      </c>
      <c r="B974" t="s">
        <v>2436</v>
      </c>
      <c r="C974" t="s">
        <v>2437</v>
      </c>
      <c r="D974" t="s">
        <v>2438</v>
      </c>
      <c r="E974" t="s">
        <v>2439</v>
      </c>
      <c r="F974" t="s">
        <v>2440</v>
      </c>
      <c r="G974" s="1">
        <v>191</v>
      </c>
      <c r="H974" s="1">
        <v>142.12</v>
      </c>
      <c r="I974" s="2">
        <v>27144.92</v>
      </c>
      <c r="J974" s="3">
        <v>4.6308699999999996E-3</v>
      </c>
      <c r="K974" s="4">
        <v>5861733.2400000002</v>
      </c>
      <c r="L974" s="5">
        <v>200001</v>
      </c>
      <c r="M974" s="6">
        <v>29.308519660000002</v>
      </c>
      <c r="N974" s="7" t="str" cm="1">
        <f t="array" ref="N974">IF(ISNUMBER(_xlfn.SINGLE(_xll.BDP($C974,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cm="1">
        <f t="array" ref="R974">IF(OR($A974="TUA",$A974="TYA"),"",IF(ISNUMBER(_xlfn.SINGLE(_xll.BDP($C974,"DUR_ADJ_OAS_MID"))),_xll.BDP($C974,"DUR_ADJ_OAS_MID"),IF(ISNUMBER(_xlfn.SINGLE(_xll.BDP($E974&amp;" ISIN","DUR_ADJ_OAS_MID"))),_xll.BDP($E974&amp;" ISIN","DUR_ADJ_OAS_MID")," ")))</f>
        <v xml:space="preserve"> </v>
      </c>
      <c r="S974" s="7" t="str">
        <f t="shared" si="15"/>
        <v xml:space="preserve"> </v>
      </c>
      <c r="T974" t="s">
        <v>2440</v>
      </c>
      <c r="U974" t="s">
        <v>1313</v>
      </c>
      <c r="AG974">
        <v>-2.8226000000000001E-2</v>
      </c>
    </row>
    <row r="975" spans="1:33" x14ac:dyDescent="0.35">
      <c r="A975" t="s">
        <v>2380</v>
      </c>
      <c r="B975" t="s">
        <v>2441</v>
      </c>
      <c r="C975" t="s">
        <v>2442</v>
      </c>
      <c r="D975" t="s">
        <v>2443</v>
      </c>
      <c r="E975" t="s">
        <v>2444</v>
      </c>
      <c r="F975" t="s">
        <v>2445</v>
      </c>
      <c r="G975" s="1">
        <v>2982</v>
      </c>
      <c r="H975" s="1">
        <v>10.09</v>
      </c>
      <c r="I975" s="2">
        <v>30088.38</v>
      </c>
      <c r="J975" s="3">
        <v>5.1330200000000003E-3</v>
      </c>
      <c r="K975" s="4">
        <v>5861733.2400000002</v>
      </c>
      <c r="L975" s="5">
        <v>200001</v>
      </c>
      <c r="M975" s="6">
        <v>29.308519660000002</v>
      </c>
      <c r="N975" s="7" t="str" cm="1">
        <f t="array" ref="N975">IF(ISNUMBER(_xlfn.SINGLE(_xll.BDP($C975,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cm="1">
        <f t="array" ref="R975">IF(OR($A975="TUA",$A975="TYA"),"",IF(ISNUMBER(_xlfn.SINGLE(_xll.BDP($C975,"DUR_ADJ_OAS_MID"))),_xll.BDP($C975,"DUR_ADJ_OAS_MID"),IF(ISNUMBER(_xlfn.SINGLE(_xll.BDP($E975&amp;" ISIN","DUR_ADJ_OAS_MID"))),_xll.BDP($E975&amp;" ISIN","DUR_ADJ_OAS_MID")," ")))</f>
        <v xml:space="preserve"> </v>
      </c>
      <c r="S975" s="7" t="str">
        <f t="shared" si="15"/>
        <v xml:space="preserve"> </v>
      </c>
      <c r="T975" t="s">
        <v>2445</v>
      </c>
      <c r="U975" t="s">
        <v>1313</v>
      </c>
      <c r="AG975">
        <v>-2.8226000000000001E-2</v>
      </c>
    </row>
    <row r="976" spans="1:33" x14ac:dyDescent="0.35">
      <c r="A976" t="s">
        <v>2380</v>
      </c>
      <c r="B976" t="s">
        <v>2446</v>
      </c>
      <c r="C976" t="s">
        <v>2447</v>
      </c>
      <c r="D976" t="s">
        <v>2448</v>
      </c>
      <c r="E976" t="s">
        <v>2449</v>
      </c>
      <c r="F976" t="s">
        <v>2450</v>
      </c>
      <c r="G976" s="1">
        <v>305</v>
      </c>
      <c r="H976" s="1">
        <v>98.73</v>
      </c>
      <c r="I976" s="2">
        <v>30112.65</v>
      </c>
      <c r="J976" s="3">
        <v>5.13716E-3</v>
      </c>
      <c r="K976" s="4">
        <v>5861733.2400000002</v>
      </c>
      <c r="L976" s="5">
        <v>200001</v>
      </c>
      <c r="M976" s="6">
        <v>29.308519660000002</v>
      </c>
      <c r="N976" s="7" t="str" cm="1">
        <f t="array" ref="N976">IF(ISNUMBER(_xlfn.SINGLE(_xll.BDP($C976,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cm="1">
        <f t="array" ref="R976">IF(OR($A976="TUA",$A976="TYA"),"",IF(ISNUMBER(_xlfn.SINGLE(_xll.BDP($C976,"DUR_ADJ_OAS_MID"))),_xll.BDP($C976,"DUR_ADJ_OAS_MID"),IF(ISNUMBER(_xlfn.SINGLE(_xll.BDP($E976&amp;" ISIN","DUR_ADJ_OAS_MID"))),_xll.BDP($E976&amp;" ISIN","DUR_ADJ_OAS_MID")," ")))</f>
        <v xml:space="preserve"> </v>
      </c>
      <c r="S976" s="7" t="str">
        <f t="shared" si="15"/>
        <v xml:space="preserve"> </v>
      </c>
      <c r="T976" t="s">
        <v>2450</v>
      </c>
      <c r="U976" t="s">
        <v>1313</v>
      </c>
      <c r="AG976">
        <v>-2.8226000000000001E-2</v>
      </c>
    </row>
    <row r="977" spans="1:33" x14ac:dyDescent="0.35">
      <c r="A977" t="s">
        <v>2380</v>
      </c>
      <c r="B977" t="s">
        <v>2451</v>
      </c>
      <c r="C977" t="s">
        <v>2452</v>
      </c>
      <c r="D977" t="s">
        <v>2453</v>
      </c>
      <c r="E977" t="s">
        <v>2454</v>
      </c>
      <c r="F977" t="s">
        <v>2455</v>
      </c>
      <c r="G977" s="1">
        <v>1151</v>
      </c>
      <c r="H977" s="1">
        <v>24.81</v>
      </c>
      <c r="I977" s="2">
        <v>28556.31</v>
      </c>
      <c r="J977" s="3">
        <v>4.8716499999999999E-3</v>
      </c>
      <c r="K977" s="4">
        <v>5861733.2400000002</v>
      </c>
      <c r="L977" s="5">
        <v>200001</v>
      </c>
      <c r="M977" s="6">
        <v>29.308519660000002</v>
      </c>
      <c r="N977" s="7" t="str" cm="1">
        <f t="array" ref="N977">IF(ISNUMBER(_xlfn.SINGLE(_xll.BDP($C977,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cm="1">
        <f t="array" ref="R977">IF(OR($A977="TUA",$A977="TYA"),"",IF(ISNUMBER(_xlfn.SINGLE(_xll.BDP($C977,"DUR_ADJ_OAS_MID"))),_xll.BDP($C977,"DUR_ADJ_OAS_MID"),IF(ISNUMBER(_xlfn.SINGLE(_xll.BDP($E977&amp;" ISIN","DUR_ADJ_OAS_MID"))),_xll.BDP($E977&amp;" ISIN","DUR_ADJ_OAS_MID")," ")))</f>
        <v xml:space="preserve"> </v>
      </c>
      <c r="S977" s="7" t="str">
        <f t="shared" si="15"/>
        <v xml:space="preserve"> </v>
      </c>
      <c r="T977" t="s">
        <v>2455</v>
      </c>
      <c r="U977" t="s">
        <v>1313</v>
      </c>
      <c r="AG977">
        <v>-2.8226000000000001E-2</v>
      </c>
    </row>
    <row r="978" spans="1:33" x14ac:dyDescent="0.35">
      <c r="A978" t="s">
        <v>2380</v>
      </c>
      <c r="B978" t="s">
        <v>2456</v>
      </c>
      <c r="C978" t="s">
        <v>2457</v>
      </c>
      <c r="D978" t="s">
        <v>2458</v>
      </c>
      <c r="E978" t="s">
        <v>2459</v>
      </c>
      <c r="F978" t="s">
        <v>2460</v>
      </c>
      <c r="G978" s="1">
        <v>1056</v>
      </c>
      <c r="H978" s="1">
        <v>26.42</v>
      </c>
      <c r="I978" s="2">
        <v>27899.52</v>
      </c>
      <c r="J978" s="3">
        <v>4.7596000000000001E-3</v>
      </c>
      <c r="K978" s="4">
        <v>5861733.2400000002</v>
      </c>
      <c r="L978" s="5">
        <v>200001</v>
      </c>
      <c r="M978" s="6">
        <v>29.308519660000002</v>
      </c>
      <c r="N978" s="7" t="str" cm="1">
        <f t="array" ref="N978">IF(ISNUMBER(_xlfn.SINGLE(_xll.BDP($C978,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cm="1">
        <f t="array" ref="R978">IF(OR($A978="TUA",$A978="TYA"),"",IF(ISNUMBER(_xlfn.SINGLE(_xll.BDP($C978,"DUR_ADJ_OAS_MID"))),_xll.BDP($C978,"DUR_ADJ_OAS_MID"),IF(ISNUMBER(_xlfn.SINGLE(_xll.BDP($E978&amp;" ISIN","DUR_ADJ_OAS_MID"))),_xll.BDP($E978&amp;" ISIN","DUR_ADJ_OAS_MID")," ")))</f>
        <v xml:space="preserve"> </v>
      </c>
      <c r="S978" s="7" t="str">
        <f t="shared" si="15"/>
        <v xml:space="preserve"> </v>
      </c>
      <c r="T978" t="s">
        <v>2460</v>
      </c>
      <c r="U978" t="s">
        <v>1313</v>
      </c>
      <c r="AG978">
        <v>-2.8226000000000001E-2</v>
      </c>
    </row>
    <row r="979" spans="1:33" x14ac:dyDescent="0.35">
      <c r="A979" t="s">
        <v>2380</v>
      </c>
      <c r="B979" t="s">
        <v>2461</v>
      </c>
      <c r="C979" t="s">
        <v>2462</v>
      </c>
      <c r="D979" t="s">
        <v>2463</v>
      </c>
      <c r="E979" t="s">
        <v>2464</v>
      </c>
      <c r="F979" t="s">
        <v>2465</v>
      </c>
      <c r="G979" s="1">
        <v>218</v>
      </c>
      <c r="H979" s="1">
        <v>138.6</v>
      </c>
      <c r="I979" s="2">
        <v>30214.799999999999</v>
      </c>
      <c r="J979" s="3">
        <v>5.1545799999999998E-3</v>
      </c>
      <c r="K979" s="4">
        <v>5861733.2400000002</v>
      </c>
      <c r="L979" s="5">
        <v>200001</v>
      </c>
      <c r="M979" s="6">
        <v>29.308519660000002</v>
      </c>
      <c r="N979" s="7" t="str" cm="1">
        <f t="array" ref="N979">IF(ISNUMBER(_xlfn.SINGLE(_xll.BDP($C979,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cm="1">
        <f t="array" ref="R979">IF(OR($A979="TUA",$A979="TYA"),"",IF(ISNUMBER(_xlfn.SINGLE(_xll.BDP($C979,"DUR_ADJ_OAS_MID"))),_xll.BDP($C979,"DUR_ADJ_OAS_MID"),IF(ISNUMBER(_xlfn.SINGLE(_xll.BDP($E979&amp;" ISIN","DUR_ADJ_OAS_MID"))),_xll.BDP($E979&amp;" ISIN","DUR_ADJ_OAS_MID")," ")))</f>
        <v xml:space="preserve"> </v>
      </c>
      <c r="S979" s="7" t="str">
        <f t="shared" si="15"/>
        <v xml:space="preserve"> </v>
      </c>
      <c r="T979" t="s">
        <v>2465</v>
      </c>
      <c r="U979" t="s">
        <v>1313</v>
      </c>
      <c r="AG979">
        <v>-2.8226000000000001E-2</v>
      </c>
    </row>
    <row r="980" spans="1:33" x14ac:dyDescent="0.35">
      <c r="A980" t="s">
        <v>2380</v>
      </c>
      <c r="B980" t="s">
        <v>2466</v>
      </c>
      <c r="C980" t="s">
        <v>2467</v>
      </c>
      <c r="D980" t="s">
        <v>2468</v>
      </c>
      <c r="E980" t="s">
        <v>2469</v>
      </c>
      <c r="F980" t="s">
        <v>2470</v>
      </c>
      <c r="G980" s="1">
        <v>770</v>
      </c>
      <c r="H980" s="1">
        <v>37.56</v>
      </c>
      <c r="I980" s="2">
        <v>28921.200000000001</v>
      </c>
      <c r="J980" s="3">
        <v>4.9338999999999997E-3</v>
      </c>
      <c r="K980" s="4">
        <v>5861733.2400000002</v>
      </c>
      <c r="L980" s="5">
        <v>200001</v>
      </c>
      <c r="M980" s="6">
        <v>29.308519660000002</v>
      </c>
      <c r="N980" s="7" t="str" cm="1">
        <f t="array" ref="N980">IF(ISNUMBER(_xlfn.SINGLE(_xll.BDP($C980,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cm="1">
        <f t="array" ref="R980">IF(OR($A980="TUA",$A980="TYA"),"",IF(ISNUMBER(_xlfn.SINGLE(_xll.BDP($C980,"DUR_ADJ_OAS_MID"))),_xll.BDP($C980,"DUR_ADJ_OAS_MID"),IF(ISNUMBER(_xlfn.SINGLE(_xll.BDP($E980&amp;" ISIN","DUR_ADJ_OAS_MID"))),_xll.BDP($E980&amp;" ISIN","DUR_ADJ_OAS_MID")," ")))</f>
        <v xml:space="preserve"> </v>
      </c>
      <c r="S980" s="7" t="str">
        <f t="shared" si="15"/>
        <v xml:space="preserve"> </v>
      </c>
      <c r="T980" t="s">
        <v>2470</v>
      </c>
      <c r="U980" t="s">
        <v>1313</v>
      </c>
      <c r="AG980">
        <v>-2.8226000000000001E-2</v>
      </c>
    </row>
    <row r="981" spans="1:33" x14ac:dyDescent="0.35">
      <c r="A981" t="s">
        <v>2380</v>
      </c>
      <c r="B981" t="s">
        <v>2471</v>
      </c>
      <c r="C981" t="s">
        <v>2472</v>
      </c>
      <c r="D981" t="s">
        <v>2473</v>
      </c>
      <c r="E981" t="s">
        <v>2474</v>
      </c>
      <c r="F981" t="s">
        <v>2475</v>
      </c>
      <c r="G981" s="1">
        <v>3561</v>
      </c>
      <c r="H981" s="1">
        <v>8.42</v>
      </c>
      <c r="I981" s="2">
        <v>29983.62</v>
      </c>
      <c r="J981" s="3">
        <v>5.1151499999999997E-3</v>
      </c>
      <c r="K981" s="4">
        <v>5861733.2400000002</v>
      </c>
      <c r="L981" s="5">
        <v>200001</v>
      </c>
      <c r="M981" s="6">
        <v>29.308519660000002</v>
      </c>
      <c r="N981" s="7" t="str" cm="1">
        <f t="array" ref="N981">IF(ISNUMBER(_xlfn.SINGLE(_xll.BDP($C981,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cm="1">
        <f t="array" ref="R981">IF(OR($A981="TUA",$A981="TYA"),"",IF(ISNUMBER(_xlfn.SINGLE(_xll.BDP($C981,"DUR_ADJ_OAS_MID"))),_xll.BDP($C981,"DUR_ADJ_OAS_MID"),IF(ISNUMBER(_xlfn.SINGLE(_xll.BDP($E981&amp;" ISIN","DUR_ADJ_OAS_MID"))),_xll.BDP($E981&amp;" ISIN","DUR_ADJ_OAS_MID")," ")))</f>
        <v xml:space="preserve"> </v>
      </c>
      <c r="S981" s="7" t="str">
        <f t="shared" si="15"/>
        <v xml:space="preserve"> </v>
      </c>
      <c r="T981" t="s">
        <v>2475</v>
      </c>
      <c r="U981" t="s">
        <v>1313</v>
      </c>
      <c r="AG981">
        <v>-2.8226000000000001E-2</v>
      </c>
    </row>
    <row r="982" spans="1:33" x14ac:dyDescent="0.35">
      <c r="A982" t="s">
        <v>2380</v>
      </c>
      <c r="B982" t="s">
        <v>2476</v>
      </c>
      <c r="C982" t="s">
        <v>2477</v>
      </c>
      <c r="D982" t="s">
        <v>2478</v>
      </c>
      <c r="E982" t="s">
        <v>2479</v>
      </c>
      <c r="F982" t="s">
        <v>2480</v>
      </c>
      <c r="G982" s="1">
        <v>252</v>
      </c>
      <c r="H982" s="1">
        <v>119.54</v>
      </c>
      <c r="I982" s="2">
        <v>30124.080000000002</v>
      </c>
      <c r="J982" s="3">
        <v>5.1391099999999997E-3</v>
      </c>
      <c r="K982" s="4">
        <v>5861733.2400000002</v>
      </c>
      <c r="L982" s="5">
        <v>200001</v>
      </c>
      <c r="M982" s="6">
        <v>29.308519660000002</v>
      </c>
      <c r="N982" s="7" t="str" cm="1">
        <f t="array" ref="N982">IF(ISNUMBER(_xlfn.SINGLE(_xll.BDP($C982,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cm="1">
        <f t="array" ref="R982">IF(OR($A982="TUA",$A982="TYA"),"",IF(ISNUMBER(_xlfn.SINGLE(_xll.BDP($C982,"DUR_ADJ_OAS_MID"))),_xll.BDP($C982,"DUR_ADJ_OAS_MID"),IF(ISNUMBER(_xlfn.SINGLE(_xll.BDP($E982&amp;" ISIN","DUR_ADJ_OAS_MID"))),_xll.BDP($E982&amp;" ISIN","DUR_ADJ_OAS_MID")," ")))</f>
        <v xml:space="preserve"> </v>
      </c>
      <c r="S982" s="7" t="str">
        <f t="shared" si="15"/>
        <v xml:space="preserve"> </v>
      </c>
      <c r="T982" t="s">
        <v>2480</v>
      </c>
      <c r="U982" t="s">
        <v>1313</v>
      </c>
      <c r="AG982">
        <v>-2.8226000000000001E-2</v>
      </c>
    </row>
    <row r="983" spans="1:33" x14ac:dyDescent="0.35">
      <c r="A983" t="s">
        <v>2380</v>
      </c>
      <c r="B983" t="s">
        <v>2481</v>
      </c>
      <c r="C983" t="s">
        <v>2482</v>
      </c>
      <c r="D983" t="s">
        <v>2483</v>
      </c>
      <c r="E983" t="s">
        <v>2484</v>
      </c>
      <c r="F983" t="s">
        <v>2485</v>
      </c>
      <c r="G983" s="1">
        <v>214</v>
      </c>
      <c r="H983" s="1">
        <v>134.55000000000001</v>
      </c>
      <c r="I983" s="2">
        <v>28793.7</v>
      </c>
      <c r="J983" s="3">
        <v>4.9121499999999997E-3</v>
      </c>
      <c r="K983" s="4">
        <v>5861733.2400000002</v>
      </c>
      <c r="L983" s="5">
        <v>200001</v>
      </c>
      <c r="M983" s="6">
        <v>29.308519660000002</v>
      </c>
      <c r="N983" s="7" t="str" cm="1">
        <f t="array" ref="N983">IF(ISNUMBER(_xlfn.SINGLE(_xll.BDP($C983,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cm="1">
        <f t="array" ref="R983">IF(OR($A983="TUA",$A983="TYA"),"",IF(ISNUMBER(_xlfn.SINGLE(_xll.BDP($C983,"DUR_ADJ_OAS_MID"))),_xll.BDP($C983,"DUR_ADJ_OAS_MID"),IF(ISNUMBER(_xlfn.SINGLE(_xll.BDP($E983&amp;" ISIN","DUR_ADJ_OAS_MID"))),_xll.BDP($E983&amp;" ISIN","DUR_ADJ_OAS_MID")," ")))</f>
        <v xml:space="preserve"> </v>
      </c>
      <c r="S983" s="7" t="str">
        <f t="shared" si="15"/>
        <v xml:space="preserve"> </v>
      </c>
      <c r="T983" t="s">
        <v>2485</v>
      </c>
      <c r="U983" t="s">
        <v>1313</v>
      </c>
      <c r="AG983">
        <v>-2.8226000000000001E-2</v>
      </c>
    </row>
    <row r="984" spans="1:33" x14ac:dyDescent="0.35">
      <c r="A984" t="s">
        <v>2380</v>
      </c>
      <c r="B984" t="s">
        <v>2486</v>
      </c>
      <c r="C984" t="s">
        <v>2487</v>
      </c>
      <c r="D984" t="s">
        <v>2488</v>
      </c>
      <c r="E984" t="s">
        <v>2489</v>
      </c>
      <c r="F984" t="s">
        <v>2490</v>
      </c>
      <c r="G984" s="1">
        <v>254</v>
      </c>
      <c r="H984" s="1">
        <v>117.52</v>
      </c>
      <c r="I984" s="2">
        <v>29850.080000000002</v>
      </c>
      <c r="J984" s="3">
        <v>5.0923599999999998E-3</v>
      </c>
      <c r="K984" s="4">
        <v>5861733.2400000002</v>
      </c>
      <c r="L984" s="5">
        <v>200001</v>
      </c>
      <c r="M984" s="6">
        <v>29.308519660000002</v>
      </c>
      <c r="N984" s="7" t="str" cm="1">
        <f t="array" ref="N984">IF(ISNUMBER(_xlfn.SINGLE(_xll.BDP($C984,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cm="1">
        <f t="array" ref="R984">IF(OR($A984="TUA",$A984="TYA"),"",IF(ISNUMBER(_xlfn.SINGLE(_xll.BDP($C984,"DUR_ADJ_OAS_MID"))),_xll.BDP($C984,"DUR_ADJ_OAS_MID"),IF(ISNUMBER(_xlfn.SINGLE(_xll.BDP($E984&amp;" ISIN","DUR_ADJ_OAS_MID"))),_xll.BDP($E984&amp;" ISIN","DUR_ADJ_OAS_MID")," ")))</f>
        <v xml:space="preserve"> </v>
      </c>
      <c r="S984" s="7" t="str">
        <f t="shared" si="15"/>
        <v xml:space="preserve"> </v>
      </c>
      <c r="T984" t="s">
        <v>2490</v>
      </c>
      <c r="U984" t="s">
        <v>1313</v>
      </c>
      <c r="AG984">
        <v>-2.8226000000000001E-2</v>
      </c>
    </row>
    <row r="985" spans="1:33" x14ac:dyDescent="0.35">
      <c r="A985" t="s">
        <v>2380</v>
      </c>
      <c r="B985" t="s">
        <v>2491</v>
      </c>
      <c r="C985" t="s">
        <v>2492</v>
      </c>
      <c r="D985" t="s">
        <v>2493</v>
      </c>
      <c r="E985" t="s">
        <v>2494</v>
      </c>
      <c r="F985" t="s">
        <v>2495</v>
      </c>
      <c r="G985" s="1">
        <v>219</v>
      </c>
      <c r="H985" s="1">
        <v>133.49</v>
      </c>
      <c r="I985" s="2">
        <v>29234.31</v>
      </c>
      <c r="J985" s="3">
        <v>4.98731E-3</v>
      </c>
      <c r="K985" s="4">
        <v>5861733.2400000002</v>
      </c>
      <c r="L985" s="5">
        <v>200001</v>
      </c>
      <c r="M985" s="6">
        <v>29.308519660000002</v>
      </c>
      <c r="N985" s="7" t="str" cm="1">
        <f t="array" ref="N985">IF(ISNUMBER(_xlfn.SINGLE(_xll.BDP($C985,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cm="1">
        <f t="array" ref="R985">IF(OR($A985="TUA",$A985="TYA"),"",IF(ISNUMBER(_xlfn.SINGLE(_xll.BDP($C985,"DUR_ADJ_OAS_MID"))),_xll.BDP($C985,"DUR_ADJ_OAS_MID"),IF(ISNUMBER(_xlfn.SINGLE(_xll.BDP($E985&amp;" ISIN","DUR_ADJ_OAS_MID"))),_xll.BDP($E985&amp;" ISIN","DUR_ADJ_OAS_MID")," ")))</f>
        <v xml:space="preserve"> </v>
      </c>
      <c r="S985" s="7" t="str">
        <f t="shared" si="15"/>
        <v xml:space="preserve"> </v>
      </c>
      <c r="T985" t="s">
        <v>2495</v>
      </c>
      <c r="U985" t="s">
        <v>1313</v>
      </c>
      <c r="AG985">
        <v>-2.8226000000000001E-2</v>
      </c>
    </row>
    <row r="986" spans="1:33" x14ac:dyDescent="0.35">
      <c r="A986" t="s">
        <v>2380</v>
      </c>
      <c r="B986" t="s">
        <v>2496</v>
      </c>
      <c r="C986" t="s">
        <v>2497</v>
      </c>
      <c r="D986" t="s">
        <v>2498</v>
      </c>
      <c r="E986" t="s">
        <v>2499</v>
      </c>
      <c r="F986" t="s">
        <v>2500</v>
      </c>
      <c r="G986" s="1">
        <v>430</v>
      </c>
      <c r="H986" s="1">
        <v>63.93</v>
      </c>
      <c r="I986" s="2">
        <v>27489.9</v>
      </c>
      <c r="J986" s="3">
        <v>4.6897199999999997E-3</v>
      </c>
      <c r="K986" s="4">
        <v>5861733.2400000002</v>
      </c>
      <c r="L986" s="5">
        <v>200001</v>
      </c>
      <c r="M986" s="6">
        <v>29.308519660000002</v>
      </c>
      <c r="N986" s="7" t="str" cm="1">
        <f t="array" ref="N986">IF(ISNUMBER(_xlfn.SINGLE(_xll.BDP($C986,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cm="1">
        <f t="array" ref="R986">IF(OR($A986="TUA",$A986="TYA"),"",IF(ISNUMBER(_xlfn.SINGLE(_xll.BDP($C986,"DUR_ADJ_OAS_MID"))),_xll.BDP($C986,"DUR_ADJ_OAS_MID"),IF(ISNUMBER(_xlfn.SINGLE(_xll.BDP($E986&amp;" ISIN","DUR_ADJ_OAS_MID"))),_xll.BDP($E986&amp;" ISIN","DUR_ADJ_OAS_MID")," ")))</f>
        <v xml:space="preserve"> </v>
      </c>
      <c r="S986" s="7" t="str">
        <f t="shared" si="15"/>
        <v xml:space="preserve"> </v>
      </c>
      <c r="T986" t="s">
        <v>2500</v>
      </c>
      <c r="U986" t="s">
        <v>1313</v>
      </c>
      <c r="AG986">
        <v>-2.8226000000000001E-2</v>
      </c>
    </row>
    <row r="987" spans="1:33" x14ac:dyDescent="0.35">
      <c r="A987" t="s">
        <v>2380</v>
      </c>
      <c r="B987" t="s">
        <v>2501</v>
      </c>
      <c r="C987" t="s">
        <v>2502</v>
      </c>
      <c r="D987" t="s">
        <v>2503</v>
      </c>
      <c r="E987" t="s">
        <v>2504</v>
      </c>
      <c r="F987" t="s">
        <v>2505</v>
      </c>
      <c r="G987" s="1">
        <v>3700</v>
      </c>
      <c r="H987" s="1">
        <v>7.45</v>
      </c>
      <c r="I987" s="2">
        <v>27565</v>
      </c>
      <c r="J987" s="3">
        <v>4.7025299999999999E-3</v>
      </c>
      <c r="K987" s="4">
        <v>5861733.2400000002</v>
      </c>
      <c r="L987" s="5">
        <v>200001</v>
      </c>
      <c r="M987" s="6">
        <v>29.308519660000002</v>
      </c>
      <c r="N987" s="7" t="str" cm="1">
        <f t="array" ref="N987">IF(ISNUMBER(_xlfn.SINGLE(_xll.BDP($C987,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cm="1">
        <f t="array" ref="R987">IF(OR($A987="TUA",$A987="TYA"),"",IF(ISNUMBER(_xlfn.SINGLE(_xll.BDP($C987,"DUR_ADJ_OAS_MID"))),_xll.BDP($C987,"DUR_ADJ_OAS_MID"),IF(ISNUMBER(_xlfn.SINGLE(_xll.BDP($E987&amp;" ISIN","DUR_ADJ_OAS_MID"))),_xll.BDP($E987&amp;" ISIN","DUR_ADJ_OAS_MID")," ")))</f>
        <v xml:space="preserve"> </v>
      </c>
      <c r="S987" s="7" t="str">
        <f t="shared" si="15"/>
        <v xml:space="preserve"> </v>
      </c>
      <c r="T987" t="s">
        <v>2505</v>
      </c>
      <c r="U987" t="s">
        <v>1313</v>
      </c>
      <c r="AG987">
        <v>-2.8226000000000001E-2</v>
      </c>
    </row>
    <row r="988" spans="1:33" x14ac:dyDescent="0.35">
      <c r="A988" t="s">
        <v>2380</v>
      </c>
      <c r="B988" t="s">
        <v>2506</v>
      </c>
      <c r="C988" t="s">
        <v>2507</v>
      </c>
      <c r="D988" t="s">
        <v>2508</v>
      </c>
      <c r="E988" t="s">
        <v>2509</v>
      </c>
      <c r="F988" t="s">
        <v>2510</v>
      </c>
      <c r="G988" s="1">
        <v>727</v>
      </c>
      <c r="H988" s="1">
        <v>39.299999999999997</v>
      </c>
      <c r="I988" s="2">
        <v>28571.1</v>
      </c>
      <c r="J988" s="3">
        <v>4.8741699999999997E-3</v>
      </c>
      <c r="K988" s="4">
        <v>5861733.2400000002</v>
      </c>
      <c r="L988" s="5">
        <v>200001</v>
      </c>
      <c r="M988" s="6">
        <v>29.308519660000002</v>
      </c>
      <c r="N988" s="7" t="str" cm="1">
        <f t="array" ref="N988">IF(ISNUMBER(_xlfn.SINGLE(_xll.BDP($C988,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cm="1">
        <f t="array" ref="R988">IF(OR($A988="TUA",$A988="TYA"),"",IF(ISNUMBER(_xlfn.SINGLE(_xll.BDP($C988,"DUR_ADJ_OAS_MID"))),_xll.BDP($C988,"DUR_ADJ_OAS_MID"),IF(ISNUMBER(_xlfn.SINGLE(_xll.BDP($E988&amp;" ISIN","DUR_ADJ_OAS_MID"))),_xll.BDP($E988&amp;" ISIN","DUR_ADJ_OAS_MID")," ")))</f>
        <v xml:space="preserve"> </v>
      </c>
      <c r="S988" s="7" t="str">
        <f t="shared" si="15"/>
        <v xml:space="preserve"> </v>
      </c>
      <c r="T988" t="s">
        <v>2510</v>
      </c>
      <c r="U988" t="s">
        <v>1313</v>
      </c>
      <c r="AG988">
        <v>-2.8226000000000001E-2</v>
      </c>
    </row>
    <row r="989" spans="1:33" x14ac:dyDescent="0.35">
      <c r="A989" t="s">
        <v>2380</v>
      </c>
      <c r="B989" t="s">
        <v>2511</v>
      </c>
      <c r="C989" t="s">
        <v>2512</v>
      </c>
      <c r="D989" t="s">
        <v>2513</v>
      </c>
      <c r="E989" t="s">
        <v>2514</v>
      </c>
      <c r="F989" t="s">
        <v>2515</v>
      </c>
      <c r="G989" s="1">
        <v>524</v>
      </c>
      <c r="H989" s="1">
        <v>55.09</v>
      </c>
      <c r="I989" s="2">
        <v>28867.16</v>
      </c>
      <c r="J989" s="3">
        <v>4.9246799999999999E-3</v>
      </c>
      <c r="K989" s="4">
        <v>5861733.2400000002</v>
      </c>
      <c r="L989" s="5">
        <v>200001</v>
      </c>
      <c r="M989" s="6">
        <v>29.308519660000002</v>
      </c>
      <c r="N989" s="7" t="str" cm="1">
        <f t="array" ref="N989">IF(ISNUMBER(_xlfn.SINGLE(_xll.BDP($C989,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cm="1">
        <f t="array" ref="R989">IF(OR($A989="TUA",$A989="TYA"),"",IF(ISNUMBER(_xlfn.SINGLE(_xll.BDP($C989,"DUR_ADJ_OAS_MID"))),_xll.BDP($C989,"DUR_ADJ_OAS_MID"),IF(ISNUMBER(_xlfn.SINGLE(_xll.BDP($E989&amp;" ISIN","DUR_ADJ_OAS_MID"))),_xll.BDP($E989&amp;" ISIN","DUR_ADJ_OAS_MID")," ")))</f>
        <v xml:space="preserve"> </v>
      </c>
      <c r="S989" s="7" t="str">
        <f t="shared" si="15"/>
        <v xml:space="preserve"> </v>
      </c>
      <c r="T989" t="s">
        <v>2515</v>
      </c>
      <c r="U989" t="s">
        <v>1313</v>
      </c>
      <c r="AG989">
        <v>-2.8226000000000001E-2</v>
      </c>
    </row>
    <row r="990" spans="1:33" x14ac:dyDescent="0.35">
      <c r="A990" t="s">
        <v>2380</v>
      </c>
      <c r="B990" t="s">
        <v>2516</v>
      </c>
      <c r="C990" t="s">
        <v>2517</v>
      </c>
      <c r="D990" t="s">
        <v>2518</v>
      </c>
      <c r="E990" t="s">
        <v>2519</v>
      </c>
      <c r="F990" t="s">
        <v>2520</v>
      </c>
      <c r="G990" s="1">
        <v>427</v>
      </c>
      <c r="H990" s="1">
        <v>70.17</v>
      </c>
      <c r="I990" s="2">
        <v>29962.59</v>
      </c>
      <c r="J990" s="3">
        <v>5.1115600000000002E-3</v>
      </c>
      <c r="K990" s="4">
        <v>5861733.2400000002</v>
      </c>
      <c r="L990" s="5">
        <v>200001</v>
      </c>
      <c r="M990" s="6">
        <v>29.308519660000002</v>
      </c>
      <c r="N990" s="7" t="str" cm="1">
        <f t="array" ref="N990">IF(ISNUMBER(_xlfn.SINGLE(_xll.BDP($C990,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cm="1">
        <f t="array" ref="R990">IF(OR($A990="TUA",$A990="TYA"),"",IF(ISNUMBER(_xlfn.SINGLE(_xll.BDP($C990,"DUR_ADJ_OAS_MID"))),_xll.BDP($C990,"DUR_ADJ_OAS_MID"),IF(ISNUMBER(_xlfn.SINGLE(_xll.BDP($E990&amp;" ISIN","DUR_ADJ_OAS_MID"))),_xll.BDP($E990&amp;" ISIN","DUR_ADJ_OAS_MID")," ")))</f>
        <v xml:space="preserve"> </v>
      </c>
      <c r="S990" s="7" t="str">
        <f t="shared" si="15"/>
        <v xml:space="preserve"> </v>
      </c>
      <c r="T990" t="s">
        <v>2520</v>
      </c>
      <c r="U990" t="s">
        <v>1313</v>
      </c>
      <c r="AG990">
        <v>-2.8226000000000001E-2</v>
      </c>
    </row>
    <row r="991" spans="1:33" x14ac:dyDescent="0.35">
      <c r="A991" t="s">
        <v>2380</v>
      </c>
      <c r="B991" t="s">
        <v>2521</v>
      </c>
      <c r="C991" t="s">
        <v>2522</v>
      </c>
      <c r="D991" t="s">
        <v>2523</v>
      </c>
      <c r="E991" t="s">
        <v>2524</v>
      </c>
      <c r="F991" t="s">
        <v>2525</v>
      </c>
      <c r="G991" s="1">
        <v>917</v>
      </c>
      <c r="H991" s="1">
        <v>28.9</v>
      </c>
      <c r="I991" s="2">
        <v>26501.3</v>
      </c>
      <c r="J991" s="3">
        <v>4.5210700000000003E-3</v>
      </c>
      <c r="K991" s="4">
        <v>5861733.2400000002</v>
      </c>
      <c r="L991" s="5">
        <v>200001</v>
      </c>
      <c r="M991" s="6">
        <v>29.308519660000002</v>
      </c>
      <c r="N991" s="7" t="str" cm="1">
        <f t="array" ref="N991">IF(ISNUMBER(_xlfn.SINGLE(_xll.BDP($C991,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cm="1">
        <f t="array" ref="R991">IF(OR($A991="TUA",$A991="TYA"),"",IF(ISNUMBER(_xlfn.SINGLE(_xll.BDP($C991,"DUR_ADJ_OAS_MID"))),_xll.BDP($C991,"DUR_ADJ_OAS_MID"),IF(ISNUMBER(_xlfn.SINGLE(_xll.BDP($E991&amp;" ISIN","DUR_ADJ_OAS_MID"))),_xll.BDP($E991&amp;" ISIN","DUR_ADJ_OAS_MID")," ")))</f>
        <v xml:space="preserve"> </v>
      </c>
      <c r="S991" s="7" t="str">
        <f t="shared" si="15"/>
        <v xml:space="preserve"> </v>
      </c>
      <c r="T991" t="s">
        <v>2525</v>
      </c>
      <c r="U991" t="s">
        <v>1313</v>
      </c>
      <c r="AG991">
        <v>-2.8226000000000001E-2</v>
      </c>
    </row>
    <row r="992" spans="1:33" x14ac:dyDescent="0.35">
      <c r="A992" t="s">
        <v>2380</v>
      </c>
      <c r="B992" t="s">
        <v>2526</v>
      </c>
      <c r="C992" t="s">
        <v>2527</v>
      </c>
      <c r="D992" t="s">
        <v>2528</v>
      </c>
      <c r="E992" t="s">
        <v>2529</v>
      </c>
      <c r="F992" t="s">
        <v>2530</v>
      </c>
      <c r="G992" s="1">
        <v>873</v>
      </c>
      <c r="H992" s="1">
        <v>33</v>
      </c>
      <c r="I992" s="2">
        <v>28809</v>
      </c>
      <c r="J992" s="3">
        <v>4.9147599999999998E-3</v>
      </c>
      <c r="K992" s="4">
        <v>5861733.2400000002</v>
      </c>
      <c r="L992" s="5">
        <v>200001</v>
      </c>
      <c r="M992" s="6">
        <v>29.308519660000002</v>
      </c>
      <c r="N992" s="7" t="str" cm="1">
        <f t="array" ref="N992">IF(ISNUMBER(_xlfn.SINGLE(_xll.BDP($C992,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cm="1">
        <f t="array" ref="R992">IF(OR($A992="TUA",$A992="TYA"),"",IF(ISNUMBER(_xlfn.SINGLE(_xll.BDP($C992,"DUR_ADJ_OAS_MID"))),_xll.BDP($C992,"DUR_ADJ_OAS_MID"),IF(ISNUMBER(_xlfn.SINGLE(_xll.BDP($E992&amp;" ISIN","DUR_ADJ_OAS_MID"))),_xll.BDP($E992&amp;" ISIN","DUR_ADJ_OAS_MID")," ")))</f>
        <v xml:space="preserve"> </v>
      </c>
      <c r="S992" s="7" t="str">
        <f t="shared" si="15"/>
        <v xml:space="preserve"> </v>
      </c>
      <c r="T992" t="s">
        <v>2530</v>
      </c>
      <c r="U992" t="s">
        <v>1313</v>
      </c>
      <c r="AG992">
        <v>-2.8226000000000001E-2</v>
      </c>
    </row>
    <row r="993" spans="1:33" x14ac:dyDescent="0.35">
      <c r="A993" t="s">
        <v>2380</v>
      </c>
      <c r="B993" t="s">
        <v>2531</v>
      </c>
      <c r="C993" t="s">
        <v>2532</v>
      </c>
      <c r="D993" t="s">
        <v>2533</v>
      </c>
      <c r="E993" t="s">
        <v>2534</v>
      </c>
      <c r="F993" t="s">
        <v>2535</v>
      </c>
      <c r="G993" s="1">
        <v>1712</v>
      </c>
      <c r="H993" s="1">
        <v>16.79</v>
      </c>
      <c r="I993" s="2">
        <v>28744.48</v>
      </c>
      <c r="J993" s="3">
        <v>4.9037500000000001E-3</v>
      </c>
      <c r="K993" s="4">
        <v>5861733.2400000002</v>
      </c>
      <c r="L993" s="5">
        <v>200001</v>
      </c>
      <c r="M993" s="6">
        <v>29.308519660000002</v>
      </c>
      <c r="N993" s="7" t="str" cm="1">
        <f t="array" ref="N993">IF(ISNUMBER(_xlfn.SINGLE(_xll.BDP($C993,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cm="1">
        <f t="array" ref="R993">IF(OR($A993="TUA",$A993="TYA"),"",IF(ISNUMBER(_xlfn.SINGLE(_xll.BDP($C993,"DUR_ADJ_OAS_MID"))),_xll.BDP($C993,"DUR_ADJ_OAS_MID"),IF(ISNUMBER(_xlfn.SINGLE(_xll.BDP($E993&amp;" ISIN","DUR_ADJ_OAS_MID"))),_xll.BDP($E993&amp;" ISIN","DUR_ADJ_OAS_MID")," ")))</f>
        <v xml:space="preserve"> </v>
      </c>
      <c r="S993" s="7" t="str">
        <f t="shared" si="15"/>
        <v xml:space="preserve"> </v>
      </c>
      <c r="T993" t="s">
        <v>2535</v>
      </c>
      <c r="U993" t="s">
        <v>1313</v>
      </c>
      <c r="AG993">
        <v>-2.8226000000000001E-2</v>
      </c>
    </row>
    <row r="994" spans="1:33" x14ac:dyDescent="0.35">
      <c r="A994" t="s">
        <v>2380</v>
      </c>
      <c r="B994" t="s">
        <v>2536</v>
      </c>
      <c r="C994" t="s">
        <v>2537</v>
      </c>
      <c r="D994" t="s">
        <v>2538</v>
      </c>
      <c r="E994" t="s">
        <v>2539</v>
      </c>
      <c r="F994" t="s">
        <v>2540</v>
      </c>
      <c r="G994" s="1">
        <v>1204</v>
      </c>
      <c r="H994" s="1">
        <v>27.99</v>
      </c>
      <c r="I994" s="2">
        <v>33699.96</v>
      </c>
      <c r="J994" s="3">
        <v>5.7491499999999997E-3</v>
      </c>
      <c r="K994" s="4">
        <v>5861733.2400000002</v>
      </c>
      <c r="L994" s="5">
        <v>200001</v>
      </c>
      <c r="M994" s="6">
        <v>29.308519660000002</v>
      </c>
      <c r="N994" s="7" t="str" cm="1">
        <f t="array" ref="N994">IF(ISNUMBER(_xlfn.SINGLE(_xll.BDP($C994,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cm="1">
        <f t="array" ref="R994">IF(OR($A994="TUA",$A994="TYA"),"",IF(ISNUMBER(_xlfn.SINGLE(_xll.BDP($C994,"DUR_ADJ_OAS_MID"))),_xll.BDP($C994,"DUR_ADJ_OAS_MID"),IF(ISNUMBER(_xlfn.SINGLE(_xll.BDP($E994&amp;" ISIN","DUR_ADJ_OAS_MID"))),_xll.BDP($E994&amp;" ISIN","DUR_ADJ_OAS_MID")," ")))</f>
        <v xml:space="preserve"> </v>
      </c>
      <c r="S994" s="7" t="str">
        <f t="shared" si="15"/>
        <v xml:space="preserve"> </v>
      </c>
      <c r="T994" t="s">
        <v>2540</v>
      </c>
      <c r="U994" t="s">
        <v>1313</v>
      </c>
      <c r="AG994">
        <v>-2.8226000000000001E-2</v>
      </c>
    </row>
    <row r="995" spans="1:33" x14ac:dyDescent="0.35">
      <c r="A995" t="s">
        <v>2380</v>
      </c>
      <c r="B995" t="s">
        <v>2541</v>
      </c>
      <c r="C995" t="s">
        <v>280</v>
      </c>
      <c r="D995" t="s">
        <v>281</v>
      </c>
      <c r="E995" t="s">
        <v>282</v>
      </c>
      <c r="F995" t="s">
        <v>283</v>
      </c>
      <c r="G995" s="1">
        <v>176</v>
      </c>
      <c r="H995" s="1">
        <v>177.68</v>
      </c>
      <c r="I995" s="2">
        <v>31271.68</v>
      </c>
      <c r="J995" s="3">
        <v>5.3348900000000001E-3</v>
      </c>
      <c r="K995" s="4">
        <v>5861733.2400000002</v>
      </c>
      <c r="L995" s="5">
        <v>200001</v>
      </c>
      <c r="M995" s="6">
        <v>29.308519660000002</v>
      </c>
      <c r="N995" s="7" t="str">
        <f t="array" ref="N995">IF(ISNUMBER(_xlfn.SINGLE(_xll.BDP($C995,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cm="1">
        <f t="array" ref="R995">IF(OR($A995="TUA",$A995="TYA"),"",IF(ISNUMBER(_xlfn.SINGLE(_xll.BDP($C995,"DUR_ADJ_OAS_MID"))),_xll.BDP($C995,"DUR_ADJ_OAS_MID"),IF(ISNUMBER(_xlfn.SINGLE(_xll.BDP($E995&amp;" ISIN","DUR_ADJ_OAS_MID"))),_xll.BDP($E995&amp;" ISIN","DUR_ADJ_OAS_MID")," ")))</f>
        <v xml:space="preserve"> </v>
      </c>
      <c r="S995" s="7" t="str">
        <f t="shared" si="15"/>
        <v xml:space="preserve"> </v>
      </c>
      <c r="T995" t="s">
        <v>283</v>
      </c>
      <c r="U995" t="s">
        <v>1313</v>
      </c>
      <c r="AG995">
        <v>-2.8226000000000001E-2</v>
      </c>
    </row>
    <row r="996" spans="1:33" x14ac:dyDescent="0.35">
      <c r="A996" t="s">
        <v>2380</v>
      </c>
      <c r="B996" t="s">
        <v>2542</v>
      </c>
      <c r="C996" t="s">
        <v>2543</v>
      </c>
      <c r="D996" t="s">
        <v>2544</v>
      </c>
      <c r="E996" t="s">
        <v>2545</v>
      </c>
      <c r="F996" t="s">
        <v>2546</v>
      </c>
      <c r="G996" s="1">
        <v>246</v>
      </c>
      <c r="H996" s="1">
        <v>111.01</v>
      </c>
      <c r="I996" s="2">
        <v>27308.46</v>
      </c>
      <c r="J996" s="3">
        <v>4.6587699999999996E-3</v>
      </c>
      <c r="K996" s="4">
        <v>5861733.2400000002</v>
      </c>
      <c r="L996" s="5">
        <v>200001</v>
      </c>
      <c r="M996" s="6">
        <v>29.308519660000002</v>
      </c>
      <c r="N996" s="7" t="str" cm="1">
        <f t="array" ref="N996">IF(ISNUMBER(_xlfn.SINGLE(_xll.BDP($C996,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cm="1">
        <f t="array" ref="R996">IF(OR($A996="TUA",$A996="TYA"),"",IF(ISNUMBER(_xlfn.SINGLE(_xll.BDP($C996,"DUR_ADJ_OAS_MID"))),_xll.BDP($C996,"DUR_ADJ_OAS_MID"),IF(ISNUMBER(_xlfn.SINGLE(_xll.BDP($E996&amp;" ISIN","DUR_ADJ_OAS_MID"))),_xll.BDP($E996&amp;" ISIN","DUR_ADJ_OAS_MID")," ")))</f>
        <v xml:space="preserve"> </v>
      </c>
      <c r="S996" s="7" t="str">
        <f t="shared" si="15"/>
        <v xml:space="preserve"> </v>
      </c>
      <c r="T996" t="s">
        <v>2546</v>
      </c>
      <c r="U996" t="s">
        <v>1313</v>
      </c>
      <c r="AG996">
        <v>-2.8226000000000001E-2</v>
      </c>
    </row>
    <row r="997" spans="1:33" x14ac:dyDescent="0.35">
      <c r="A997" t="s">
        <v>2380</v>
      </c>
      <c r="B997" t="s">
        <v>2547</v>
      </c>
      <c r="C997" t="s">
        <v>2548</v>
      </c>
      <c r="D997" t="s">
        <v>2549</v>
      </c>
      <c r="E997" t="s">
        <v>2550</v>
      </c>
      <c r="F997" t="s">
        <v>2551</v>
      </c>
      <c r="G997" s="1">
        <v>823</v>
      </c>
      <c r="H997" s="1">
        <v>36.29</v>
      </c>
      <c r="I997" s="2">
        <v>29866.67</v>
      </c>
      <c r="J997" s="3">
        <v>5.0951900000000003E-3</v>
      </c>
      <c r="K997" s="4">
        <v>5861733.2400000002</v>
      </c>
      <c r="L997" s="5">
        <v>200001</v>
      </c>
      <c r="M997" s="6">
        <v>29.308519660000002</v>
      </c>
      <c r="N997" s="7" t="str" cm="1">
        <f t="array" ref="N997">IF(ISNUMBER(_xlfn.SINGLE(_xll.BDP($C997,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cm="1">
        <f t="array" ref="R997">IF(OR($A997="TUA",$A997="TYA"),"",IF(ISNUMBER(_xlfn.SINGLE(_xll.BDP($C997,"DUR_ADJ_OAS_MID"))),_xll.BDP($C997,"DUR_ADJ_OAS_MID"),IF(ISNUMBER(_xlfn.SINGLE(_xll.BDP($E997&amp;" ISIN","DUR_ADJ_OAS_MID"))),_xll.BDP($E997&amp;" ISIN","DUR_ADJ_OAS_MID")," ")))</f>
        <v xml:space="preserve"> </v>
      </c>
      <c r="S997" s="7" t="str">
        <f t="shared" si="15"/>
        <v xml:space="preserve"> </v>
      </c>
      <c r="T997" t="s">
        <v>2551</v>
      </c>
      <c r="U997" t="s">
        <v>1313</v>
      </c>
      <c r="AG997">
        <v>-2.8226000000000001E-2</v>
      </c>
    </row>
    <row r="998" spans="1:33" x14ac:dyDescent="0.35">
      <c r="A998" t="s">
        <v>2380</v>
      </c>
      <c r="B998" t="s">
        <v>2552</v>
      </c>
      <c r="C998" t="s">
        <v>2553</v>
      </c>
      <c r="D998" t="s">
        <v>2554</v>
      </c>
      <c r="E998" t="s">
        <v>2555</v>
      </c>
      <c r="F998" t="s">
        <v>2556</v>
      </c>
      <c r="G998" s="1">
        <v>2183</v>
      </c>
      <c r="H998" s="1">
        <v>13.79</v>
      </c>
      <c r="I998" s="2">
        <v>30103.57</v>
      </c>
      <c r="J998" s="3">
        <v>5.1356099999999997E-3</v>
      </c>
      <c r="K998" s="4">
        <v>5861733.2400000002</v>
      </c>
      <c r="L998" s="5">
        <v>200001</v>
      </c>
      <c r="M998" s="6">
        <v>29.308519660000002</v>
      </c>
      <c r="N998" s="7" t="str" cm="1">
        <f t="array" ref="N998">IF(ISNUMBER(_xlfn.SINGLE(_xll.BDP($C998,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cm="1">
        <f t="array" ref="R998">IF(OR($A998="TUA",$A998="TYA"),"",IF(ISNUMBER(_xlfn.SINGLE(_xll.BDP($C998,"DUR_ADJ_OAS_MID"))),_xll.BDP($C998,"DUR_ADJ_OAS_MID"),IF(ISNUMBER(_xlfn.SINGLE(_xll.BDP($E998&amp;" ISIN","DUR_ADJ_OAS_MID"))),_xll.BDP($E998&amp;" ISIN","DUR_ADJ_OAS_MID")," ")))</f>
        <v xml:space="preserve"> </v>
      </c>
      <c r="S998" s="7" t="str">
        <f t="shared" si="15"/>
        <v xml:space="preserve"> </v>
      </c>
      <c r="T998" t="s">
        <v>2556</v>
      </c>
      <c r="U998" t="s">
        <v>1313</v>
      </c>
      <c r="AG998">
        <v>-2.8226000000000001E-2</v>
      </c>
    </row>
    <row r="999" spans="1:33" x14ac:dyDescent="0.35">
      <c r="A999" t="s">
        <v>2380</v>
      </c>
      <c r="B999" t="s">
        <v>2557</v>
      </c>
      <c r="C999" t="s">
        <v>2558</v>
      </c>
      <c r="D999" t="s">
        <v>2559</v>
      </c>
      <c r="E999" t="s">
        <v>2560</v>
      </c>
      <c r="F999" t="s">
        <v>2561</v>
      </c>
      <c r="G999" s="1">
        <v>894</v>
      </c>
      <c r="H999" s="1">
        <v>32.5</v>
      </c>
      <c r="I999" s="2">
        <v>29055</v>
      </c>
      <c r="J999" s="3">
        <v>4.9567300000000003E-3</v>
      </c>
      <c r="K999" s="4">
        <v>5861733.2400000002</v>
      </c>
      <c r="L999" s="5">
        <v>200001</v>
      </c>
      <c r="M999" s="6">
        <v>29.308519660000002</v>
      </c>
      <c r="N999" s="7" t="str" cm="1">
        <f t="array" ref="N999">IF(ISNUMBER(_xlfn.SINGLE(_xll.BDP($C999,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cm="1">
        <f t="array" ref="R999">IF(OR($A999="TUA",$A999="TYA"),"",IF(ISNUMBER(_xlfn.SINGLE(_xll.BDP($C999,"DUR_ADJ_OAS_MID"))),_xll.BDP($C999,"DUR_ADJ_OAS_MID"),IF(ISNUMBER(_xlfn.SINGLE(_xll.BDP($E999&amp;" ISIN","DUR_ADJ_OAS_MID"))),_xll.BDP($E999&amp;" ISIN","DUR_ADJ_OAS_MID")," ")))</f>
        <v xml:space="preserve"> </v>
      </c>
      <c r="S999" s="7" t="str">
        <f t="shared" si="15"/>
        <v xml:space="preserve"> </v>
      </c>
      <c r="T999" t="s">
        <v>2561</v>
      </c>
      <c r="U999" t="s">
        <v>1313</v>
      </c>
      <c r="AG999">
        <v>-2.8226000000000001E-2</v>
      </c>
    </row>
    <row r="1000" spans="1:33" x14ac:dyDescent="0.35">
      <c r="A1000" t="s">
        <v>2380</v>
      </c>
      <c r="B1000" t="s">
        <v>2562</v>
      </c>
      <c r="C1000" t="s">
        <v>2563</v>
      </c>
      <c r="D1000" t="s">
        <v>2564</v>
      </c>
      <c r="E1000" t="s">
        <v>2565</v>
      </c>
      <c r="F1000" t="s">
        <v>2566</v>
      </c>
      <c r="G1000" s="1">
        <v>349</v>
      </c>
      <c r="H1000" s="1">
        <v>81.47</v>
      </c>
      <c r="I1000" s="2">
        <v>28433.03</v>
      </c>
      <c r="J1000" s="3">
        <v>4.8506199999999999E-3</v>
      </c>
      <c r="K1000" s="4">
        <v>5861733.2400000002</v>
      </c>
      <c r="L1000" s="5">
        <v>200001</v>
      </c>
      <c r="M1000" s="6">
        <v>29.308519660000002</v>
      </c>
      <c r="N1000" s="7" t="str" cm="1">
        <f t="array" ref="N1000">IF(ISNUMBER(_xlfn.SINGLE(_xll.BDP($C1000,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cm="1">
        <f t="array" ref="R1000">IF(OR($A1000="TUA",$A1000="TYA"),"",IF(ISNUMBER(_xlfn.SINGLE(_xll.BDP($C1000,"DUR_ADJ_OAS_MID"))),_xll.BDP($C1000,"DUR_ADJ_OAS_MID"),IF(ISNUMBER(_xlfn.SINGLE(_xll.BDP($E1000&amp;" ISIN","DUR_ADJ_OAS_MID"))),_xll.BDP($E1000&amp;" ISIN","DUR_ADJ_OAS_MID")," ")))</f>
        <v xml:space="preserve"> </v>
      </c>
      <c r="S1000" s="7" t="str">
        <f t="shared" si="15"/>
        <v xml:space="preserve"> </v>
      </c>
      <c r="T1000" t="s">
        <v>2566</v>
      </c>
      <c r="U1000" t="s">
        <v>1313</v>
      </c>
      <c r="AG1000">
        <v>-2.8226000000000001E-2</v>
      </c>
    </row>
    <row r="1001" spans="1:33" x14ac:dyDescent="0.35">
      <c r="A1001" t="s">
        <v>2380</v>
      </c>
      <c r="B1001" t="s">
        <v>2567</v>
      </c>
      <c r="C1001" t="s">
        <v>2568</v>
      </c>
      <c r="D1001" t="s">
        <v>2569</v>
      </c>
      <c r="E1001" t="s">
        <v>2570</v>
      </c>
      <c r="F1001" t="s">
        <v>2571</v>
      </c>
      <c r="G1001" s="1">
        <v>990</v>
      </c>
      <c r="H1001" s="1">
        <v>30.57</v>
      </c>
      <c r="I1001" s="2">
        <v>30264.3</v>
      </c>
      <c r="J1001" s="3">
        <v>5.1630299999999999E-3</v>
      </c>
      <c r="K1001" s="4">
        <v>5861733.2400000002</v>
      </c>
      <c r="L1001" s="5">
        <v>200001</v>
      </c>
      <c r="M1001" s="6">
        <v>29.308519660000002</v>
      </c>
      <c r="N1001" s="7" t="str" cm="1">
        <f t="array" ref="N1001">IF(ISNUMBER(_xlfn.SINGLE(_xll.BDP($C1001,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cm="1">
        <f t="array" ref="R1001">IF(OR($A1001="TUA",$A1001="TYA"),"",IF(ISNUMBER(_xlfn.SINGLE(_xll.BDP($C1001,"DUR_ADJ_OAS_MID"))),_xll.BDP($C1001,"DUR_ADJ_OAS_MID"),IF(ISNUMBER(_xlfn.SINGLE(_xll.BDP($E1001&amp;" ISIN","DUR_ADJ_OAS_MID"))),_xll.BDP($E1001&amp;" ISIN","DUR_ADJ_OAS_MID")," ")))</f>
        <v xml:space="preserve"> </v>
      </c>
      <c r="S1001" s="7" t="str">
        <f t="shared" si="15"/>
        <v xml:space="preserve"> </v>
      </c>
      <c r="T1001" t="s">
        <v>2571</v>
      </c>
      <c r="U1001" t="s">
        <v>1313</v>
      </c>
      <c r="AG1001">
        <v>-2.8226000000000001E-2</v>
      </c>
    </row>
    <row r="1002" spans="1:33" x14ac:dyDescent="0.35">
      <c r="A1002" t="s">
        <v>2380</v>
      </c>
      <c r="B1002" t="s">
        <v>2572</v>
      </c>
      <c r="C1002" t="s">
        <v>2573</v>
      </c>
      <c r="D1002" t="s">
        <v>2574</v>
      </c>
      <c r="E1002" t="s">
        <v>2575</v>
      </c>
      <c r="F1002" t="s">
        <v>2576</v>
      </c>
      <c r="G1002" s="1">
        <v>451</v>
      </c>
      <c r="H1002" s="1">
        <v>65.989999999999995</v>
      </c>
      <c r="I1002" s="2">
        <v>29761.49</v>
      </c>
      <c r="J1002" s="3">
        <v>5.0772500000000002E-3</v>
      </c>
      <c r="K1002" s="4">
        <v>5861733.2400000002</v>
      </c>
      <c r="L1002" s="5">
        <v>200001</v>
      </c>
      <c r="M1002" s="6">
        <v>29.308519660000002</v>
      </c>
      <c r="N1002" s="7" t="str" cm="1">
        <f t="array" ref="N1002">IF(ISNUMBER(_xlfn.SINGLE(_xll.BDP($C1002,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cm="1">
        <f t="array" ref="R1002">IF(OR($A1002="TUA",$A1002="TYA"),"",IF(ISNUMBER(_xlfn.SINGLE(_xll.BDP($C1002,"DUR_ADJ_OAS_MID"))),_xll.BDP($C1002,"DUR_ADJ_OAS_MID"),IF(ISNUMBER(_xlfn.SINGLE(_xll.BDP($E1002&amp;" ISIN","DUR_ADJ_OAS_MID"))),_xll.BDP($E1002&amp;" ISIN","DUR_ADJ_OAS_MID")," ")))</f>
        <v xml:space="preserve"> </v>
      </c>
      <c r="S1002" s="7" t="str">
        <f t="shared" si="15"/>
        <v xml:space="preserve"> </v>
      </c>
      <c r="T1002" t="s">
        <v>2576</v>
      </c>
      <c r="U1002" t="s">
        <v>1313</v>
      </c>
      <c r="AG1002">
        <v>-2.8226000000000001E-2</v>
      </c>
    </row>
    <row r="1003" spans="1:33" x14ac:dyDescent="0.35">
      <c r="A1003" t="s">
        <v>2380</v>
      </c>
      <c r="B1003" t="s">
        <v>2577</v>
      </c>
      <c r="C1003" t="s">
        <v>2578</v>
      </c>
      <c r="D1003" t="s">
        <v>2579</v>
      </c>
      <c r="E1003" t="s">
        <v>2580</v>
      </c>
      <c r="F1003" t="s">
        <v>2581</v>
      </c>
      <c r="G1003" s="1">
        <v>494</v>
      </c>
      <c r="H1003" s="1">
        <v>59.27</v>
      </c>
      <c r="I1003" s="2">
        <v>29279.38</v>
      </c>
      <c r="J1003" s="3">
        <v>4.9950000000000003E-3</v>
      </c>
      <c r="K1003" s="4">
        <v>5861733.2400000002</v>
      </c>
      <c r="L1003" s="5">
        <v>200001</v>
      </c>
      <c r="M1003" s="6">
        <v>29.308519660000002</v>
      </c>
      <c r="N1003" s="7" t="str" cm="1">
        <f t="array" ref="N1003">IF(ISNUMBER(_xlfn.SINGLE(_xll.BDP($C1003,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cm="1">
        <f t="array" ref="R1003">IF(OR($A1003="TUA",$A1003="TYA"),"",IF(ISNUMBER(_xlfn.SINGLE(_xll.BDP($C1003,"DUR_ADJ_OAS_MID"))),_xll.BDP($C1003,"DUR_ADJ_OAS_MID"),IF(ISNUMBER(_xlfn.SINGLE(_xll.BDP($E1003&amp;" ISIN","DUR_ADJ_OAS_MID"))),_xll.BDP($E1003&amp;" ISIN","DUR_ADJ_OAS_MID")," ")))</f>
        <v xml:space="preserve"> </v>
      </c>
      <c r="S1003" s="7" t="str">
        <f t="shared" si="15"/>
        <v xml:space="preserve"> </v>
      </c>
      <c r="T1003" t="s">
        <v>2581</v>
      </c>
      <c r="U1003" t="s">
        <v>1313</v>
      </c>
      <c r="AG1003">
        <v>-2.8226000000000001E-2</v>
      </c>
    </row>
    <row r="1004" spans="1:33" x14ac:dyDescent="0.35">
      <c r="A1004" t="s">
        <v>2380</v>
      </c>
      <c r="B1004" t="s">
        <v>2582</v>
      </c>
      <c r="C1004" t="s">
        <v>2583</v>
      </c>
      <c r="D1004" t="s">
        <v>2584</v>
      </c>
      <c r="E1004" t="s">
        <v>2585</v>
      </c>
      <c r="F1004" t="s">
        <v>2586</v>
      </c>
      <c r="G1004" s="1">
        <v>1490</v>
      </c>
      <c r="H1004" s="1">
        <v>19.22</v>
      </c>
      <c r="I1004" s="2">
        <v>28637.8</v>
      </c>
      <c r="J1004" s="3">
        <v>4.8855499999999998E-3</v>
      </c>
      <c r="K1004" s="4">
        <v>5861733.2400000002</v>
      </c>
      <c r="L1004" s="5">
        <v>200001</v>
      </c>
      <c r="M1004" s="6">
        <v>29.308519660000002</v>
      </c>
      <c r="N1004" s="7" t="str" cm="1">
        <f t="array" ref="N1004">IF(ISNUMBER(_xlfn.SINGLE(_xll.BDP($C1004,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cm="1">
        <f t="array" ref="R1004">IF(OR($A1004="TUA",$A1004="TYA"),"",IF(ISNUMBER(_xlfn.SINGLE(_xll.BDP($C1004,"DUR_ADJ_OAS_MID"))),_xll.BDP($C1004,"DUR_ADJ_OAS_MID"),IF(ISNUMBER(_xlfn.SINGLE(_xll.BDP($E1004&amp;" ISIN","DUR_ADJ_OAS_MID"))),_xll.BDP($E1004&amp;" ISIN","DUR_ADJ_OAS_MID")," ")))</f>
        <v xml:space="preserve"> </v>
      </c>
      <c r="S1004" s="7" t="str">
        <f t="shared" si="15"/>
        <v xml:space="preserve"> </v>
      </c>
      <c r="T1004" t="s">
        <v>2586</v>
      </c>
      <c r="U1004" t="s">
        <v>1313</v>
      </c>
      <c r="AG1004">
        <v>-2.8226000000000001E-2</v>
      </c>
    </row>
    <row r="1005" spans="1:33" x14ac:dyDescent="0.35">
      <c r="A1005" t="s">
        <v>2380</v>
      </c>
      <c r="B1005" t="s">
        <v>2587</v>
      </c>
      <c r="C1005" t="s">
        <v>2588</v>
      </c>
      <c r="D1005" t="s">
        <v>2589</v>
      </c>
      <c r="E1005" t="s">
        <v>2590</v>
      </c>
      <c r="F1005" t="s">
        <v>2591</v>
      </c>
      <c r="G1005" s="1">
        <v>2490</v>
      </c>
      <c r="H1005" s="1">
        <v>12.24</v>
      </c>
      <c r="I1005" s="2">
        <v>30477.599999999999</v>
      </c>
      <c r="J1005" s="3">
        <v>5.1994199999999997E-3</v>
      </c>
      <c r="K1005" s="4">
        <v>5861733.2400000002</v>
      </c>
      <c r="L1005" s="5">
        <v>200001</v>
      </c>
      <c r="M1005" s="6">
        <v>29.308519660000002</v>
      </c>
      <c r="N1005" s="7" t="str" cm="1">
        <f t="array" ref="N1005">IF(ISNUMBER(_xlfn.SINGLE(_xll.BDP($C1005,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cm="1">
        <f t="array" ref="R1005">IF(OR($A1005="TUA",$A1005="TYA"),"",IF(ISNUMBER(_xlfn.SINGLE(_xll.BDP($C1005,"DUR_ADJ_OAS_MID"))),_xll.BDP($C1005,"DUR_ADJ_OAS_MID"),IF(ISNUMBER(_xlfn.SINGLE(_xll.BDP($E1005&amp;" ISIN","DUR_ADJ_OAS_MID"))),_xll.BDP($E1005&amp;" ISIN","DUR_ADJ_OAS_MID")," ")))</f>
        <v xml:space="preserve"> </v>
      </c>
      <c r="S1005" s="7" t="str">
        <f t="shared" si="15"/>
        <v xml:space="preserve"> </v>
      </c>
      <c r="T1005" t="s">
        <v>2591</v>
      </c>
      <c r="U1005" t="s">
        <v>1313</v>
      </c>
      <c r="AG1005">
        <v>-2.8226000000000001E-2</v>
      </c>
    </row>
    <row r="1006" spans="1:33" x14ac:dyDescent="0.35">
      <c r="A1006" t="s">
        <v>2380</v>
      </c>
      <c r="B1006" t="s">
        <v>2592</v>
      </c>
      <c r="C1006" t="s">
        <v>2593</v>
      </c>
      <c r="D1006" t="s">
        <v>2594</v>
      </c>
      <c r="E1006" t="s">
        <v>2595</v>
      </c>
      <c r="F1006" t="s">
        <v>2596</v>
      </c>
      <c r="G1006" s="1">
        <v>524</v>
      </c>
      <c r="H1006" s="1">
        <v>54.05</v>
      </c>
      <c r="I1006" s="2">
        <v>28322.2</v>
      </c>
      <c r="J1006" s="3">
        <v>4.8317100000000003E-3</v>
      </c>
      <c r="K1006" s="4">
        <v>5861733.2400000002</v>
      </c>
      <c r="L1006" s="5">
        <v>200001</v>
      </c>
      <c r="M1006" s="6">
        <v>29.308519660000002</v>
      </c>
      <c r="N1006" s="7" t="str" cm="1">
        <f t="array" ref="N1006">IF(ISNUMBER(_xlfn.SINGLE(_xll.BDP($C1006,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cm="1">
        <f t="array" ref="R1006">IF(OR($A1006="TUA",$A1006="TYA"),"",IF(ISNUMBER(_xlfn.SINGLE(_xll.BDP($C1006,"DUR_ADJ_OAS_MID"))),_xll.BDP($C1006,"DUR_ADJ_OAS_MID"),IF(ISNUMBER(_xlfn.SINGLE(_xll.BDP($E1006&amp;" ISIN","DUR_ADJ_OAS_MID"))),_xll.BDP($E1006&amp;" ISIN","DUR_ADJ_OAS_MID")," ")))</f>
        <v xml:space="preserve"> </v>
      </c>
      <c r="S1006" s="7" t="str">
        <f t="shared" si="15"/>
        <v xml:space="preserve"> </v>
      </c>
      <c r="T1006" t="s">
        <v>2596</v>
      </c>
      <c r="U1006" t="s">
        <v>1313</v>
      </c>
      <c r="AG1006">
        <v>-2.8226000000000001E-2</v>
      </c>
    </row>
    <row r="1007" spans="1:33" x14ac:dyDescent="0.35">
      <c r="A1007" t="s">
        <v>2380</v>
      </c>
      <c r="B1007" t="s">
        <v>2597</v>
      </c>
      <c r="C1007" t="s">
        <v>2598</v>
      </c>
      <c r="D1007" t="s">
        <v>2599</v>
      </c>
      <c r="E1007" t="s">
        <v>2600</v>
      </c>
      <c r="F1007" t="s">
        <v>2601</v>
      </c>
      <c r="G1007" s="1">
        <v>722</v>
      </c>
      <c r="H1007" s="1">
        <v>39.56</v>
      </c>
      <c r="I1007" s="2">
        <v>28562.32</v>
      </c>
      <c r="J1007" s="3">
        <v>4.87267E-3</v>
      </c>
      <c r="K1007" s="4">
        <v>5861733.2400000002</v>
      </c>
      <c r="L1007" s="5">
        <v>200001</v>
      </c>
      <c r="M1007" s="6">
        <v>29.308519660000002</v>
      </c>
      <c r="N1007" s="7" t="str" cm="1">
        <f t="array" ref="N1007">IF(ISNUMBER(_xlfn.SINGLE(_xll.BDP($C1007,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cm="1">
        <f t="array" ref="R1007">IF(OR($A1007="TUA",$A1007="TYA"),"",IF(ISNUMBER(_xlfn.SINGLE(_xll.BDP($C1007,"DUR_ADJ_OAS_MID"))),_xll.BDP($C1007,"DUR_ADJ_OAS_MID"),IF(ISNUMBER(_xlfn.SINGLE(_xll.BDP($E1007&amp;" ISIN","DUR_ADJ_OAS_MID"))),_xll.BDP($E1007&amp;" ISIN","DUR_ADJ_OAS_MID")," ")))</f>
        <v xml:space="preserve"> </v>
      </c>
      <c r="S1007" s="7" t="str">
        <f t="shared" si="15"/>
        <v xml:space="preserve"> </v>
      </c>
      <c r="T1007" t="s">
        <v>2601</v>
      </c>
      <c r="U1007" t="s">
        <v>1313</v>
      </c>
      <c r="AG1007">
        <v>-2.8226000000000001E-2</v>
      </c>
    </row>
    <row r="1008" spans="1:33" x14ac:dyDescent="0.35">
      <c r="A1008" t="s">
        <v>2380</v>
      </c>
      <c r="B1008" t="s">
        <v>2602</v>
      </c>
      <c r="C1008" t="s">
        <v>2603</v>
      </c>
      <c r="D1008" t="s">
        <v>2604</v>
      </c>
      <c r="E1008" t="s">
        <v>2605</v>
      </c>
      <c r="F1008" t="s">
        <v>2606</v>
      </c>
      <c r="G1008" s="1">
        <v>734</v>
      </c>
      <c r="H1008" s="1">
        <v>39.06</v>
      </c>
      <c r="I1008" s="2">
        <v>28670.04</v>
      </c>
      <c r="J1008" s="3">
        <v>4.8910500000000001E-3</v>
      </c>
      <c r="K1008" s="4">
        <v>5861733.2400000002</v>
      </c>
      <c r="L1008" s="5">
        <v>200001</v>
      </c>
      <c r="M1008" s="6">
        <v>29.308519660000002</v>
      </c>
      <c r="N1008" s="7" t="str" cm="1">
        <f t="array" ref="N1008">IF(ISNUMBER(_xlfn.SINGLE(_xll.BDP($C1008,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cm="1">
        <f t="array" ref="R1008">IF(OR($A1008="TUA",$A1008="TYA"),"",IF(ISNUMBER(_xlfn.SINGLE(_xll.BDP($C1008,"DUR_ADJ_OAS_MID"))),_xll.BDP($C1008,"DUR_ADJ_OAS_MID"),IF(ISNUMBER(_xlfn.SINGLE(_xll.BDP($E1008&amp;" ISIN","DUR_ADJ_OAS_MID"))),_xll.BDP($E1008&amp;" ISIN","DUR_ADJ_OAS_MID")," ")))</f>
        <v xml:space="preserve"> </v>
      </c>
      <c r="S1008" s="7" t="str">
        <f t="shared" si="15"/>
        <v xml:space="preserve"> </v>
      </c>
      <c r="T1008" t="s">
        <v>2606</v>
      </c>
      <c r="U1008" t="s">
        <v>1313</v>
      </c>
      <c r="AG1008">
        <v>-2.8226000000000001E-2</v>
      </c>
    </row>
    <row r="1009" spans="1:33" x14ac:dyDescent="0.35">
      <c r="A1009" t="s">
        <v>2380</v>
      </c>
      <c r="B1009" t="s">
        <v>2607</v>
      </c>
      <c r="C1009" t="s">
        <v>2608</v>
      </c>
      <c r="D1009" t="s">
        <v>2609</v>
      </c>
      <c r="E1009" t="s">
        <v>2610</v>
      </c>
      <c r="F1009" t="s">
        <v>2611</v>
      </c>
      <c r="G1009" s="1">
        <v>1776</v>
      </c>
      <c r="H1009" s="1">
        <v>16.579999999999998</v>
      </c>
      <c r="I1009" s="2">
        <v>29446.080000000002</v>
      </c>
      <c r="J1009" s="3">
        <v>5.0234399999999997E-3</v>
      </c>
      <c r="K1009" s="4">
        <v>5861733.2400000002</v>
      </c>
      <c r="L1009" s="5">
        <v>200001</v>
      </c>
      <c r="M1009" s="6">
        <v>29.308519660000002</v>
      </c>
      <c r="N1009" s="7" t="str" cm="1">
        <f t="array" ref="N1009">IF(ISNUMBER(_xlfn.SINGLE(_xll.BDP($C1009,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cm="1">
        <f t="array" ref="R1009">IF(OR($A1009="TUA",$A1009="TYA"),"",IF(ISNUMBER(_xlfn.SINGLE(_xll.BDP($C1009,"DUR_ADJ_OAS_MID"))),_xll.BDP($C1009,"DUR_ADJ_OAS_MID"),IF(ISNUMBER(_xlfn.SINGLE(_xll.BDP($E1009&amp;" ISIN","DUR_ADJ_OAS_MID"))),_xll.BDP($E1009&amp;" ISIN","DUR_ADJ_OAS_MID")," ")))</f>
        <v xml:space="preserve"> </v>
      </c>
      <c r="S1009" s="7" t="str">
        <f t="shared" si="15"/>
        <v xml:space="preserve"> </v>
      </c>
      <c r="T1009" t="s">
        <v>2611</v>
      </c>
      <c r="U1009" t="s">
        <v>1313</v>
      </c>
      <c r="AG1009">
        <v>-2.8226000000000001E-2</v>
      </c>
    </row>
    <row r="1010" spans="1:33" x14ac:dyDescent="0.35">
      <c r="A1010" t="s">
        <v>2380</v>
      </c>
      <c r="B1010" t="s">
        <v>2612</v>
      </c>
      <c r="C1010" t="s">
        <v>2613</v>
      </c>
      <c r="D1010" t="s">
        <v>2614</v>
      </c>
      <c r="E1010" t="s">
        <v>2615</v>
      </c>
      <c r="F1010" t="s">
        <v>2616</v>
      </c>
      <c r="G1010" s="1">
        <v>573</v>
      </c>
      <c r="H1010" s="1">
        <v>52.42</v>
      </c>
      <c r="I1010" s="2">
        <v>30036.66</v>
      </c>
      <c r="J1010" s="3">
        <v>5.1241899999999998E-3</v>
      </c>
      <c r="K1010" s="4">
        <v>5861733.2400000002</v>
      </c>
      <c r="L1010" s="5">
        <v>200001</v>
      </c>
      <c r="M1010" s="6">
        <v>29.308519660000002</v>
      </c>
      <c r="N1010" s="7" t="str" cm="1">
        <f t="array" ref="N1010">IF(ISNUMBER(_xlfn.SINGLE(_xll.BDP($C1010,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cm="1">
        <f t="array" ref="R1010">IF(OR($A1010="TUA",$A1010="TYA"),"",IF(ISNUMBER(_xlfn.SINGLE(_xll.BDP($C1010,"DUR_ADJ_OAS_MID"))),_xll.BDP($C1010,"DUR_ADJ_OAS_MID"),IF(ISNUMBER(_xlfn.SINGLE(_xll.BDP($E1010&amp;" ISIN","DUR_ADJ_OAS_MID"))),_xll.BDP($E1010&amp;" ISIN","DUR_ADJ_OAS_MID")," ")))</f>
        <v xml:space="preserve"> </v>
      </c>
      <c r="S1010" s="7" t="str">
        <f t="shared" si="15"/>
        <v xml:space="preserve"> </v>
      </c>
      <c r="T1010" t="s">
        <v>2616</v>
      </c>
      <c r="U1010" t="s">
        <v>1313</v>
      </c>
      <c r="AG1010">
        <v>-2.8226000000000001E-2</v>
      </c>
    </row>
    <row r="1011" spans="1:33" x14ac:dyDescent="0.35">
      <c r="A1011" t="s">
        <v>2380</v>
      </c>
      <c r="B1011" t="s">
        <v>2617</v>
      </c>
      <c r="C1011" t="s">
        <v>2618</v>
      </c>
      <c r="D1011" t="s">
        <v>2619</v>
      </c>
      <c r="E1011" t="s">
        <v>2620</v>
      </c>
      <c r="F1011" t="s">
        <v>2621</v>
      </c>
      <c r="G1011" s="1">
        <v>320</v>
      </c>
      <c r="H1011" s="1">
        <v>88.21</v>
      </c>
      <c r="I1011" s="2">
        <v>28227.200000000001</v>
      </c>
      <c r="J1011" s="3">
        <v>4.8155000000000003E-3</v>
      </c>
      <c r="K1011" s="4">
        <v>5861733.2400000002</v>
      </c>
      <c r="L1011" s="5">
        <v>200001</v>
      </c>
      <c r="M1011" s="6">
        <v>29.308519660000002</v>
      </c>
      <c r="N1011" s="7" t="str" cm="1">
        <f t="array" ref="N1011">IF(ISNUMBER(_xlfn.SINGLE(_xll.BDP($C1011,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cm="1">
        <f t="array" ref="R1011">IF(OR($A1011="TUA",$A1011="TYA"),"",IF(ISNUMBER(_xlfn.SINGLE(_xll.BDP($C1011,"DUR_ADJ_OAS_MID"))),_xll.BDP($C1011,"DUR_ADJ_OAS_MID"),IF(ISNUMBER(_xlfn.SINGLE(_xll.BDP($E1011&amp;" ISIN","DUR_ADJ_OAS_MID"))),_xll.BDP($E1011&amp;" ISIN","DUR_ADJ_OAS_MID")," ")))</f>
        <v xml:space="preserve"> </v>
      </c>
      <c r="S1011" s="7" t="str">
        <f t="shared" si="15"/>
        <v xml:space="preserve"> </v>
      </c>
      <c r="T1011" t="s">
        <v>2621</v>
      </c>
      <c r="U1011" t="s">
        <v>1313</v>
      </c>
      <c r="AG1011">
        <v>-2.8226000000000001E-2</v>
      </c>
    </row>
    <row r="1012" spans="1:33" x14ac:dyDescent="0.35">
      <c r="A1012" t="s">
        <v>2380</v>
      </c>
      <c r="B1012" t="s">
        <v>2622</v>
      </c>
      <c r="C1012" t="s">
        <v>2623</v>
      </c>
      <c r="D1012" t="s">
        <v>2624</v>
      </c>
      <c r="E1012" t="s">
        <v>2625</v>
      </c>
      <c r="F1012" t="s">
        <v>2626</v>
      </c>
      <c r="G1012" s="1">
        <v>1186</v>
      </c>
      <c r="H1012" s="1">
        <v>22.75</v>
      </c>
      <c r="I1012" s="2">
        <v>26981.5</v>
      </c>
      <c r="J1012" s="3">
        <v>4.6029900000000004E-3</v>
      </c>
      <c r="K1012" s="4">
        <v>5861733.2400000002</v>
      </c>
      <c r="L1012" s="5">
        <v>200001</v>
      </c>
      <c r="M1012" s="6">
        <v>29.308519660000002</v>
      </c>
      <c r="N1012" s="7" t="str" cm="1">
        <f t="array" ref="N1012">IF(ISNUMBER(_xlfn.SINGLE(_xll.BDP($C1012,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cm="1">
        <f t="array" ref="R1012">IF(OR($A1012="TUA",$A1012="TYA"),"",IF(ISNUMBER(_xlfn.SINGLE(_xll.BDP($C1012,"DUR_ADJ_OAS_MID"))),_xll.BDP($C1012,"DUR_ADJ_OAS_MID"),IF(ISNUMBER(_xlfn.SINGLE(_xll.BDP($E1012&amp;" ISIN","DUR_ADJ_OAS_MID"))),_xll.BDP($E1012&amp;" ISIN","DUR_ADJ_OAS_MID")," ")))</f>
        <v xml:space="preserve"> </v>
      </c>
      <c r="S1012" s="7" t="str">
        <f t="shared" si="15"/>
        <v xml:space="preserve"> </v>
      </c>
      <c r="T1012" t="s">
        <v>2626</v>
      </c>
      <c r="U1012" t="s">
        <v>1313</v>
      </c>
      <c r="AG1012">
        <v>-2.8226000000000001E-2</v>
      </c>
    </row>
    <row r="1013" spans="1:33" x14ac:dyDescent="0.35">
      <c r="A1013" t="s">
        <v>2380</v>
      </c>
      <c r="B1013" t="s">
        <v>2627</v>
      </c>
      <c r="C1013" t="s">
        <v>2628</v>
      </c>
      <c r="D1013" t="s">
        <v>2629</v>
      </c>
      <c r="E1013" t="s">
        <v>2630</v>
      </c>
      <c r="F1013" t="s">
        <v>2631</v>
      </c>
      <c r="G1013" s="1">
        <v>1341</v>
      </c>
      <c r="H1013" s="1">
        <v>23.18</v>
      </c>
      <c r="I1013" s="2">
        <v>31084.38</v>
      </c>
      <c r="J1013" s="3">
        <v>5.30293E-3</v>
      </c>
      <c r="K1013" s="4">
        <v>5861733.2400000002</v>
      </c>
      <c r="L1013" s="5">
        <v>200001</v>
      </c>
      <c r="M1013" s="6">
        <v>29.308519660000002</v>
      </c>
      <c r="N1013" s="7" t="str" cm="1">
        <f t="array" ref="N1013">IF(ISNUMBER(_xlfn.SINGLE(_xll.BDP($C1013,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cm="1">
        <f t="array" ref="R1013">IF(OR($A1013="TUA",$A1013="TYA"),"",IF(ISNUMBER(_xlfn.SINGLE(_xll.BDP($C1013,"DUR_ADJ_OAS_MID"))),_xll.BDP($C1013,"DUR_ADJ_OAS_MID"),IF(ISNUMBER(_xlfn.SINGLE(_xll.BDP($E1013&amp;" ISIN","DUR_ADJ_OAS_MID"))),_xll.BDP($E1013&amp;" ISIN","DUR_ADJ_OAS_MID")," ")))</f>
        <v xml:space="preserve"> </v>
      </c>
      <c r="S1013" s="7" t="str">
        <f t="shared" si="15"/>
        <v xml:space="preserve"> </v>
      </c>
      <c r="T1013" t="s">
        <v>2631</v>
      </c>
      <c r="U1013" t="s">
        <v>1313</v>
      </c>
      <c r="AG1013">
        <v>-2.8226000000000001E-2</v>
      </c>
    </row>
    <row r="1014" spans="1:33" x14ac:dyDescent="0.35">
      <c r="A1014" t="s">
        <v>2380</v>
      </c>
      <c r="B1014" t="s">
        <v>2632</v>
      </c>
      <c r="C1014" t="s">
        <v>2633</v>
      </c>
      <c r="D1014" t="s">
        <v>2634</v>
      </c>
      <c r="E1014" t="s">
        <v>2635</v>
      </c>
      <c r="F1014" t="s">
        <v>2636</v>
      </c>
      <c r="G1014" s="1">
        <v>134</v>
      </c>
      <c r="H1014" s="1">
        <v>224.87</v>
      </c>
      <c r="I1014" s="2">
        <v>30132.58</v>
      </c>
      <c r="J1014" s="3">
        <v>5.1405599999999997E-3</v>
      </c>
      <c r="K1014" s="4">
        <v>5861733.2400000002</v>
      </c>
      <c r="L1014" s="5">
        <v>200001</v>
      </c>
      <c r="M1014" s="6">
        <v>29.308519660000002</v>
      </c>
      <c r="N1014" s="7" t="str" cm="1">
        <f t="array" ref="N1014">IF(ISNUMBER(_xlfn.SINGLE(_xll.BDP($C1014,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cm="1">
        <f t="array" ref="R1014">IF(OR($A1014="TUA",$A1014="TYA"),"",IF(ISNUMBER(_xlfn.SINGLE(_xll.BDP($C1014,"DUR_ADJ_OAS_MID"))),_xll.BDP($C1014,"DUR_ADJ_OAS_MID"),IF(ISNUMBER(_xlfn.SINGLE(_xll.BDP($E1014&amp;" ISIN","DUR_ADJ_OAS_MID"))),_xll.BDP($E1014&amp;" ISIN","DUR_ADJ_OAS_MID")," ")))</f>
        <v xml:space="preserve"> </v>
      </c>
      <c r="S1014" s="7" t="str">
        <f t="shared" si="15"/>
        <v xml:space="preserve"> </v>
      </c>
      <c r="T1014" t="s">
        <v>2636</v>
      </c>
      <c r="U1014" t="s">
        <v>1313</v>
      </c>
      <c r="AG1014">
        <v>-2.8226000000000001E-2</v>
      </c>
    </row>
    <row r="1015" spans="1:33" x14ac:dyDescent="0.35">
      <c r="A1015" t="s">
        <v>2380</v>
      </c>
      <c r="B1015" t="s">
        <v>2637</v>
      </c>
      <c r="C1015" t="s">
        <v>2638</v>
      </c>
      <c r="D1015" t="s">
        <v>2639</v>
      </c>
      <c r="E1015" t="s">
        <v>2640</v>
      </c>
      <c r="F1015" t="s">
        <v>2641</v>
      </c>
      <c r="G1015" s="1">
        <v>1757</v>
      </c>
      <c r="H1015" s="1">
        <v>16.809999999999999</v>
      </c>
      <c r="I1015" s="2">
        <v>29535.17</v>
      </c>
      <c r="J1015" s="3">
        <v>5.0386399999999996E-3</v>
      </c>
      <c r="K1015" s="4">
        <v>5861733.2400000002</v>
      </c>
      <c r="L1015" s="5">
        <v>200001</v>
      </c>
      <c r="M1015" s="6">
        <v>29.308519660000002</v>
      </c>
      <c r="N1015" s="7" t="str" cm="1">
        <f t="array" ref="N1015">IF(ISNUMBER(_xlfn.SINGLE(_xll.BDP($C1015,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cm="1">
        <f t="array" ref="R1015">IF(OR($A1015="TUA",$A1015="TYA"),"",IF(ISNUMBER(_xlfn.SINGLE(_xll.BDP($C1015,"DUR_ADJ_OAS_MID"))),_xll.BDP($C1015,"DUR_ADJ_OAS_MID"),IF(ISNUMBER(_xlfn.SINGLE(_xll.BDP($E1015&amp;" ISIN","DUR_ADJ_OAS_MID"))),_xll.BDP($E1015&amp;" ISIN","DUR_ADJ_OAS_MID")," ")))</f>
        <v xml:space="preserve"> </v>
      </c>
      <c r="S1015" s="7" t="str">
        <f t="shared" si="15"/>
        <v xml:space="preserve"> </v>
      </c>
      <c r="T1015" t="s">
        <v>2641</v>
      </c>
      <c r="U1015" t="s">
        <v>1313</v>
      </c>
      <c r="AG1015">
        <v>-2.8226000000000001E-2</v>
      </c>
    </row>
    <row r="1016" spans="1:33" x14ac:dyDescent="0.35">
      <c r="A1016" t="s">
        <v>2380</v>
      </c>
      <c r="B1016" t="s">
        <v>2642</v>
      </c>
      <c r="C1016" t="s">
        <v>2643</v>
      </c>
      <c r="D1016" t="s">
        <v>2644</v>
      </c>
      <c r="E1016" t="s">
        <v>2645</v>
      </c>
      <c r="F1016" t="s">
        <v>2646</v>
      </c>
      <c r="G1016" s="1">
        <v>113</v>
      </c>
      <c r="H1016" s="1">
        <v>258.83</v>
      </c>
      <c r="I1016" s="2">
        <v>29247.79</v>
      </c>
      <c r="J1016" s="3">
        <v>4.9896100000000002E-3</v>
      </c>
      <c r="K1016" s="4">
        <v>5861733.2400000002</v>
      </c>
      <c r="L1016" s="5">
        <v>200001</v>
      </c>
      <c r="M1016" s="6">
        <v>29.308519660000002</v>
      </c>
      <c r="N1016" s="7" t="str" cm="1">
        <f t="array" ref="N1016">IF(ISNUMBER(_xlfn.SINGLE(_xll.BDP($C1016,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cm="1">
        <f t="array" ref="R1016">IF(OR($A1016="TUA",$A1016="TYA"),"",IF(ISNUMBER(_xlfn.SINGLE(_xll.BDP($C1016,"DUR_ADJ_OAS_MID"))),_xll.BDP($C1016,"DUR_ADJ_OAS_MID"),IF(ISNUMBER(_xlfn.SINGLE(_xll.BDP($E1016&amp;" ISIN","DUR_ADJ_OAS_MID"))),_xll.BDP($E1016&amp;" ISIN","DUR_ADJ_OAS_MID")," ")))</f>
        <v xml:space="preserve"> </v>
      </c>
      <c r="S1016" s="7" t="str">
        <f t="shared" si="15"/>
        <v xml:space="preserve"> </v>
      </c>
      <c r="T1016" t="s">
        <v>2646</v>
      </c>
      <c r="U1016" t="s">
        <v>1313</v>
      </c>
      <c r="AG1016">
        <v>-2.8226000000000001E-2</v>
      </c>
    </row>
    <row r="1017" spans="1:33" x14ac:dyDescent="0.35">
      <c r="A1017" t="s">
        <v>2380</v>
      </c>
      <c r="B1017" t="s">
        <v>2647</v>
      </c>
      <c r="C1017" t="s">
        <v>2648</v>
      </c>
      <c r="D1017" t="s">
        <v>2649</v>
      </c>
      <c r="E1017" t="s">
        <v>2650</v>
      </c>
      <c r="F1017" t="s">
        <v>2651</v>
      </c>
      <c r="G1017" s="1">
        <v>183</v>
      </c>
      <c r="H1017" s="1">
        <v>158.94999999999999</v>
      </c>
      <c r="I1017" s="2">
        <v>29087.85</v>
      </c>
      <c r="J1017" s="3">
        <v>4.96233E-3</v>
      </c>
      <c r="K1017" s="4">
        <v>5861733.2400000002</v>
      </c>
      <c r="L1017" s="5">
        <v>200001</v>
      </c>
      <c r="M1017" s="6">
        <v>29.308519660000002</v>
      </c>
      <c r="N1017" s="7" t="str" cm="1">
        <f t="array" ref="N1017">IF(ISNUMBER(_xlfn.SINGLE(_xll.BDP($C1017,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cm="1">
        <f t="array" ref="R1017">IF(OR($A1017="TUA",$A1017="TYA"),"",IF(ISNUMBER(_xlfn.SINGLE(_xll.BDP($C1017,"DUR_ADJ_OAS_MID"))),_xll.BDP($C1017,"DUR_ADJ_OAS_MID"),IF(ISNUMBER(_xlfn.SINGLE(_xll.BDP($E1017&amp;" ISIN","DUR_ADJ_OAS_MID"))),_xll.BDP($E1017&amp;" ISIN","DUR_ADJ_OAS_MID")," ")))</f>
        <v xml:space="preserve"> </v>
      </c>
      <c r="S1017" s="7" t="str">
        <f t="shared" si="15"/>
        <v xml:space="preserve"> </v>
      </c>
      <c r="T1017" t="s">
        <v>2651</v>
      </c>
      <c r="U1017" t="s">
        <v>1313</v>
      </c>
      <c r="AG1017">
        <v>-2.8226000000000001E-2</v>
      </c>
    </row>
    <row r="1018" spans="1:33" x14ac:dyDescent="0.35">
      <c r="A1018" t="s">
        <v>2380</v>
      </c>
      <c r="B1018" t="s">
        <v>2652</v>
      </c>
      <c r="C1018" t="s">
        <v>2653</v>
      </c>
      <c r="D1018" t="s">
        <v>2654</v>
      </c>
      <c r="E1018" t="s">
        <v>2655</v>
      </c>
      <c r="F1018" t="s">
        <v>2656</v>
      </c>
      <c r="G1018" s="1">
        <v>1034</v>
      </c>
      <c r="H1018" s="1">
        <v>29.22</v>
      </c>
      <c r="I1018" s="2">
        <v>30213.48</v>
      </c>
      <c r="J1018" s="3">
        <v>5.1543600000000002E-3</v>
      </c>
      <c r="K1018" s="4">
        <v>5861733.2400000002</v>
      </c>
      <c r="L1018" s="5">
        <v>200001</v>
      </c>
      <c r="M1018" s="6">
        <v>29.308519660000002</v>
      </c>
      <c r="N1018" s="7" t="str" cm="1">
        <f t="array" ref="N1018">IF(ISNUMBER(_xlfn.SINGLE(_xll.BDP($C1018,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cm="1">
        <f t="array" ref="R1018">IF(OR($A1018="TUA",$A1018="TYA"),"",IF(ISNUMBER(_xlfn.SINGLE(_xll.BDP($C1018,"DUR_ADJ_OAS_MID"))),_xll.BDP($C1018,"DUR_ADJ_OAS_MID"),IF(ISNUMBER(_xlfn.SINGLE(_xll.BDP($E1018&amp;" ISIN","DUR_ADJ_OAS_MID"))),_xll.BDP($E1018&amp;" ISIN","DUR_ADJ_OAS_MID")," ")))</f>
        <v xml:space="preserve"> </v>
      </c>
      <c r="S1018" s="7" t="str">
        <f t="shared" si="15"/>
        <v xml:space="preserve"> </v>
      </c>
      <c r="T1018" t="s">
        <v>2656</v>
      </c>
      <c r="U1018" t="s">
        <v>1313</v>
      </c>
      <c r="AG1018">
        <v>-2.8226000000000001E-2</v>
      </c>
    </row>
    <row r="1019" spans="1:33" x14ac:dyDescent="0.35">
      <c r="A1019" t="s">
        <v>2380</v>
      </c>
      <c r="B1019" t="s">
        <v>2657</v>
      </c>
      <c r="C1019" t="s">
        <v>2658</v>
      </c>
      <c r="D1019" t="s">
        <v>2659</v>
      </c>
      <c r="E1019" t="s">
        <v>2660</v>
      </c>
      <c r="F1019" t="s">
        <v>2661</v>
      </c>
      <c r="G1019" s="1">
        <v>166</v>
      </c>
      <c r="H1019" s="1">
        <v>168.95</v>
      </c>
      <c r="I1019" s="2">
        <v>28045.7</v>
      </c>
      <c r="J1019" s="3">
        <v>4.7845400000000003E-3</v>
      </c>
      <c r="K1019" s="4">
        <v>5861733.2400000002</v>
      </c>
      <c r="L1019" s="5">
        <v>200001</v>
      </c>
      <c r="M1019" s="6">
        <v>29.308519660000002</v>
      </c>
      <c r="N1019" s="7" t="str" cm="1">
        <f t="array" ref="N1019">IF(ISNUMBER(_xlfn.SINGLE(_xll.BDP($C1019,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cm="1">
        <f t="array" ref="R1019">IF(OR($A1019="TUA",$A1019="TYA"),"",IF(ISNUMBER(_xlfn.SINGLE(_xll.BDP($C1019,"DUR_ADJ_OAS_MID"))),_xll.BDP($C1019,"DUR_ADJ_OAS_MID"),IF(ISNUMBER(_xlfn.SINGLE(_xll.BDP($E1019&amp;" ISIN","DUR_ADJ_OAS_MID"))),_xll.BDP($E1019&amp;" ISIN","DUR_ADJ_OAS_MID")," ")))</f>
        <v xml:space="preserve"> </v>
      </c>
      <c r="S1019" s="7" t="str">
        <f t="shared" si="15"/>
        <v xml:space="preserve"> </v>
      </c>
      <c r="T1019" t="s">
        <v>2661</v>
      </c>
      <c r="U1019" t="s">
        <v>1313</v>
      </c>
      <c r="AG1019">
        <v>-2.8226000000000001E-2</v>
      </c>
    </row>
    <row r="1020" spans="1:33" x14ac:dyDescent="0.35">
      <c r="A1020" t="s">
        <v>2380</v>
      </c>
      <c r="B1020" t="s">
        <v>2662</v>
      </c>
      <c r="C1020" t="s">
        <v>2663</v>
      </c>
      <c r="D1020" t="s">
        <v>2664</v>
      </c>
      <c r="E1020" t="s">
        <v>2665</v>
      </c>
      <c r="F1020" t="s">
        <v>2666</v>
      </c>
      <c r="G1020" s="1">
        <v>236</v>
      </c>
      <c r="H1020" s="1">
        <v>117.48</v>
      </c>
      <c r="I1020" s="2">
        <v>27725.279999999999</v>
      </c>
      <c r="J1020" s="3">
        <v>4.7298799999999997E-3</v>
      </c>
      <c r="K1020" s="4">
        <v>5861733.2400000002</v>
      </c>
      <c r="L1020" s="5">
        <v>200001</v>
      </c>
      <c r="M1020" s="6">
        <v>29.308519660000002</v>
      </c>
      <c r="N1020" s="7" t="str" cm="1">
        <f t="array" ref="N1020">IF(ISNUMBER(_xlfn.SINGLE(_xll.BDP($C1020,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cm="1">
        <f t="array" ref="R1020">IF(OR($A1020="TUA",$A1020="TYA"),"",IF(ISNUMBER(_xlfn.SINGLE(_xll.BDP($C1020,"DUR_ADJ_OAS_MID"))),_xll.BDP($C1020,"DUR_ADJ_OAS_MID"),IF(ISNUMBER(_xlfn.SINGLE(_xll.BDP($E1020&amp;" ISIN","DUR_ADJ_OAS_MID"))),_xll.BDP($E1020&amp;" ISIN","DUR_ADJ_OAS_MID")," ")))</f>
        <v xml:space="preserve"> </v>
      </c>
      <c r="S1020" s="7" t="str">
        <f t="shared" si="15"/>
        <v xml:space="preserve"> </v>
      </c>
      <c r="T1020" t="s">
        <v>2666</v>
      </c>
      <c r="U1020" t="s">
        <v>1313</v>
      </c>
      <c r="AG1020">
        <v>-2.8226000000000001E-2</v>
      </c>
    </row>
    <row r="1021" spans="1:33" x14ac:dyDescent="0.35">
      <c r="A1021" t="s">
        <v>2380</v>
      </c>
      <c r="B1021" t="s">
        <v>2667</v>
      </c>
      <c r="C1021" t="s">
        <v>2668</v>
      </c>
      <c r="D1021" t="s">
        <v>2669</v>
      </c>
      <c r="E1021" t="s">
        <v>2670</v>
      </c>
      <c r="F1021" t="s">
        <v>2671</v>
      </c>
      <c r="G1021" s="1">
        <v>454</v>
      </c>
      <c r="H1021" s="1">
        <v>64.260000000000005</v>
      </c>
      <c r="I1021" s="2">
        <v>29174.04</v>
      </c>
      <c r="J1021" s="3">
        <v>4.9770300000000003E-3</v>
      </c>
      <c r="K1021" s="4">
        <v>5861733.2400000002</v>
      </c>
      <c r="L1021" s="5">
        <v>200001</v>
      </c>
      <c r="M1021" s="6">
        <v>29.308519660000002</v>
      </c>
      <c r="N1021" s="7" t="str" cm="1">
        <f t="array" ref="N1021">IF(ISNUMBER(_xlfn.SINGLE(_xll.BDP($C1021,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cm="1">
        <f t="array" ref="R1021">IF(OR($A1021="TUA",$A1021="TYA"),"",IF(ISNUMBER(_xlfn.SINGLE(_xll.BDP($C1021,"DUR_ADJ_OAS_MID"))),_xll.BDP($C1021,"DUR_ADJ_OAS_MID"),IF(ISNUMBER(_xlfn.SINGLE(_xll.BDP($E1021&amp;" ISIN","DUR_ADJ_OAS_MID"))),_xll.BDP($E1021&amp;" ISIN","DUR_ADJ_OAS_MID")," ")))</f>
        <v xml:space="preserve"> </v>
      </c>
      <c r="S1021" s="7" t="str">
        <f t="shared" si="15"/>
        <v xml:space="preserve"> </v>
      </c>
      <c r="T1021" t="s">
        <v>2671</v>
      </c>
      <c r="U1021" t="s">
        <v>1313</v>
      </c>
      <c r="AG1021">
        <v>-2.8226000000000001E-2</v>
      </c>
    </row>
    <row r="1022" spans="1:33" x14ac:dyDescent="0.35">
      <c r="A1022" t="s">
        <v>2380</v>
      </c>
      <c r="B1022" t="s">
        <v>2672</v>
      </c>
      <c r="C1022" t="s">
        <v>2673</v>
      </c>
      <c r="D1022" t="s">
        <v>2674</v>
      </c>
      <c r="E1022" t="s">
        <v>2675</v>
      </c>
      <c r="F1022" t="s">
        <v>2676</v>
      </c>
      <c r="G1022" s="1">
        <v>3724</v>
      </c>
      <c r="H1022" s="1">
        <v>7.83</v>
      </c>
      <c r="I1022" s="2">
        <v>29158.92</v>
      </c>
      <c r="J1022" s="3">
        <v>4.9744500000000001E-3</v>
      </c>
      <c r="K1022" s="4">
        <v>5861733.2400000002</v>
      </c>
      <c r="L1022" s="5">
        <v>200001</v>
      </c>
      <c r="M1022" s="6">
        <v>29.308519660000002</v>
      </c>
      <c r="N1022" s="7" t="str" cm="1">
        <f t="array" ref="N1022">IF(ISNUMBER(_xlfn.SINGLE(_xll.BDP($C1022,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cm="1">
        <f t="array" ref="R1022">IF(OR($A1022="TUA",$A1022="TYA"),"",IF(ISNUMBER(_xlfn.SINGLE(_xll.BDP($C1022,"DUR_ADJ_OAS_MID"))),_xll.BDP($C1022,"DUR_ADJ_OAS_MID"),IF(ISNUMBER(_xlfn.SINGLE(_xll.BDP($E1022&amp;" ISIN","DUR_ADJ_OAS_MID"))),_xll.BDP($E1022&amp;" ISIN","DUR_ADJ_OAS_MID")," ")))</f>
        <v xml:space="preserve"> </v>
      </c>
      <c r="S1022" s="7" t="str">
        <f t="shared" si="15"/>
        <v xml:space="preserve"> </v>
      </c>
      <c r="T1022" t="s">
        <v>2676</v>
      </c>
      <c r="U1022" t="s">
        <v>1313</v>
      </c>
      <c r="AG1022">
        <v>-2.8226000000000001E-2</v>
      </c>
    </row>
    <row r="1023" spans="1:33" x14ac:dyDescent="0.35">
      <c r="A1023" t="s">
        <v>2380</v>
      </c>
      <c r="B1023" t="s">
        <v>2677</v>
      </c>
      <c r="C1023" t="s">
        <v>2678</v>
      </c>
      <c r="D1023" t="s">
        <v>2679</v>
      </c>
      <c r="E1023" t="s">
        <v>2680</v>
      </c>
      <c r="F1023" t="s">
        <v>2681</v>
      </c>
      <c r="G1023" s="1">
        <v>1225</v>
      </c>
      <c r="H1023" s="1">
        <v>24.72</v>
      </c>
      <c r="I1023" s="2">
        <v>30282</v>
      </c>
      <c r="J1023" s="3">
        <v>5.1660500000000002E-3</v>
      </c>
      <c r="K1023" s="4">
        <v>5861733.2400000002</v>
      </c>
      <c r="L1023" s="5">
        <v>200001</v>
      </c>
      <c r="M1023" s="6">
        <v>29.308519660000002</v>
      </c>
      <c r="N1023" s="7" t="str" cm="1">
        <f t="array" ref="N1023">IF(ISNUMBER(_xlfn.SINGLE(_xll.BDP($C1023,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cm="1">
        <f t="array" ref="R1023">IF(OR($A1023="TUA",$A1023="TYA"),"",IF(ISNUMBER(_xlfn.SINGLE(_xll.BDP($C1023,"DUR_ADJ_OAS_MID"))),_xll.BDP($C1023,"DUR_ADJ_OAS_MID"),IF(ISNUMBER(_xlfn.SINGLE(_xll.BDP($E1023&amp;" ISIN","DUR_ADJ_OAS_MID"))),_xll.BDP($E1023&amp;" ISIN","DUR_ADJ_OAS_MID")," ")))</f>
        <v xml:space="preserve"> </v>
      </c>
      <c r="S1023" s="7" t="str">
        <f t="shared" si="15"/>
        <v xml:space="preserve"> </v>
      </c>
      <c r="T1023" t="s">
        <v>2681</v>
      </c>
      <c r="U1023" t="s">
        <v>1313</v>
      </c>
      <c r="AG1023">
        <v>-2.8226000000000001E-2</v>
      </c>
    </row>
    <row r="1024" spans="1:33" x14ac:dyDescent="0.35">
      <c r="A1024" t="s">
        <v>2380</v>
      </c>
      <c r="B1024" t="s">
        <v>2682</v>
      </c>
      <c r="C1024" t="s">
        <v>2683</v>
      </c>
      <c r="D1024" t="s">
        <v>2684</v>
      </c>
      <c r="E1024" t="s">
        <v>2685</v>
      </c>
      <c r="F1024" t="s">
        <v>2686</v>
      </c>
      <c r="G1024" s="1">
        <v>798</v>
      </c>
      <c r="H1024" s="1">
        <v>34.21</v>
      </c>
      <c r="I1024" s="2">
        <v>27299.58</v>
      </c>
      <c r="J1024" s="3">
        <v>4.6572499999999999E-3</v>
      </c>
      <c r="K1024" s="4">
        <v>5861733.2400000002</v>
      </c>
      <c r="L1024" s="5">
        <v>200001</v>
      </c>
      <c r="M1024" s="6">
        <v>29.308519660000002</v>
      </c>
      <c r="N1024" s="7" t="str" cm="1">
        <f t="array" ref="N1024">IF(ISNUMBER(_xlfn.SINGLE(_xll.BDP($C1024,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cm="1">
        <f t="array" ref="R1024">IF(OR($A1024="TUA",$A1024="TYA"),"",IF(ISNUMBER(_xlfn.SINGLE(_xll.BDP($C1024,"DUR_ADJ_OAS_MID"))),_xll.BDP($C1024,"DUR_ADJ_OAS_MID"),IF(ISNUMBER(_xlfn.SINGLE(_xll.BDP($E1024&amp;" ISIN","DUR_ADJ_OAS_MID"))),_xll.BDP($E1024&amp;" ISIN","DUR_ADJ_OAS_MID")," ")))</f>
        <v xml:space="preserve"> </v>
      </c>
      <c r="S1024" s="7" t="str">
        <f t="shared" si="15"/>
        <v xml:space="preserve"> </v>
      </c>
      <c r="T1024" t="s">
        <v>2686</v>
      </c>
      <c r="U1024" t="s">
        <v>1313</v>
      </c>
      <c r="AG1024">
        <v>-2.8226000000000001E-2</v>
      </c>
    </row>
    <row r="1025" spans="1:33" x14ac:dyDescent="0.35">
      <c r="A1025" t="s">
        <v>2380</v>
      </c>
      <c r="B1025" t="s">
        <v>2687</v>
      </c>
      <c r="C1025" t="s">
        <v>2688</v>
      </c>
      <c r="D1025" t="s">
        <v>2689</v>
      </c>
      <c r="E1025" t="s">
        <v>2690</v>
      </c>
      <c r="F1025" t="s">
        <v>2691</v>
      </c>
      <c r="G1025" s="1">
        <v>1332</v>
      </c>
      <c r="H1025" s="1">
        <v>22.85</v>
      </c>
      <c r="I1025" s="2">
        <v>30436.2</v>
      </c>
      <c r="J1025" s="3">
        <v>5.19236E-3</v>
      </c>
      <c r="K1025" s="4">
        <v>5861733.2400000002</v>
      </c>
      <c r="L1025" s="5">
        <v>200001</v>
      </c>
      <c r="M1025" s="6">
        <v>29.308519660000002</v>
      </c>
      <c r="N1025" s="7" t="str" cm="1">
        <f t="array" ref="N1025">IF(ISNUMBER(_xlfn.SINGLE(_xll.BDP($C1025,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cm="1">
        <f t="array" ref="R1025">IF(OR($A1025="TUA",$A1025="TYA"),"",IF(ISNUMBER(_xlfn.SINGLE(_xll.BDP($C1025,"DUR_ADJ_OAS_MID"))),_xll.BDP($C1025,"DUR_ADJ_OAS_MID"),IF(ISNUMBER(_xlfn.SINGLE(_xll.BDP($E1025&amp;" ISIN","DUR_ADJ_OAS_MID"))),_xll.BDP($E1025&amp;" ISIN","DUR_ADJ_OAS_MID")," ")))</f>
        <v xml:space="preserve"> </v>
      </c>
      <c r="S1025" s="7" t="str">
        <f t="shared" si="15"/>
        <v xml:space="preserve"> </v>
      </c>
      <c r="T1025" t="s">
        <v>2691</v>
      </c>
      <c r="U1025" t="s">
        <v>1313</v>
      </c>
      <c r="AG1025">
        <v>-2.8226000000000001E-2</v>
      </c>
    </row>
    <row r="1026" spans="1:33" x14ac:dyDescent="0.35">
      <c r="A1026" t="s">
        <v>2380</v>
      </c>
      <c r="B1026" t="s">
        <v>2692</v>
      </c>
      <c r="C1026" t="s">
        <v>2693</v>
      </c>
      <c r="D1026" t="s">
        <v>2694</v>
      </c>
      <c r="E1026" t="s">
        <v>2695</v>
      </c>
      <c r="F1026" t="s">
        <v>2696</v>
      </c>
      <c r="G1026" s="1">
        <v>522</v>
      </c>
      <c r="H1026" s="1">
        <v>55.23</v>
      </c>
      <c r="I1026" s="2">
        <v>28830.06</v>
      </c>
      <c r="J1026" s="3">
        <v>4.9183500000000002E-3</v>
      </c>
      <c r="K1026" s="4">
        <v>5861733.2400000002</v>
      </c>
      <c r="L1026" s="5">
        <v>200001</v>
      </c>
      <c r="M1026" s="6">
        <v>29.308519660000002</v>
      </c>
      <c r="N1026" s="7" t="str" cm="1">
        <f t="array" ref="N1026">IF(ISNUMBER(_xlfn.SINGLE(_xll.BDP($C1026,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cm="1">
        <f t="array" ref="R1026">IF(OR($A1026="TUA",$A1026="TYA"),"",IF(ISNUMBER(_xlfn.SINGLE(_xll.BDP($C1026,"DUR_ADJ_OAS_MID"))),_xll.BDP($C1026,"DUR_ADJ_OAS_MID"),IF(ISNUMBER(_xlfn.SINGLE(_xll.BDP($E1026&amp;" ISIN","DUR_ADJ_OAS_MID"))),_xll.BDP($E1026&amp;" ISIN","DUR_ADJ_OAS_MID")," ")))</f>
        <v xml:space="preserve"> </v>
      </c>
      <c r="S1026" s="7" t="str">
        <f t="shared" si="15"/>
        <v xml:space="preserve"> </v>
      </c>
      <c r="T1026" t="s">
        <v>2696</v>
      </c>
      <c r="U1026" t="s">
        <v>1313</v>
      </c>
      <c r="AG1026">
        <v>-2.8226000000000001E-2</v>
      </c>
    </row>
    <row r="1027" spans="1:33" x14ac:dyDescent="0.35">
      <c r="A1027" t="s">
        <v>2380</v>
      </c>
      <c r="B1027" t="s">
        <v>2697</v>
      </c>
      <c r="C1027" t="s">
        <v>2698</v>
      </c>
      <c r="D1027" t="s">
        <v>2699</v>
      </c>
      <c r="E1027" t="s">
        <v>2700</v>
      </c>
      <c r="F1027" t="s">
        <v>2701</v>
      </c>
      <c r="G1027" s="1">
        <v>824</v>
      </c>
      <c r="H1027" s="1">
        <v>34.479999999999997</v>
      </c>
      <c r="I1027" s="2">
        <v>28411.52</v>
      </c>
      <c r="J1027" s="3">
        <v>4.84695E-3</v>
      </c>
      <c r="K1027" s="4">
        <v>5861733.2400000002</v>
      </c>
      <c r="L1027" s="5">
        <v>200001</v>
      </c>
      <c r="M1027" s="6">
        <v>29.308519660000002</v>
      </c>
      <c r="N1027" s="7" t="str" cm="1">
        <f t="array" ref="N1027">IF(ISNUMBER(_xlfn.SINGLE(_xll.BDP($C1027,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cm="1">
        <f t="array" ref="R1027">IF(OR($A1027="TUA",$A1027="TYA"),"",IF(ISNUMBER(_xlfn.SINGLE(_xll.BDP($C1027,"DUR_ADJ_OAS_MID"))),_xll.BDP($C1027,"DUR_ADJ_OAS_MID"),IF(ISNUMBER(_xlfn.SINGLE(_xll.BDP($E1027&amp;" ISIN","DUR_ADJ_OAS_MID"))),_xll.BDP($E1027&amp;" ISIN","DUR_ADJ_OAS_MID")," ")))</f>
        <v xml:space="preserve"> </v>
      </c>
      <c r="S1027" s="7" t="str">
        <f t="shared" ref="S1027:S1090" si="16">IF(ISNUMBER(N1027),Q1027*N1027,IF(ISNUMBER(R1027),J1027*R1027," "))</f>
        <v xml:space="preserve"> </v>
      </c>
      <c r="T1027" t="s">
        <v>2701</v>
      </c>
      <c r="U1027" t="s">
        <v>1313</v>
      </c>
      <c r="AG1027">
        <v>-2.8226000000000001E-2</v>
      </c>
    </row>
    <row r="1028" spans="1:33" x14ac:dyDescent="0.35">
      <c r="A1028" t="s">
        <v>2380</v>
      </c>
      <c r="B1028" t="s">
        <v>2702</v>
      </c>
      <c r="C1028" t="s">
        <v>408</v>
      </c>
      <c r="D1028" t="s">
        <v>409</v>
      </c>
      <c r="E1028" t="s">
        <v>410</v>
      </c>
      <c r="F1028" t="s">
        <v>411</v>
      </c>
      <c r="G1028" s="1">
        <v>1058</v>
      </c>
      <c r="H1028" s="1">
        <v>26.1</v>
      </c>
      <c r="I1028" s="2">
        <v>27613.8</v>
      </c>
      <c r="J1028" s="3">
        <v>4.7108599999999999E-3</v>
      </c>
      <c r="K1028" s="4">
        <v>5861733.2400000002</v>
      </c>
      <c r="L1028" s="5">
        <v>200001</v>
      </c>
      <c r="M1028" s="6">
        <v>29.308519660000002</v>
      </c>
      <c r="N1028" s="7" t="str">
        <f t="array" ref="N1028">IF(ISNUMBER(_xlfn.SINGLE(_xll.BDP($C1028,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cm="1">
        <f t="array" ref="R1028">IF(OR($A1028="TUA",$A1028="TYA"),"",IF(ISNUMBER(_xlfn.SINGLE(_xll.BDP($C1028,"DUR_ADJ_OAS_MID"))),_xll.BDP($C1028,"DUR_ADJ_OAS_MID"),IF(ISNUMBER(_xlfn.SINGLE(_xll.BDP($E1028&amp;" ISIN","DUR_ADJ_OAS_MID"))),_xll.BDP($E1028&amp;" ISIN","DUR_ADJ_OAS_MID")," ")))</f>
        <v xml:space="preserve"> </v>
      </c>
      <c r="S1028" s="7" t="str">
        <f t="shared" si="16"/>
        <v xml:space="preserve"> </v>
      </c>
      <c r="T1028" t="s">
        <v>411</v>
      </c>
      <c r="U1028" t="s">
        <v>1313</v>
      </c>
      <c r="AG1028">
        <v>-2.8226000000000001E-2</v>
      </c>
    </row>
    <row r="1029" spans="1:33" x14ac:dyDescent="0.35">
      <c r="A1029" t="s">
        <v>2380</v>
      </c>
      <c r="B1029" t="s">
        <v>2703</v>
      </c>
      <c r="C1029" t="s">
        <v>2704</v>
      </c>
      <c r="D1029" t="s">
        <v>2705</v>
      </c>
      <c r="E1029" t="s">
        <v>2706</v>
      </c>
      <c r="F1029" t="s">
        <v>2707</v>
      </c>
      <c r="G1029" s="1">
        <v>704</v>
      </c>
      <c r="H1029" s="1">
        <v>40.119999999999997</v>
      </c>
      <c r="I1029" s="2">
        <v>28244.48</v>
      </c>
      <c r="J1029" s="3">
        <v>4.8184500000000002E-3</v>
      </c>
      <c r="K1029" s="4">
        <v>5861733.2400000002</v>
      </c>
      <c r="L1029" s="5">
        <v>200001</v>
      </c>
      <c r="M1029" s="6">
        <v>29.308519660000002</v>
      </c>
      <c r="N1029" s="7" t="str" cm="1">
        <f t="array" ref="N1029">IF(ISNUMBER(_xlfn.SINGLE(_xll.BDP($C1029,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cm="1">
        <f t="array" ref="R1029">IF(OR($A1029="TUA",$A1029="TYA"),"",IF(ISNUMBER(_xlfn.SINGLE(_xll.BDP($C1029,"DUR_ADJ_OAS_MID"))),_xll.BDP($C1029,"DUR_ADJ_OAS_MID"),IF(ISNUMBER(_xlfn.SINGLE(_xll.BDP($E1029&amp;" ISIN","DUR_ADJ_OAS_MID"))),_xll.BDP($E1029&amp;" ISIN","DUR_ADJ_OAS_MID")," ")))</f>
        <v xml:space="preserve"> </v>
      </c>
      <c r="S1029" s="7" t="str">
        <f t="shared" si="16"/>
        <v xml:space="preserve"> </v>
      </c>
      <c r="T1029" t="s">
        <v>2707</v>
      </c>
      <c r="U1029" t="s">
        <v>1313</v>
      </c>
      <c r="AG1029">
        <v>-2.8226000000000001E-2</v>
      </c>
    </row>
    <row r="1030" spans="1:33" x14ac:dyDescent="0.35">
      <c r="A1030" t="s">
        <v>2380</v>
      </c>
      <c r="B1030" t="s">
        <v>2708</v>
      </c>
      <c r="C1030" t="s">
        <v>2709</v>
      </c>
      <c r="D1030" t="s">
        <v>2710</v>
      </c>
      <c r="E1030" t="s">
        <v>2711</v>
      </c>
      <c r="F1030" t="s">
        <v>2712</v>
      </c>
      <c r="G1030" s="1">
        <v>86</v>
      </c>
      <c r="H1030" s="1">
        <v>362.16</v>
      </c>
      <c r="I1030" s="2">
        <v>31145.759999999998</v>
      </c>
      <c r="J1030" s="3">
        <v>5.3134000000000002E-3</v>
      </c>
      <c r="K1030" s="4">
        <v>5861733.2400000002</v>
      </c>
      <c r="L1030" s="5">
        <v>200001</v>
      </c>
      <c r="M1030" s="6">
        <v>29.308519660000002</v>
      </c>
      <c r="N1030" s="7" t="str" cm="1">
        <f t="array" ref="N1030">IF(ISNUMBER(_xlfn.SINGLE(_xll.BDP($C1030,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cm="1">
        <f t="array" ref="R1030">IF(OR($A1030="TUA",$A1030="TYA"),"",IF(ISNUMBER(_xlfn.SINGLE(_xll.BDP($C1030,"DUR_ADJ_OAS_MID"))),_xll.BDP($C1030,"DUR_ADJ_OAS_MID"),IF(ISNUMBER(_xlfn.SINGLE(_xll.BDP($E1030&amp;" ISIN","DUR_ADJ_OAS_MID"))),_xll.BDP($E1030&amp;" ISIN","DUR_ADJ_OAS_MID")," ")))</f>
        <v xml:space="preserve"> </v>
      </c>
      <c r="S1030" s="7" t="str">
        <f t="shared" si="16"/>
        <v xml:space="preserve"> </v>
      </c>
      <c r="T1030" t="s">
        <v>2712</v>
      </c>
      <c r="U1030" t="s">
        <v>1313</v>
      </c>
      <c r="AG1030">
        <v>-2.8226000000000001E-2</v>
      </c>
    </row>
    <row r="1031" spans="1:33" x14ac:dyDescent="0.35">
      <c r="A1031" t="s">
        <v>2380</v>
      </c>
      <c r="B1031" t="s">
        <v>2713</v>
      </c>
      <c r="C1031" t="s">
        <v>2714</v>
      </c>
      <c r="D1031" t="s">
        <v>2715</v>
      </c>
      <c r="E1031" t="s">
        <v>2716</v>
      </c>
      <c r="F1031" t="s">
        <v>2717</v>
      </c>
      <c r="G1031" s="1">
        <v>469</v>
      </c>
      <c r="H1031" s="1">
        <v>67.239999999999995</v>
      </c>
      <c r="I1031" s="2">
        <v>31535.56</v>
      </c>
      <c r="J1031" s="3">
        <v>5.3799E-3</v>
      </c>
      <c r="K1031" s="4">
        <v>5861733.2400000002</v>
      </c>
      <c r="L1031" s="5">
        <v>200001</v>
      </c>
      <c r="M1031" s="6">
        <v>29.308519660000002</v>
      </c>
      <c r="N1031" s="7" t="str" cm="1">
        <f t="array" ref="N1031">IF(ISNUMBER(_xlfn.SINGLE(_xll.BDP($C1031,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cm="1">
        <f t="array" ref="R1031">IF(OR($A1031="TUA",$A1031="TYA"),"",IF(ISNUMBER(_xlfn.SINGLE(_xll.BDP($C1031,"DUR_ADJ_OAS_MID"))),_xll.BDP($C1031,"DUR_ADJ_OAS_MID"),IF(ISNUMBER(_xlfn.SINGLE(_xll.BDP($E1031&amp;" ISIN","DUR_ADJ_OAS_MID"))),_xll.BDP($E1031&amp;" ISIN","DUR_ADJ_OAS_MID")," ")))</f>
        <v xml:space="preserve"> </v>
      </c>
      <c r="S1031" s="7" t="str">
        <f t="shared" si="16"/>
        <v xml:space="preserve"> </v>
      </c>
      <c r="T1031" t="s">
        <v>2717</v>
      </c>
      <c r="U1031" t="s">
        <v>1313</v>
      </c>
      <c r="AG1031">
        <v>-2.8226000000000001E-2</v>
      </c>
    </row>
    <row r="1032" spans="1:33" x14ac:dyDescent="0.35">
      <c r="A1032" t="s">
        <v>2380</v>
      </c>
      <c r="B1032" t="s">
        <v>2718</v>
      </c>
      <c r="C1032" t="s">
        <v>2719</v>
      </c>
      <c r="D1032" t="s">
        <v>2720</v>
      </c>
      <c r="E1032" t="s">
        <v>2721</v>
      </c>
      <c r="F1032" t="s">
        <v>2722</v>
      </c>
      <c r="G1032" s="1">
        <v>1078</v>
      </c>
      <c r="H1032" s="1">
        <v>29.07</v>
      </c>
      <c r="I1032" s="2">
        <v>31337.46</v>
      </c>
      <c r="J1032" s="3">
        <v>5.3461100000000003E-3</v>
      </c>
      <c r="K1032" s="4">
        <v>5861733.2400000002</v>
      </c>
      <c r="L1032" s="5">
        <v>200001</v>
      </c>
      <c r="M1032" s="6">
        <v>29.308519660000002</v>
      </c>
      <c r="N1032" s="7" t="str" cm="1">
        <f t="array" ref="N1032">IF(ISNUMBER(_xlfn.SINGLE(_xll.BDP($C1032,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cm="1">
        <f t="array" ref="R1032">IF(OR($A1032="TUA",$A1032="TYA"),"",IF(ISNUMBER(_xlfn.SINGLE(_xll.BDP($C1032,"DUR_ADJ_OAS_MID"))),_xll.BDP($C1032,"DUR_ADJ_OAS_MID"),IF(ISNUMBER(_xlfn.SINGLE(_xll.BDP($E1032&amp;" ISIN","DUR_ADJ_OAS_MID"))),_xll.BDP($E1032&amp;" ISIN","DUR_ADJ_OAS_MID")," ")))</f>
        <v xml:space="preserve"> </v>
      </c>
      <c r="S1032" s="7" t="str">
        <f t="shared" si="16"/>
        <v xml:space="preserve"> </v>
      </c>
      <c r="T1032" t="s">
        <v>2722</v>
      </c>
      <c r="U1032" t="s">
        <v>1313</v>
      </c>
      <c r="AG1032">
        <v>-2.8226000000000001E-2</v>
      </c>
    </row>
    <row r="1033" spans="1:33" x14ac:dyDescent="0.35">
      <c r="A1033" t="s">
        <v>2380</v>
      </c>
      <c r="B1033" t="s">
        <v>2723</v>
      </c>
      <c r="C1033" t="s">
        <v>2724</v>
      </c>
      <c r="D1033" t="s">
        <v>2725</v>
      </c>
      <c r="E1033" t="s">
        <v>2726</v>
      </c>
      <c r="F1033" t="s">
        <v>2727</v>
      </c>
      <c r="G1033" s="1">
        <v>374</v>
      </c>
      <c r="H1033" s="1">
        <v>79.83</v>
      </c>
      <c r="I1033" s="2">
        <v>29856.42</v>
      </c>
      <c r="J1033" s="3">
        <v>5.0934500000000002E-3</v>
      </c>
      <c r="K1033" s="4">
        <v>5861733.2400000002</v>
      </c>
      <c r="L1033" s="5">
        <v>200001</v>
      </c>
      <c r="M1033" s="6">
        <v>29.308519660000002</v>
      </c>
      <c r="N1033" s="7" t="str" cm="1">
        <f t="array" ref="N1033">IF(ISNUMBER(_xlfn.SINGLE(_xll.BDP($C1033,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cm="1">
        <f t="array" ref="R1033">IF(OR($A1033="TUA",$A1033="TYA"),"",IF(ISNUMBER(_xlfn.SINGLE(_xll.BDP($C1033,"DUR_ADJ_OAS_MID"))),_xll.BDP($C1033,"DUR_ADJ_OAS_MID"),IF(ISNUMBER(_xlfn.SINGLE(_xll.BDP($E1033&amp;" ISIN","DUR_ADJ_OAS_MID"))),_xll.BDP($E1033&amp;" ISIN","DUR_ADJ_OAS_MID")," ")))</f>
        <v xml:space="preserve"> </v>
      </c>
      <c r="S1033" s="7" t="str">
        <f t="shared" si="16"/>
        <v xml:space="preserve"> </v>
      </c>
      <c r="T1033" t="s">
        <v>2727</v>
      </c>
      <c r="U1033" t="s">
        <v>1313</v>
      </c>
      <c r="AG1033">
        <v>-2.8226000000000001E-2</v>
      </c>
    </row>
    <row r="1034" spans="1:33" x14ac:dyDescent="0.35">
      <c r="A1034" t="s">
        <v>2380</v>
      </c>
      <c r="B1034" t="s">
        <v>2728</v>
      </c>
      <c r="C1034" t="s">
        <v>2729</v>
      </c>
      <c r="D1034" t="s">
        <v>2730</v>
      </c>
      <c r="E1034" t="s">
        <v>2731</v>
      </c>
      <c r="F1034" t="s">
        <v>2732</v>
      </c>
      <c r="G1034" s="1">
        <v>61</v>
      </c>
      <c r="H1034" s="1">
        <v>488.25</v>
      </c>
      <c r="I1034" s="2">
        <v>29783.25</v>
      </c>
      <c r="J1034" s="3">
        <v>5.0809599999999998E-3</v>
      </c>
      <c r="K1034" s="4">
        <v>5861733.2400000002</v>
      </c>
      <c r="L1034" s="5">
        <v>200001</v>
      </c>
      <c r="M1034" s="6">
        <v>29.308519660000002</v>
      </c>
      <c r="N1034" s="7" t="str" cm="1">
        <f t="array" ref="N1034">IF(ISNUMBER(_xlfn.SINGLE(_xll.BDP($C1034,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cm="1">
        <f t="array" ref="R1034">IF(OR($A1034="TUA",$A1034="TYA"),"",IF(ISNUMBER(_xlfn.SINGLE(_xll.BDP($C1034,"DUR_ADJ_OAS_MID"))),_xll.BDP($C1034,"DUR_ADJ_OAS_MID"),IF(ISNUMBER(_xlfn.SINGLE(_xll.BDP($E1034&amp;" ISIN","DUR_ADJ_OAS_MID"))),_xll.BDP($E1034&amp;" ISIN","DUR_ADJ_OAS_MID")," ")))</f>
        <v xml:space="preserve"> </v>
      </c>
      <c r="S1034" s="7" t="str">
        <f t="shared" si="16"/>
        <v xml:space="preserve"> </v>
      </c>
      <c r="T1034" t="s">
        <v>2732</v>
      </c>
      <c r="U1034" t="s">
        <v>1313</v>
      </c>
      <c r="AG1034">
        <v>-2.8226000000000001E-2</v>
      </c>
    </row>
    <row r="1035" spans="1:33" x14ac:dyDescent="0.35">
      <c r="A1035" t="s">
        <v>2380</v>
      </c>
      <c r="B1035" t="s">
        <v>2733</v>
      </c>
      <c r="C1035" t="s">
        <v>2734</v>
      </c>
      <c r="D1035" t="s">
        <v>2735</v>
      </c>
      <c r="E1035" t="s">
        <v>2736</v>
      </c>
      <c r="F1035" t="s">
        <v>2737</v>
      </c>
      <c r="G1035" s="1">
        <v>1078</v>
      </c>
      <c r="H1035" s="1">
        <v>30.3</v>
      </c>
      <c r="I1035" s="2">
        <v>32663.4</v>
      </c>
      <c r="J1035" s="3">
        <v>5.5723099999999996E-3</v>
      </c>
      <c r="K1035" s="4">
        <v>5861733.2400000002</v>
      </c>
      <c r="L1035" s="5">
        <v>200001</v>
      </c>
      <c r="M1035" s="6">
        <v>29.308519660000002</v>
      </c>
      <c r="N1035" s="7" t="str" cm="1">
        <f t="array" ref="N1035">IF(ISNUMBER(_xlfn.SINGLE(_xll.BDP($C1035,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cm="1">
        <f t="array" ref="R1035">IF(OR($A1035="TUA",$A1035="TYA"),"",IF(ISNUMBER(_xlfn.SINGLE(_xll.BDP($C1035,"DUR_ADJ_OAS_MID"))),_xll.BDP($C1035,"DUR_ADJ_OAS_MID"),IF(ISNUMBER(_xlfn.SINGLE(_xll.BDP($E1035&amp;" ISIN","DUR_ADJ_OAS_MID"))),_xll.BDP($E1035&amp;" ISIN","DUR_ADJ_OAS_MID")," ")))</f>
        <v xml:space="preserve"> </v>
      </c>
      <c r="S1035" s="7" t="str">
        <f t="shared" si="16"/>
        <v xml:space="preserve"> </v>
      </c>
      <c r="T1035" t="s">
        <v>2737</v>
      </c>
      <c r="U1035" t="s">
        <v>1313</v>
      </c>
      <c r="AG1035">
        <v>-2.8226000000000001E-2</v>
      </c>
    </row>
    <row r="1036" spans="1:33" x14ac:dyDescent="0.35">
      <c r="A1036" t="s">
        <v>2380</v>
      </c>
      <c r="B1036" t="s">
        <v>2738</v>
      </c>
      <c r="C1036" t="s">
        <v>2739</v>
      </c>
      <c r="D1036" t="s">
        <v>2740</v>
      </c>
      <c r="E1036" t="s">
        <v>2741</v>
      </c>
      <c r="F1036" t="s">
        <v>2742</v>
      </c>
      <c r="G1036" s="1">
        <v>1821</v>
      </c>
      <c r="H1036" s="1">
        <v>16.010000000000002</v>
      </c>
      <c r="I1036" s="2">
        <v>29154.21</v>
      </c>
      <c r="J1036" s="3">
        <v>4.9736499999999996E-3</v>
      </c>
      <c r="K1036" s="4">
        <v>5861733.2400000002</v>
      </c>
      <c r="L1036" s="5">
        <v>200001</v>
      </c>
      <c r="M1036" s="6">
        <v>29.308519660000002</v>
      </c>
      <c r="N1036" s="7" t="str" cm="1">
        <f t="array" ref="N1036">IF(ISNUMBER(_xlfn.SINGLE(_xll.BDP($C1036,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cm="1">
        <f t="array" ref="R1036">IF(OR($A1036="TUA",$A1036="TYA"),"",IF(ISNUMBER(_xlfn.SINGLE(_xll.BDP($C1036,"DUR_ADJ_OAS_MID"))),_xll.BDP($C1036,"DUR_ADJ_OAS_MID"),IF(ISNUMBER(_xlfn.SINGLE(_xll.BDP($E1036&amp;" ISIN","DUR_ADJ_OAS_MID"))),_xll.BDP($E1036&amp;" ISIN","DUR_ADJ_OAS_MID")," ")))</f>
        <v xml:space="preserve"> </v>
      </c>
      <c r="S1036" s="7" t="str">
        <f t="shared" si="16"/>
        <v xml:space="preserve"> </v>
      </c>
      <c r="T1036" t="s">
        <v>2742</v>
      </c>
      <c r="U1036" t="s">
        <v>1313</v>
      </c>
      <c r="AG1036">
        <v>-2.8226000000000001E-2</v>
      </c>
    </row>
    <row r="1037" spans="1:33" x14ac:dyDescent="0.35">
      <c r="A1037" t="s">
        <v>2380</v>
      </c>
      <c r="B1037" t="s">
        <v>2743</v>
      </c>
      <c r="C1037" t="s">
        <v>2744</v>
      </c>
      <c r="D1037" t="s">
        <v>2745</v>
      </c>
      <c r="E1037" t="s">
        <v>2746</v>
      </c>
      <c r="F1037" t="s">
        <v>2747</v>
      </c>
      <c r="G1037" s="1">
        <v>952</v>
      </c>
      <c r="H1037" s="1">
        <v>30.29</v>
      </c>
      <c r="I1037" s="2">
        <v>28836.080000000002</v>
      </c>
      <c r="J1037" s="3">
        <v>4.9193800000000001E-3</v>
      </c>
      <c r="K1037" s="4">
        <v>5861733.2400000002</v>
      </c>
      <c r="L1037" s="5">
        <v>200001</v>
      </c>
      <c r="M1037" s="6">
        <v>29.308519660000002</v>
      </c>
      <c r="N1037" s="7" t="str" cm="1">
        <f t="array" ref="N1037">IF(ISNUMBER(_xlfn.SINGLE(_xll.BDP($C1037,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cm="1">
        <f t="array" ref="R1037">IF(OR($A1037="TUA",$A1037="TYA"),"",IF(ISNUMBER(_xlfn.SINGLE(_xll.BDP($C1037,"DUR_ADJ_OAS_MID"))),_xll.BDP($C1037,"DUR_ADJ_OAS_MID"),IF(ISNUMBER(_xlfn.SINGLE(_xll.BDP($E1037&amp;" ISIN","DUR_ADJ_OAS_MID"))),_xll.BDP($E1037&amp;" ISIN","DUR_ADJ_OAS_MID")," ")))</f>
        <v xml:space="preserve"> </v>
      </c>
      <c r="S1037" s="7" t="str">
        <f t="shared" si="16"/>
        <v xml:space="preserve"> </v>
      </c>
      <c r="T1037" t="s">
        <v>2747</v>
      </c>
      <c r="U1037" t="s">
        <v>1313</v>
      </c>
      <c r="AG1037">
        <v>-2.8226000000000001E-2</v>
      </c>
    </row>
    <row r="1038" spans="1:33" x14ac:dyDescent="0.35">
      <c r="A1038" t="s">
        <v>2380</v>
      </c>
      <c r="B1038" t="s">
        <v>2748</v>
      </c>
      <c r="C1038" t="s">
        <v>2749</v>
      </c>
      <c r="D1038" t="s">
        <v>2750</v>
      </c>
      <c r="E1038" t="s">
        <v>2751</v>
      </c>
      <c r="F1038" t="s">
        <v>2752</v>
      </c>
      <c r="G1038" s="1">
        <v>2193</v>
      </c>
      <c r="H1038" s="1">
        <v>13.36</v>
      </c>
      <c r="I1038" s="2">
        <v>29298.48</v>
      </c>
      <c r="J1038" s="3">
        <v>4.99826E-3</v>
      </c>
      <c r="K1038" s="4">
        <v>5861733.2400000002</v>
      </c>
      <c r="L1038" s="5">
        <v>200001</v>
      </c>
      <c r="M1038" s="6">
        <v>29.308519660000002</v>
      </c>
      <c r="N1038" s="7" t="str" cm="1">
        <f t="array" ref="N1038">IF(ISNUMBER(_xlfn.SINGLE(_xll.BDP($C1038,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cm="1">
        <f t="array" ref="R1038">IF(OR($A1038="TUA",$A1038="TYA"),"",IF(ISNUMBER(_xlfn.SINGLE(_xll.BDP($C1038,"DUR_ADJ_OAS_MID"))),_xll.BDP($C1038,"DUR_ADJ_OAS_MID"),IF(ISNUMBER(_xlfn.SINGLE(_xll.BDP($E1038&amp;" ISIN","DUR_ADJ_OAS_MID"))),_xll.BDP($E1038&amp;" ISIN","DUR_ADJ_OAS_MID")," ")))</f>
        <v xml:space="preserve"> </v>
      </c>
      <c r="S1038" s="7" t="str">
        <f t="shared" si="16"/>
        <v xml:space="preserve"> </v>
      </c>
      <c r="T1038" t="s">
        <v>2752</v>
      </c>
      <c r="U1038" t="s">
        <v>1313</v>
      </c>
      <c r="AG1038">
        <v>-2.8226000000000001E-2</v>
      </c>
    </row>
    <row r="1039" spans="1:33" x14ac:dyDescent="0.35">
      <c r="A1039" t="s">
        <v>2380</v>
      </c>
      <c r="B1039" t="s">
        <v>2753</v>
      </c>
      <c r="C1039" t="s">
        <v>2754</v>
      </c>
      <c r="D1039" t="s">
        <v>2755</v>
      </c>
      <c r="E1039" t="s">
        <v>2756</v>
      </c>
      <c r="F1039" t="s">
        <v>2757</v>
      </c>
      <c r="G1039" s="1">
        <v>264</v>
      </c>
      <c r="H1039" s="1">
        <v>109.58</v>
      </c>
      <c r="I1039" s="2">
        <v>28929.119999999999</v>
      </c>
      <c r="J1039" s="3">
        <v>4.9352500000000004E-3</v>
      </c>
      <c r="K1039" s="4">
        <v>5861733.2400000002</v>
      </c>
      <c r="L1039" s="5">
        <v>200001</v>
      </c>
      <c r="M1039" s="6">
        <v>29.308519660000002</v>
      </c>
      <c r="N1039" s="7" t="str" cm="1">
        <f t="array" ref="N1039">IF(ISNUMBER(_xlfn.SINGLE(_xll.BDP($C1039,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cm="1">
        <f t="array" ref="R1039">IF(OR($A1039="TUA",$A1039="TYA"),"",IF(ISNUMBER(_xlfn.SINGLE(_xll.BDP($C1039,"DUR_ADJ_OAS_MID"))),_xll.BDP($C1039,"DUR_ADJ_OAS_MID"),IF(ISNUMBER(_xlfn.SINGLE(_xll.BDP($E1039&amp;" ISIN","DUR_ADJ_OAS_MID"))),_xll.BDP($E1039&amp;" ISIN","DUR_ADJ_OAS_MID")," ")))</f>
        <v xml:space="preserve"> </v>
      </c>
      <c r="S1039" s="7" t="str">
        <f t="shared" si="16"/>
        <v xml:space="preserve"> </v>
      </c>
      <c r="T1039" t="s">
        <v>2757</v>
      </c>
      <c r="U1039" t="s">
        <v>1313</v>
      </c>
      <c r="AG1039">
        <v>-2.8226000000000001E-2</v>
      </c>
    </row>
    <row r="1040" spans="1:33" x14ac:dyDescent="0.35">
      <c r="A1040" t="s">
        <v>2380</v>
      </c>
      <c r="B1040" t="s">
        <v>2758</v>
      </c>
      <c r="C1040" t="s">
        <v>438</v>
      </c>
      <c r="D1040" t="s">
        <v>439</v>
      </c>
      <c r="E1040" t="s">
        <v>440</v>
      </c>
      <c r="F1040" t="s">
        <v>441</v>
      </c>
      <c r="G1040" s="1">
        <v>4514</v>
      </c>
      <c r="H1040" s="1">
        <v>6.37</v>
      </c>
      <c r="I1040" s="2">
        <v>28754.18</v>
      </c>
      <c r="J1040" s="3">
        <v>4.9054099999999998E-3</v>
      </c>
      <c r="K1040" s="4">
        <v>5861733.2400000002</v>
      </c>
      <c r="L1040" s="5">
        <v>200001</v>
      </c>
      <c r="M1040" s="6">
        <v>29.308519660000002</v>
      </c>
      <c r="N1040" s="7" t="str">
        <f t="array" ref="N1040">IF(ISNUMBER(_xlfn.SINGLE(_xll.BDP($C1040,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cm="1">
        <f t="array" ref="R1040">IF(OR($A1040="TUA",$A1040="TYA"),"",IF(ISNUMBER(_xlfn.SINGLE(_xll.BDP($C1040,"DUR_ADJ_OAS_MID"))),_xll.BDP($C1040,"DUR_ADJ_OAS_MID"),IF(ISNUMBER(_xlfn.SINGLE(_xll.BDP($E1040&amp;" ISIN","DUR_ADJ_OAS_MID"))),_xll.BDP($E1040&amp;" ISIN","DUR_ADJ_OAS_MID")," ")))</f>
        <v xml:space="preserve"> </v>
      </c>
      <c r="S1040" s="7" t="str">
        <f t="shared" si="16"/>
        <v xml:space="preserve"> </v>
      </c>
      <c r="T1040" t="s">
        <v>441</v>
      </c>
      <c r="U1040" t="s">
        <v>1313</v>
      </c>
      <c r="AG1040">
        <v>-2.8226000000000001E-2</v>
      </c>
    </row>
    <row r="1041" spans="1:33" x14ac:dyDescent="0.35">
      <c r="A1041" t="s">
        <v>2380</v>
      </c>
      <c r="B1041" t="s">
        <v>2759</v>
      </c>
      <c r="C1041" t="s">
        <v>2760</v>
      </c>
      <c r="D1041" t="s">
        <v>2761</v>
      </c>
      <c r="E1041" t="s">
        <v>2762</v>
      </c>
      <c r="F1041" t="s">
        <v>2763</v>
      </c>
      <c r="G1041" s="1">
        <v>172</v>
      </c>
      <c r="H1041" s="1">
        <v>182.45</v>
      </c>
      <c r="I1041" s="2">
        <v>31381.4</v>
      </c>
      <c r="J1041" s="3">
        <v>5.3536E-3</v>
      </c>
      <c r="K1041" s="4">
        <v>5861733.2400000002</v>
      </c>
      <c r="L1041" s="5">
        <v>200001</v>
      </c>
      <c r="M1041" s="6">
        <v>29.308519660000002</v>
      </c>
      <c r="N1041" s="7" t="str" cm="1">
        <f t="array" ref="N1041">IF(ISNUMBER(_xlfn.SINGLE(_xll.BDP($C1041,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cm="1">
        <f t="array" ref="R1041">IF(OR($A1041="TUA",$A1041="TYA"),"",IF(ISNUMBER(_xlfn.SINGLE(_xll.BDP($C1041,"DUR_ADJ_OAS_MID"))),_xll.BDP($C1041,"DUR_ADJ_OAS_MID"),IF(ISNUMBER(_xlfn.SINGLE(_xll.BDP($E1041&amp;" ISIN","DUR_ADJ_OAS_MID"))),_xll.BDP($E1041&amp;" ISIN","DUR_ADJ_OAS_MID")," ")))</f>
        <v xml:space="preserve"> </v>
      </c>
      <c r="S1041" s="7" t="str">
        <f t="shared" si="16"/>
        <v xml:space="preserve"> </v>
      </c>
      <c r="T1041" t="s">
        <v>2763</v>
      </c>
      <c r="U1041" t="s">
        <v>1313</v>
      </c>
      <c r="AG1041">
        <v>-2.8226000000000001E-2</v>
      </c>
    </row>
    <row r="1042" spans="1:33" x14ac:dyDescent="0.35">
      <c r="A1042" t="s">
        <v>2380</v>
      </c>
      <c r="B1042" t="s">
        <v>2764</v>
      </c>
      <c r="C1042" t="s">
        <v>2765</v>
      </c>
      <c r="D1042" t="s">
        <v>2766</v>
      </c>
      <c r="E1042" t="s">
        <v>2767</v>
      </c>
      <c r="F1042" t="s">
        <v>2768</v>
      </c>
      <c r="G1042" s="1">
        <v>2913</v>
      </c>
      <c r="H1042" s="1">
        <v>9.35</v>
      </c>
      <c r="I1042" s="2">
        <v>27236.55</v>
      </c>
      <c r="J1042" s="3">
        <v>4.6464999999999996E-3</v>
      </c>
      <c r="K1042" s="4">
        <v>5861733.2400000002</v>
      </c>
      <c r="L1042" s="5">
        <v>200001</v>
      </c>
      <c r="M1042" s="6">
        <v>29.308519660000002</v>
      </c>
      <c r="N1042" s="7" t="str" cm="1">
        <f t="array" ref="N1042">IF(ISNUMBER(_xlfn.SINGLE(_xll.BDP($C1042,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cm="1">
        <f t="array" ref="R1042">IF(OR($A1042="TUA",$A1042="TYA"),"",IF(ISNUMBER(_xlfn.SINGLE(_xll.BDP($C1042,"DUR_ADJ_OAS_MID"))),_xll.BDP($C1042,"DUR_ADJ_OAS_MID"),IF(ISNUMBER(_xlfn.SINGLE(_xll.BDP($E1042&amp;" ISIN","DUR_ADJ_OAS_MID"))),_xll.BDP($E1042&amp;" ISIN","DUR_ADJ_OAS_MID")," ")))</f>
        <v xml:space="preserve"> </v>
      </c>
      <c r="S1042" s="7" t="str">
        <f t="shared" si="16"/>
        <v xml:space="preserve"> </v>
      </c>
      <c r="T1042" t="s">
        <v>2768</v>
      </c>
      <c r="U1042" t="s">
        <v>1313</v>
      </c>
      <c r="AG1042">
        <v>-2.8226000000000001E-2</v>
      </c>
    </row>
    <row r="1043" spans="1:33" x14ac:dyDescent="0.35">
      <c r="A1043" t="s">
        <v>2380</v>
      </c>
      <c r="B1043" t="s">
        <v>2769</v>
      </c>
      <c r="C1043" t="s">
        <v>2770</v>
      </c>
      <c r="D1043" t="s">
        <v>2771</v>
      </c>
      <c r="E1043" t="s">
        <v>2772</v>
      </c>
      <c r="F1043" t="s">
        <v>2773</v>
      </c>
      <c r="G1043" s="1">
        <v>1747</v>
      </c>
      <c r="H1043" s="1">
        <v>17.11</v>
      </c>
      <c r="I1043" s="2">
        <v>29891.17</v>
      </c>
      <c r="J1043" s="3">
        <v>5.0993699999999998E-3</v>
      </c>
      <c r="K1043" s="4">
        <v>5861733.2400000002</v>
      </c>
      <c r="L1043" s="5">
        <v>200001</v>
      </c>
      <c r="M1043" s="6">
        <v>29.308519660000002</v>
      </c>
      <c r="N1043" s="7" t="str" cm="1">
        <f t="array" ref="N1043">IF(ISNUMBER(_xlfn.SINGLE(_xll.BDP($C1043,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cm="1">
        <f t="array" ref="R1043">IF(OR($A1043="TUA",$A1043="TYA"),"",IF(ISNUMBER(_xlfn.SINGLE(_xll.BDP($C1043,"DUR_ADJ_OAS_MID"))),_xll.BDP($C1043,"DUR_ADJ_OAS_MID"),IF(ISNUMBER(_xlfn.SINGLE(_xll.BDP($E1043&amp;" ISIN","DUR_ADJ_OAS_MID"))),_xll.BDP($E1043&amp;" ISIN","DUR_ADJ_OAS_MID")," ")))</f>
        <v xml:space="preserve"> </v>
      </c>
      <c r="S1043" s="7" t="str">
        <f t="shared" si="16"/>
        <v xml:space="preserve"> </v>
      </c>
      <c r="T1043" t="s">
        <v>2773</v>
      </c>
      <c r="U1043" t="s">
        <v>1313</v>
      </c>
      <c r="AG1043">
        <v>-2.8226000000000001E-2</v>
      </c>
    </row>
    <row r="1044" spans="1:33" x14ac:dyDescent="0.35">
      <c r="A1044" t="s">
        <v>2380</v>
      </c>
      <c r="B1044" t="s">
        <v>2774</v>
      </c>
      <c r="C1044" t="s">
        <v>2775</v>
      </c>
      <c r="D1044" t="s">
        <v>2776</v>
      </c>
      <c r="E1044" t="s">
        <v>2777</v>
      </c>
      <c r="F1044" t="s">
        <v>2778</v>
      </c>
      <c r="G1044" s="1">
        <v>319</v>
      </c>
      <c r="H1044" s="1">
        <v>92.34</v>
      </c>
      <c r="I1044" s="2">
        <v>29456.46</v>
      </c>
      <c r="J1044" s="3">
        <v>5.0252099999999996E-3</v>
      </c>
      <c r="K1044" s="4">
        <v>5861733.2400000002</v>
      </c>
      <c r="L1044" s="5">
        <v>200001</v>
      </c>
      <c r="M1044" s="6">
        <v>29.308519660000002</v>
      </c>
      <c r="N1044" s="7" t="str" cm="1">
        <f t="array" ref="N1044">IF(ISNUMBER(_xlfn.SINGLE(_xll.BDP($C1044,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cm="1">
        <f t="array" ref="R1044">IF(OR($A1044="TUA",$A1044="TYA"),"",IF(ISNUMBER(_xlfn.SINGLE(_xll.BDP($C1044,"DUR_ADJ_OAS_MID"))),_xll.BDP($C1044,"DUR_ADJ_OAS_MID"),IF(ISNUMBER(_xlfn.SINGLE(_xll.BDP($E1044&amp;" ISIN","DUR_ADJ_OAS_MID"))),_xll.BDP($E1044&amp;" ISIN","DUR_ADJ_OAS_MID")," ")))</f>
        <v xml:space="preserve"> </v>
      </c>
      <c r="S1044" s="7" t="str">
        <f t="shared" si="16"/>
        <v xml:space="preserve"> </v>
      </c>
      <c r="T1044" t="s">
        <v>2778</v>
      </c>
      <c r="U1044" t="s">
        <v>1313</v>
      </c>
      <c r="AG1044">
        <v>-2.8226000000000001E-2</v>
      </c>
    </row>
    <row r="1045" spans="1:33" x14ac:dyDescent="0.35">
      <c r="A1045" t="s">
        <v>2380</v>
      </c>
      <c r="B1045" t="s">
        <v>2779</v>
      </c>
      <c r="C1045" t="s">
        <v>2780</v>
      </c>
      <c r="D1045" t="s">
        <v>2781</v>
      </c>
      <c r="E1045" t="s">
        <v>2782</v>
      </c>
      <c r="F1045" t="s">
        <v>2783</v>
      </c>
      <c r="G1045" s="1">
        <v>772</v>
      </c>
      <c r="H1045" s="1">
        <v>33.42</v>
      </c>
      <c r="I1045" s="2">
        <v>25800.240000000002</v>
      </c>
      <c r="J1045" s="3">
        <v>4.4014700000000002E-3</v>
      </c>
      <c r="K1045" s="4">
        <v>5861733.2400000002</v>
      </c>
      <c r="L1045" s="5">
        <v>200001</v>
      </c>
      <c r="M1045" s="6">
        <v>29.308519660000002</v>
      </c>
      <c r="N1045" s="7" t="str" cm="1">
        <f t="array" ref="N1045">IF(ISNUMBER(_xlfn.SINGLE(_xll.BDP($C1045,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cm="1">
        <f t="array" ref="R1045">IF(OR($A1045="TUA",$A1045="TYA"),"",IF(ISNUMBER(_xlfn.SINGLE(_xll.BDP($C1045,"DUR_ADJ_OAS_MID"))),_xll.BDP($C1045,"DUR_ADJ_OAS_MID"),IF(ISNUMBER(_xlfn.SINGLE(_xll.BDP($E1045&amp;" ISIN","DUR_ADJ_OAS_MID"))),_xll.BDP($E1045&amp;" ISIN","DUR_ADJ_OAS_MID")," ")))</f>
        <v xml:space="preserve"> </v>
      </c>
      <c r="S1045" s="7" t="str">
        <f t="shared" si="16"/>
        <v xml:space="preserve"> </v>
      </c>
      <c r="T1045" t="s">
        <v>2783</v>
      </c>
      <c r="U1045" t="s">
        <v>1313</v>
      </c>
      <c r="AG1045">
        <v>-2.8226000000000001E-2</v>
      </c>
    </row>
    <row r="1046" spans="1:33" x14ac:dyDescent="0.35">
      <c r="A1046" t="s">
        <v>2380</v>
      </c>
      <c r="B1046" t="s">
        <v>2784</v>
      </c>
      <c r="C1046" t="s">
        <v>2785</v>
      </c>
      <c r="D1046" t="s">
        <v>2786</v>
      </c>
      <c r="E1046" t="s">
        <v>2787</v>
      </c>
      <c r="F1046" t="s">
        <v>2788</v>
      </c>
      <c r="G1046" s="1">
        <v>1251</v>
      </c>
      <c r="H1046" s="1">
        <v>23.88</v>
      </c>
      <c r="I1046" s="2">
        <v>29873.88</v>
      </c>
      <c r="J1046" s="3">
        <v>5.0964199999999999E-3</v>
      </c>
      <c r="K1046" s="4">
        <v>5861733.2400000002</v>
      </c>
      <c r="L1046" s="5">
        <v>200001</v>
      </c>
      <c r="M1046" s="6">
        <v>29.308519660000002</v>
      </c>
      <c r="N1046" s="7" t="str" cm="1">
        <f t="array" ref="N1046">IF(ISNUMBER(_xlfn.SINGLE(_xll.BDP($C1046,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cm="1">
        <f t="array" ref="R1046">IF(OR($A1046="TUA",$A1046="TYA"),"",IF(ISNUMBER(_xlfn.SINGLE(_xll.BDP($C1046,"DUR_ADJ_OAS_MID"))),_xll.BDP($C1046,"DUR_ADJ_OAS_MID"),IF(ISNUMBER(_xlfn.SINGLE(_xll.BDP($E1046&amp;" ISIN","DUR_ADJ_OAS_MID"))),_xll.BDP($E1046&amp;" ISIN","DUR_ADJ_OAS_MID")," ")))</f>
        <v xml:space="preserve"> </v>
      </c>
      <c r="S1046" s="7" t="str">
        <f t="shared" si="16"/>
        <v xml:space="preserve"> </v>
      </c>
      <c r="T1046" t="s">
        <v>2788</v>
      </c>
      <c r="U1046" t="s">
        <v>1313</v>
      </c>
      <c r="AG1046">
        <v>-2.8226000000000001E-2</v>
      </c>
    </row>
    <row r="1047" spans="1:33" x14ac:dyDescent="0.35">
      <c r="A1047" t="s">
        <v>2380</v>
      </c>
      <c r="B1047" t="s">
        <v>2789</v>
      </c>
      <c r="C1047" t="s">
        <v>2790</v>
      </c>
      <c r="D1047" t="s">
        <v>2791</v>
      </c>
      <c r="E1047" t="s">
        <v>2792</v>
      </c>
      <c r="F1047" t="s">
        <v>2793</v>
      </c>
      <c r="G1047" s="1">
        <v>689</v>
      </c>
      <c r="H1047" s="1">
        <v>41.43</v>
      </c>
      <c r="I1047" s="2">
        <v>28545.27</v>
      </c>
      <c r="J1047" s="3">
        <v>4.8697699999999998E-3</v>
      </c>
      <c r="K1047" s="4">
        <v>5861733.2400000002</v>
      </c>
      <c r="L1047" s="5">
        <v>200001</v>
      </c>
      <c r="M1047" s="6">
        <v>29.308519660000002</v>
      </c>
      <c r="N1047" s="7" t="str" cm="1">
        <f t="array" ref="N1047">IF(ISNUMBER(_xlfn.SINGLE(_xll.BDP($C1047,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cm="1">
        <f t="array" ref="R1047">IF(OR($A1047="TUA",$A1047="TYA"),"",IF(ISNUMBER(_xlfn.SINGLE(_xll.BDP($C1047,"DUR_ADJ_OAS_MID"))),_xll.BDP($C1047,"DUR_ADJ_OAS_MID"),IF(ISNUMBER(_xlfn.SINGLE(_xll.BDP($E1047&amp;" ISIN","DUR_ADJ_OAS_MID"))),_xll.BDP($E1047&amp;" ISIN","DUR_ADJ_OAS_MID")," ")))</f>
        <v xml:space="preserve"> </v>
      </c>
      <c r="S1047" s="7" t="str">
        <f t="shared" si="16"/>
        <v xml:space="preserve"> </v>
      </c>
      <c r="T1047" t="s">
        <v>2793</v>
      </c>
      <c r="U1047" t="s">
        <v>1313</v>
      </c>
      <c r="AG1047">
        <v>-2.8226000000000001E-2</v>
      </c>
    </row>
    <row r="1048" spans="1:33" x14ac:dyDescent="0.35">
      <c r="A1048" t="s">
        <v>2380</v>
      </c>
      <c r="B1048" t="s">
        <v>2794</v>
      </c>
      <c r="C1048" t="s">
        <v>2795</v>
      </c>
      <c r="D1048" t="s">
        <v>2796</v>
      </c>
      <c r="E1048" t="s">
        <v>2797</v>
      </c>
      <c r="F1048" t="s">
        <v>2798</v>
      </c>
      <c r="G1048" s="1">
        <v>208</v>
      </c>
      <c r="H1048" s="1">
        <v>141.88</v>
      </c>
      <c r="I1048" s="2">
        <v>29511.040000000001</v>
      </c>
      <c r="J1048" s="3">
        <v>5.0345199999999998E-3</v>
      </c>
      <c r="K1048" s="4">
        <v>5861733.2400000002</v>
      </c>
      <c r="L1048" s="5">
        <v>200001</v>
      </c>
      <c r="M1048" s="6">
        <v>29.308519660000002</v>
      </c>
      <c r="N1048" s="7" t="str" cm="1">
        <f t="array" ref="N1048">IF(ISNUMBER(_xlfn.SINGLE(_xll.BDP($C1048,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cm="1">
        <f t="array" ref="R1048">IF(OR($A1048="TUA",$A1048="TYA"),"",IF(ISNUMBER(_xlfn.SINGLE(_xll.BDP($C1048,"DUR_ADJ_OAS_MID"))),_xll.BDP($C1048,"DUR_ADJ_OAS_MID"),IF(ISNUMBER(_xlfn.SINGLE(_xll.BDP($E1048&amp;" ISIN","DUR_ADJ_OAS_MID"))),_xll.BDP($E1048&amp;" ISIN","DUR_ADJ_OAS_MID")," ")))</f>
        <v xml:space="preserve"> </v>
      </c>
      <c r="S1048" s="7" t="str">
        <f t="shared" si="16"/>
        <v xml:space="preserve"> </v>
      </c>
      <c r="T1048" t="s">
        <v>2798</v>
      </c>
      <c r="U1048" t="s">
        <v>1313</v>
      </c>
      <c r="AG1048">
        <v>-2.8226000000000001E-2</v>
      </c>
    </row>
    <row r="1049" spans="1:33" x14ac:dyDescent="0.35">
      <c r="A1049" t="s">
        <v>2380</v>
      </c>
      <c r="B1049" t="s">
        <v>2799</v>
      </c>
      <c r="C1049" t="s">
        <v>2800</v>
      </c>
      <c r="D1049" t="s">
        <v>2801</v>
      </c>
      <c r="E1049" t="s">
        <v>2802</v>
      </c>
      <c r="F1049" t="s">
        <v>2803</v>
      </c>
      <c r="G1049" s="1">
        <v>453</v>
      </c>
      <c r="H1049" s="1">
        <v>63.47</v>
      </c>
      <c r="I1049" s="2">
        <v>28751.91</v>
      </c>
      <c r="J1049" s="3">
        <v>4.9050200000000004E-3</v>
      </c>
      <c r="K1049" s="4">
        <v>5861733.2400000002</v>
      </c>
      <c r="L1049" s="5">
        <v>200001</v>
      </c>
      <c r="M1049" s="6">
        <v>29.308519660000002</v>
      </c>
      <c r="N1049" s="7" t="str" cm="1">
        <f t="array" ref="N1049">IF(ISNUMBER(_xlfn.SINGLE(_xll.BDP($C1049,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cm="1">
        <f t="array" ref="R1049">IF(OR($A1049="TUA",$A1049="TYA"),"",IF(ISNUMBER(_xlfn.SINGLE(_xll.BDP($C1049,"DUR_ADJ_OAS_MID"))),_xll.BDP($C1049,"DUR_ADJ_OAS_MID"),IF(ISNUMBER(_xlfn.SINGLE(_xll.BDP($E1049&amp;" ISIN","DUR_ADJ_OAS_MID"))),_xll.BDP($E1049&amp;" ISIN","DUR_ADJ_OAS_MID")," ")))</f>
        <v xml:space="preserve"> </v>
      </c>
      <c r="S1049" s="7" t="str">
        <f t="shared" si="16"/>
        <v xml:space="preserve"> </v>
      </c>
      <c r="T1049" t="s">
        <v>2803</v>
      </c>
      <c r="U1049" t="s">
        <v>1313</v>
      </c>
      <c r="AG1049">
        <v>-2.8226000000000001E-2</v>
      </c>
    </row>
    <row r="1050" spans="1:33" x14ac:dyDescent="0.35">
      <c r="A1050" t="s">
        <v>2380</v>
      </c>
      <c r="B1050" t="s">
        <v>2804</v>
      </c>
      <c r="C1050" t="s">
        <v>2805</v>
      </c>
      <c r="D1050" t="s">
        <v>2806</v>
      </c>
      <c r="E1050" t="s">
        <v>2807</v>
      </c>
      <c r="F1050" t="s">
        <v>2808</v>
      </c>
      <c r="G1050" s="1">
        <v>170</v>
      </c>
      <c r="H1050" s="1">
        <v>176.98</v>
      </c>
      <c r="I1050" s="2">
        <v>30086.6</v>
      </c>
      <c r="J1050" s="3">
        <v>5.1327100000000004E-3</v>
      </c>
      <c r="K1050" s="4">
        <v>5861733.2400000002</v>
      </c>
      <c r="L1050" s="5">
        <v>200001</v>
      </c>
      <c r="M1050" s="6">
        <v>29.308519660000002</v>
      </c>
      <c r="N1050" s="7" t="str" cm="1">
        <f t="array" ref="N1050">IF(ISNUMBER(_xlfn.SINGLE(_xll.BDP($C1050,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cm="1">
        <f t="array" ref="R1050">IF(OR($A1050="TUA",$A1050="TYA"),"",IF(ISNUMBER(_xlfn.SINGLE(_xll.BDP($C1050,"DUR_ADJ_OAS_MID"))),_xll.BDP($C1050,"DUR_ADJ_OAS_MID"),IF(ISNUMBER(_xlfn.SINGLE(_xll.BDP($E1050&amp;" ISIN","DUR_ADJ_OAS_MID"))),_xll.BDP($E1050&amp;" ISIN","DUR_ADJ_OAS_MID")," ")))</f>
        <v xml:space="preserve"> </v>
      </c>
      <c r="S1050" s="7" t="str">
        <f t="shared" si="16"/>
        <v xml:space="preserve"> </v>
      </c>
      <c r="T1050" t="s">
        <v>2808</v>
      </c>
      <c r="U1050" t="s">
        <v>1313</v>
      </c>
      <c r="AG1050">
        <v>-2.8226000000000001E-2</v>
      </c>
    </row>
    <row r="1051" spans="1:33" x14ac:dyDescent="0.35">
      <c r="A1051" t="s">
        <v>2380</v>
      </c>
      <c r="B1051" t="s">
        <v>2809</v>
      </c>
      <c r="C1051" t="s">
        <v>2810</v>
      </c>
      <c r="D1051" t="s">
        <v>2811</v>
      </c>
      <c r="E1051" t="s">
        <v>2812</v>
      </c>
      <c r="F1051" t="s">
        <v>2813</v>
      </c>
      <c r="G1051" s="1">
        <v>398</v>
      </c>
      <c r="H1051" s="1">
        <v>71.290000000000006</v>
      </c>
      <c r="I1051" s="2">
        <v>28373.42</v>
      </c>
      <c r="J1051" s="3">
        <v>4.8404499999999996E-3</v>
      </c>
      <c r="K1051" s="4">
        <v>5861733.2400000002</v>
      </c>
      <c r="L1051" s="5">
        <v>200001</v>
      </c>
      <c r="M1051" s="6">
        <v>29.308519660000002</v>
      </c>
      <c r="N1051" s="7" t="str" cm="1">
        <f t="array" ref="N1051">IF(ISNUMBER(_xlfn.SINGLE(_xll.BDP($C1051,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cm="1">
        <f t="array" ref="R1051">IF(OR($A1051="TUA",$A1051="TYA"),"",IF(ISNUMBER(_xlfn.SINGLE(_xll.BDP($C1051,"DUR_ADJ_OAS_MID"))),_xll.BDP($C1051,"DUR_ADJ_OAS_MID"),IF(ISNUMBER(_xlfn.SINGLE(_xll.BDP($E1051&amp;" ISIN","DUR_ADJ_OAS_MID"))),_xll.BDP($E1051&amp;" ISIN","DUR_ADJ_OAS_MID")," ")))</f>
        <v xml:space="preserve"> </v>
      </c>
      <c r="S1051" s="7" t="str">
        <f t="shared" si="16"/>
        <v xml:space="preserve"> </v>
      </c>
      <c r="T1051" t="s">
        <v>2813</v>
      </c>
      <c r="U1051" t="s">
        <v>1313</v>
      </c>
      <c r="AG1051">
        <v>-2.8226000000000001E-2</v>
      </c>
    </row>
    <row r="1052" spans="1:33" x14ac:dyDescent="0.35">
      <c r="A1052" t="s">
        <v>2380</v>
      </c>
      <c r="B1052" t="s">
        <v>2814</v>
      </c>
      <c r="C1052" t="s">
        <v>2815</v>
      </c>
      <c r="D1052" t="s">
        <v>2816</v>
      </c>
      <c r="E1052" t="s">
        <v>2817</v>
      </c>
      <c r="F1052" t="s">
        <v>2818</v>
      </c>
      <c r="G1052" s="1">
        <v>1173</v>
      </c>
      <c r="H1052" s="1">
        <v>23.88</v>
      </c>
      <c r="I1052" s="2">
        <v>28011.24</v>
      </c>
      <c r="J1052" s="3">
        <v>4.7786599999999997E-3</v>
      </c>
      <c r="K1052" s="4">
        <v>5861733.2400000002</v>
      </c>
      <c r="L1052" s="5">
        <v>200001</v>
      </c>
      <c r="M1052" s="6">
        <v>29.308519660000002</v>
      </c>
      <c r="N1052" s="7" t="str" cm="1">
        <f t="array" ref="N1052">IF(ISNUMBER(_xlfn.SINGLE(_xll.BDP($C1052,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cm="1">
        <f t="array" ref="R1052">IF(OR($A1052="TUA",$A1052="TYA"),"",IF(ISNUMBER(_xlfn.SINGLE(_xll.BDP($C1052,"DUR_ADJ_OAS_MID"))),_xll.BDP($C1052,"DUR_ADJ_OAS_MID"),IF(ISNUMBER(_xlfn.SINGLE(_xll.BDP($E1052&amp;" ISIN","DUR_ADJ_OAS_MID"))),_xll.BDP($E1052&amp;" ISIN","DUR_ADJ_OAS_MID")," ")))</f>
        <v xml:space="preserve"> </v>
      </c>
      <c r="S1052" s="7" t="str">
        <f t="shared" si="16"/>
        <v xml:space="preserve"> </v>
      </c>
      <c r="T1052" t="s">
        <v>2818</v>
      </c>
      <c r="U1052" t="s">
        <v>1313</v>
      </c>
      <c r="AG1052">
        <v>-2.8226000000000001E-2</v>
      </c>
    </row>
    <row r="1053" spans="1:33" x14ac:dyDescent="0.35">
      <c r="A1053" t="s">
        <v>2380</v>
      </c>
      <c r="B1053" t="s">
        <v>2819</v>
      </c>
      <c r="C1053" t="s">
        <v>2820</v>
      </c>
      <c r="D1053" t="s">
        <v>2821</v>
      </c>
      <c r="E1053" t="s">
        <v>2822</v>
      </c>
      <c r="F1053" t="s">
        <v>2823</v>
      </c>
      <c r="G1053" s="1">
        <v>619</v>
      </c>
      <c r="H1053" s="1">
        <v>45.4</v>
      </c>
      <c r="I1053" s="2">
        <v>28102.6</v>
      </c>
      <c r="J1053" s="3">
        <v>4.7942499999999999E-3</v>
      </c>
      <c r="K1053" s="4">
        <v>5861733.2400000002</v>
      </c>
      <c r="L1053" s="5">
        <v>200001</v>
      </c>
      <c r="M1053" s="6">
        <v>29.308519660000002</v>
      </c>
      <c r="N1053" s="7" t="str" cm="1">
        <f t="array" ref="N1053">IF(ISNUMBER(_xlfn.SINGLE(_xll.BDP($C1053,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cm="1">
        <f t="array" ref="R1053">IF(OR($A1053="TUA",$A1053="TYA"),"",IF(ISNUMBER(_xlfn.SINGLE(_xll.BDP($C1053,"DUR_ADJ_OAS_MID"))),_xll.BDP($C1053,"DUR_ADJ_OAS_MID"),IF(ISNUMBER(_xlfn.SINGLE(_xll.BDP($E1053&amp;" ISIN","DUR_ADJ_OAS_MID"))),_xll.BDP($E1053&amp;" ISIN","DUR_ADJ_OAS_MID")," ")))</f>
        <v xml:space="preserve"> </v>
      </c>
      <c r="S1053" s="7" t="str">
        <f t="shared" si="16"/>
        <v xml:space="preserve"> </v>
      </c>
      <c r="T1053" t="s">
        <v>2823</v>
      </c>
      <c r="U1053" t="s">
        <v>1313</v>
      </c>
      <c r="AG1053">
        <v>-2.8226000000000001E-2</v>
      </c>
    </row>
    <row r="1054" spans="1:33" x14ac:dyDescent="0.35">
      <c r="A1054" t="s">
        <v>2380</v>
      </c>
      <c r="B1054" t="s">
        <v>2824</v>
      </c>
      <c r="C1054" t="s">
        <v>2825</v>
      </c>
      <c r="D1054" t="s">
        <v>2826</v>
      </c>
      <c r="E1054" t="s">
        <v>2827</v>
      </c>
      <c r="F1054" t="s">
        <v>2828</v>
      </c>
      <c r="G1054" s="1">
        <v>264</v>
      </c>
      <c r="H1054" s="1">
        <v>104.23</v>
      </c>
      <c r="I1054" s="2">
        <v>27516.720000000001</v>
      </c>
      <c r="J1054" s="3">
        <v>4.6943000000000002E-3</v>
      </c>
      <c r="K1054" s="4">
        <v>5861733.2400000002</v>
      </c>
      <c r="L1054" s="5">
        <v>200001</v>
      </c>
      <c r="M1054" s="6">
        <v>29.308519660000002</v>
      </c>
      <c r="N1054" s="7" t="str" cm="1">
        <f t="array" ref="N1054">IF(ISNUMBER(_xlfn.SINGLE(_xll.BDP($C1054,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cm="1">
        <f t="array" ref="R1054">IF(OR($A1054="TUA",$A1054="TYA"),"",IF(ISNUMBER(_xlfn.SINGLE(_xll.BDP($C1054,"DUR_ADJ_OAS_MID"))),_xll.BDP($C1054,"DUR_ADJ_OAS_MID"),IF(ISNUMBER(_xlfn.SINGLE(_xll.BDP($E1054&amp;" ISIN","DUR_ADJ_OAS_MID"))),_xll.BDP($E1054&amp;" ISIN","DUR_ADJ_OAS_MID")," ")))</f>
        <v xml:space="preserve"> </v>
      </c>
      <c r="S1054" s="7" t="str">
        <f t="shared" si="16"/>
        <v xml:space="preserve"> </v>
      </c>
      <c r="T1054" t="s">
        <v>2828</v>
      </c>
      <c r="U1054" t="s">
        <v>1313</v>
      </c>
      <c r="AG1054">
        <v>-2.8226000000000001E-2</v>
      </c>
    </row>
    <row r="1055" spans="1:33" x14ac:dyDescent="0.35">
      <c r="A1055" t="s">
        <v>2380</v>
      </c>
      <c r="B1055" t="s">
        <v>2829</v>
      </c>
      <c r="C1055" t="s">
        <v>2830</v>
      </c>
      <c r="D1055" t="s">
        <v>2831</v>
      </c>
      <c r="E1055" t="s">
        <v>2832</v>
      </c>
      <c r="F1055" t="s">
        <v>2833</v>
      </c>
      <c r="G1055" s="1">
        <v>232</v>
      </c>
      <c r="H1055" s="1">
        <v>120.5</v>
      </c>
      <c r="I1055" s="2">
        <v>27956</v>
      </c>
      <c r="J1055" s="3">
        <v>4.7692400000000001E-3</v>
      </c>
      <c r="K1055" s="4">
        <v>5861733.2400000002</v>
      </c>
      <c r="L1055" s="5">
        <v>200001</v>
      </c>
      <c r="M1055" s="6">
        <v>29.308519660000002</v>
      </c>
      <c r="N1055" s="7" t="str" cm="1">
        <f t="array" ref="N1055">IF(ISNUMBER(_xlfn.SINGLE(_xll.BDP($C1055,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cm="1">
        <f t="array" ref="R1055">IF(OR($A1055="TUA",$A1055="TYA"),"",IF(ISNUMBER(_xlfn.SINGLE(_xll.BDP($C1055,"DUR_ADJ_OAS_MID"))),_xll.BDP($C1055,"DUR_ADJ_OAS_MID"),IF(ISNUMBER(_xlfn.SINGLE(_xll.BDP($E1055&amp;" ISIN","DUR_ADJ_OAS_MID"))),_xll.BDP($E1055&amp;" ISIN","DUR_ADJ_OAS_MID")," ")))</f>
        <v xml:space="preserve"> </v>
      </c>
      <c r="S1055" s="7" t="str">
        <f t="shared" si="16"/>
        <v xml:space="preserve"> </v>
      </c>
      <c r="T1055" t="s">
        <v>2833</v>
      </c>
      <c r="U1055" t="s">
        <v>1313</v>
      </c>
      <c r="AG1055">
        <v>-2.8226000000000001E-2</v>
      </c>
    </row>
    <row r="1056" spans="1:33" x14ac:dyDescent="0.35">
      <c r="A1056" t="s">
        <v>2380</v>
      </c>
      <c r="B1056" t="s">
        <v>2834</v>
      </c>
      <c r="C1056" t="s">
        <v>2835</v>
      </c>
      <c r="D1056" t="s">
        <v>2836</v>
      </c>
      <c r="E1056" t="s">
        <v>2837</v>
      </c>
      <c r="F1056" t="s">
        <v>2838</v>
      </c>
      <c r="G1056" s="1">
        <v>2752</v>
      </c>
      <c r="H1056" s="1">
        <v>10.4</v>
      </c>
      <c r="I1056" s="2">
        <v>28620.799999999999</v>
      </c>
      <c r="J1056" s="3">
        <v>4.8826499999999997E-3</v>
      </c>
      <c r="K1056" s="4">
        <v>5861733.2400000002</v>
      </c>
      <c r="L1056" s="5">
        <v>200001</v>
      </c>
      <c r="M1056" s="6">
        <v>29.308519660000002</v>
      </c>
      <c r="N1056" s="7" t="str" cm="1">
        <f t="array" ref="N1056">IF(ISNUMBER(_xlfn.SINGLE(_xll.BDP($C1056,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cm="1">
        <f t="array" ref="R1056">IF(OR($A1056="TUA",$A1056="TYA"),"",IF(ISNUMBER(_xlfn.SINGLE(_xll.BDP($C1056,"DUR_ADJ_OAS_MID"))),_xll.BDP($C1056,"DUR_ADJ_OAS_MID"),IF(ISNUMBER(_xlfn.SINGLE(_xll.BDP($E1056&amp;" ISIN","DUR_ADJ_OAS_MID"))),_xll.BDP($E1056&amp;" ISIN","DUR_ADJ_OAS_MID")," ")))</f>
        <v xml:space="preserve"> </v>
      </c>
      <c r="S1056" s="7" t="str">
        <f t="shared" si="16"/>
        <v xml:space="preserve"> </v>
      </c>
      <c r="T1056" t="s">
        <v>2838</v>
      </c>
      <c r="U1056" t="s">
        <v>1313</v>
      </c>
      <c r="AG1056">
        <v>-2.8226000000000001E-2</v>
      </c>
    </row>
    <row r="1057" spans="1:33" x14ac:dyDescent="0.35">
      <c r="A1057" t="s">
        <v>2380</v>
      </c>
      <c r="B1057" t="s">
        <v>2839</v>
      </c>
      <c r="C1057" t="s">
        <v>2840</v>
      </c>
      <c r="D1057" t="s">
        <v>2841</v>
      </c>
      <c r="E1057" t="s">
        <v>2842</v>
      </c>
      <c r="F1057" t="s">
        <v>2843</v>
      </c>
      <c r="G1057" s="1">
        <v>288</v>
      </c>
      <c r="H1057" s="1">
        <v>99.02</v>
      </c>
      <c r="I1057" s="2">
        <v>28517.759999999998</v>
      </c>
      <c r="J1057" s="3">
        <v>4.86507E-3</v>
      </c>
      <c r="K1057" s="4">
        <v>5861733.2400000002</v>
      </c>
      <c r="L1057" s="5">
        <v>200001</v>
      </c>
      <c r="M1057" s="6">
        <v>29.308519660000002</v>
      </c>
      <c r="N1057" s="7" t="str" cm="1">
        <f t="array" ref="N1057">IF(ISNUMBER(_xlfn.SINGLE(_xll.BDP($C1057,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cm="1">
        <f t="array" ref="R1057">IF(OR($A1057="TUA",$A1057="TYA"),"",IF(ISNUMBER(_xlfn.SINGLE(_xll.BDP($C1057,"DUR_ADJ_OAS_MID"))),_xll.BDP($C1057,"DUR_ADJ_OAS_MID"),IF(ISNUMBER(_xlfn.SINGLE(_xll.BDP($E1057&amp;" ISIN","DUR_ADJ_OAS_MID"))),_xll.BDP($E1057&amp;" ISIN","DUR_ADJ_OAS_MID")," ")))</f>
        <v xml:space="preserve"> </v>
      </c>
      <c r="S1057" s="7" t="str">
        <f t="shared" si="16"/>
        <v xml:space="preserve"> </v>
      </c>
      <c r="T1057" t="s">
        <v>2843</v>
      </c>
      <c r="U1057" t="s">
        <v>1313</v>
      </c>
      <c r="AG1057">
        <v>-2.8226000000000001E-2</v>
      </c>
    </row>
    <row r="1058" spans="1:33" x14ac:dyDescent="0.35">
      <c r="A1058" t="s">
        <v>2380</v>
      </c>
      <c r="B1058" t="s">
        <v>2844</v>
      </c>
      <c r="C1058" t="s">
        <v>2845</v>
      </c>
      <c r="D1058" t="s">
        <v>2846</v>
      </c>
      <c r="E1058" t="s">
        <v>2847</v>
      </c>
      <c r="F1058" t="s">
        <v>2848</v>
      </c>
      <c r="G1058" s="1">
        <v>987</v>
      </c>
      <c r="H1058" s="1">
        <v>29.62</v>
      </c>
      <c r="I1058" s="2">
        <v>29234.94</v>
      </c>
      <c r="J1058" s="3">
        <v>4.9874200000000002E-3</v>
      </c>
      <c r="K1058" s="4">
        <v>5861733.2400000002</v>
      </c>
      <c r="L1058" s="5">
        <v>200001</v>
      </c>
      <c r="M1058" s="6">
        <v>29.308519660000002</v>
      </c>
      <c r="N1058" s="7" t="str" cm="1">
        <f t="array" ref="N1058">IF(ISNUMBER(_xlfn.SINGLE(_xll.BDP($C1058,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cm="1">
        <f t="array" ref="R1058">IF(OR($A1058="TUA",$A1058="TYA"),"",IF(ISNUMBER(_xlfn.SINGLE(_xll.BDP($C1058,"DUR_ADJ_OAS_MID"))),_xll.BDP($C1058,"DUR_ADJ_OAS_MID"),IF(ISNUMBER(_xlfn.SINGLE(_xll.BDP($E1058&amp;" ISIN","DUR_ADJ_OAS_MID"))),_xll.BDP($E1058&amp;" ISIN","DUR_ADJ_OAS_MID")," ")))</f>
        <v xml:space="preserve"> </v>
      </c>
      <c r="S1058" s="7" t="str">
        <f t="shared" si="16"/>
        <v xml:space="preserve"> </v>
      </c>
      <c r="T1058" t="s">
        <v>2848</v>
      </c>
      <c r="U1058" t="s">
        <v>1313</v>
      </c>
      <c r="AG1058">
        <v>-2.8226000000000001E-2</v>
      </c>
    </row>
    <row r="1059" spans="1:33" x14ac:dyDescent="0.35">
      <c r="A1059" t="s">
        <v>2380</v>
      </c>
      <c r="B1059" t="s">
        <v>2849</v>
      </c>
      <c r="C1059" t="s">
        <v>2850</v>
      </c>
      <c r="D1059" t="s">
        <v>2851</v>
      </c>
      <c r="E1059" t="s">
        <v>2852</v>
      </c>
      <c r="F1059" t="s">
        <v>2853</v>
      </c>
      <c r="G1059" s="1">
        <v>987</v>
      </c>
      <c r="H1059" s="1">
        <v>30.62</v>
      </c>
      <c r="I1059" s="2">
        <v>30221.94</v>
      </c>
      <c r="J1059" s="3">
        <v>5.1558000000000003E-3</v>
      </c>
      <c r="K1059" s="4">
        <v>5861733.2400000002</v>
      </c>
      <c r="L1059" s="5">
        <v>200001</v>
      </c>
      <c r="M1059" s="6">
        <v>29.308519660000002</v>
      </c>
      <c r="N1059" s="7" t="str" cm="1">
        <f t="array" ref="N1059">IF(ISNUMBER(_xlfn.SINGLE(_xll.BDP($C1059,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cm="1">
        <f t="array" ref="R1059">IF(OR($A1059="TUA",$A1059="TYA"),"",IF(ISNUMBER(_xlfn.SINGLE(_xll.BDP($C1059,"DUR_ADJ_OAS_MID"))),_xll.BDP($C1059,"DUR_ADJ_OAS_MID"),IF(ISNUMBER(_xlfn.SINGLE(_xll.BDP($E1059&amp;" ISIN","DUR_ADJ_OAS_MID"))),_xll.BDP($E1059&amp;" ISIN","DUR_ADJ_OAS_MID")," ")))</f>
        <v xml:space="preserve"> </v>
      </c>
      <c r="S1059" s="7" t="str">
        <f t="shared" si="16"/>
        <v xml:space="preserve"> </v>
      </c>
      <c r="T1059" t="s">
        <v>2853</v>
      </c>
      <c r="U1059" t="s">
        <v>1313</v>
      </c>
      <c r="AG1059">
        <v>-2.8226000000000001E-2</v>
      </c>
    </row>
    <row r="1060" spans="1:33" x14ac:dyDescent="0.35">
      <c r="A1060" t="s">
        <v>2380</v>
      </c>
      <c r="B1060" t="s">
        <v>2854</v>
      </c>
      <c r="C1060" t="s">
        <v>2855</v>
      </c>
      <c r="D1060" t="s">
        <v>2856</v>
      </c>
      <c r="E1060" t="s">
        <v>2857</v>
      </c>
      <c r="F1060" t="s">
        <v>2858</v>
      </c>
      <c r="G1060" s="1">
        <v>796</v>
      </c>
      <c r="H1060" s="1">
        <v>33.71</v>
      </c>
      <c r="I1060" s="2">
        <v>26833.16</v>
      </c>
      <c r="J1060" s="3">
        <v>4.5776799999999998E-3</v>
      </c>
      <c r="K1060" s="4">
        <v>5861733.2400000002</v>
      </c>
      <c r="L1060" s="5">
        <v>200001</v>
      </c>
      <c r="M1060" s="6">
        <v>29.308519660000002</v>
      </c>
      <c r="N1060" s="7" t="str" cm="1">
        <f t="array" ref="N1060">IF(ISNUMBER(_xlfn.SINGLE(_xll.BDP($C1060,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cm="1">
        <f t="array" ref="R1060">IF(OR($A1060="TUA",$A1060="TYA"),"",IF(ISNUMBER(_xlfn.SINGLE(_xll.BDP($C1060,"DUR_ADJ_OAS_MID"))),_xll.BDP($C1060,"DUR_ADJ_OAS_MID"),IF(ISNUMBER(_xlfn.SINGLE(_xll.BDP($E1060&amp;" ISIN","DUR_ADJ_OAS_MID"))),_xll.BDP($E1060&amp;" ISIN","DUR_ADJ_OAS_MID")," ")))</f>
        <v xml:space="preserve"> </v>
      </c>
      <c r="S1060" s="7" t="str">
        <f t="shared" si="16"/>
        <v xml:space="preserve"> </v>
      </c>
      <c r="T1060" t="s">
        <v>2858</v>
      </c>
      <c r="U1060" t="s">
        <v>1313</v>
      </c>
      <c r="AG1060">
        <v>-2.8226000000000001E-2</v>
      </c>
    </row>
    <row r="1061" spans="1:33" x14ac:dyDescent="0.35">
      <c r="A1061" t="s">
        <v>2380</v>
      </c>
      <c r="B1061" t="s">
        <v>2859</v>
      </c>
      <c r="C1061" t="s">
        <v>2860</v>
      </c>
      <c r="D1061" t="s">
        <v>2861</v>
      </c>
      <c r="E1061" t="s">
        <v>2862</v>
      </c>
      <c r="F1061" t="s">
        <v>2863</v>
      </c>
      <c r="G1061" s="1">
        <v>1248</v>
      </c>
      <c r="H1061" s="1">
        <v>22.73</v>
      </c>
      <c r="I1061" s="2">
        <v>28367.040000000001</v>
      </c>
      <c r="J1061" s="3">
        <v>4.83936E-3</v>
      </c>
      <c r="K1061" s="4">
        <v>5861733.2400000002</v>
      </c>
      <c r="L1061" s="5">
        <v>200001</v>
      </c>
      <c r="M1061" s="6">
        <v>29.308519660000002</v>
      </c>
      <c r="N1061" s="7" t="str" cm="1">
        <f t="array" ref="N1061">IF(ISNUMBER(_xlfn.SINGLE(_xll.BDP($C1061,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cm="1">
        <f t="array" ref="R1061">IF(OR($A1061="TUA",$A1061="TYA"),"",IF(ISNUMBER(_xlfn.SINGLE(_xll.BDP($C1061,"DUR_ADJ_OAS_MID"))),_xll.BDP($C1061,"DUR_ADJ_OAS_MID"),IF(ISNUMBER(_xlfn.SINGLE(_xll.BDP($E1061&amp;" ISIN","DUR_ADJ_OAS_MID"))),_xll.BDP($E1061&amp;" ISIN","DUR_ADJ_OAS_MID")," ")))</f>
        <v xml:space="preserve"> </v>
      </c>
      <c r="S1061" s="7" t="str">
        <f t="shared" si="16"/>
        <v xml:space="preserve"> </v>
      </c>
      <c r="T1061" t="s">
        <v>2863</v>
      </c>
      <c r="U1061" t="s">
        <v>1313</v>
      </c>
      <c r="AG1061">
        <v>-2.8226000000000001E-2</v>
      </c>
    </row>
    <row r="1062" spans="1:33" x14ac:dyDescent="0.35">
      <c r="A1062" t="s">
        <v>2380</v>
      </c>
      <c r="B1062" t="s">
        <v>2864</v>
      </c>
      <c r="C1062" t="s">
        <v>2865</v>
      </c>
      <c r="D1062" t="s">
        <v>2866</v>
      </c>
      <c r="E1062" t="s">
        <v>2867</v>
      </c>
      <c r="F1062" t="s">
        <v>2868</v>
      </c>
      <c r="G1062" s="1">
        <v>141</v>
      </c>
      <c r="H1062" s="1">
        <v>224.32</v>
      </c>
      <c r="I1062" s="2">
        <v>31629.119999999999</v>
      </c>
      <c r="J1062" s="3">
        <v>5.3958599999999997E-3</v>
      </c>
      <c r="K1062" s="4">
        <v>5861733.2400000002</v>
      </c>
      <c r="L1062" s="5">
        <v>200001</v>
      </c>
      <c r="M1062" s="6">
        <v>29.308519660000002</v>
      </c>
      <c r="N1062" s="7" t="str" cm="1">
        <f t="array" ref="N1062">IF(ISNUMBER(_xlfn.SINGLE(_xll.BDP($C1062,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cm="1">
        <f t="array" ref="R1062">IF(OR($A1062="TUA",$A1062="TYA"),"",IF(ISNUMBER(_xlfn.SINGLE(_xll.BDP($C1062,"DUR_ADJ_OAS_MID"))),_xll.BDP($C1062,"DUR_ADJ_OAS_MID"),IF(ISNUMBER(_xlfn.SINGLE(_xll.BDP($E1062&amp;" ISIN","DUR_ADJ_OAS_MID"))),_xll.BDP($E1062&amp;" ISIN","DUR_ADJ_OAS_MID")," ")))</f>
        <v xml:space="preserve"> </v>
      </c>
      <c r="S1062" s="7" t="str">
        <f t="shared" si="16"/>
        <v xml:space="preserve"> </v>
      </c>
      <c r="T1062" t="s">
        <v>2868</v>
      </c>
      <c r="U1062" t="s">
        <v>1313</v>
      </c>
      <c r="AG1062">
        <v>-2.8226000000000001E-2</v>
      </c>
    </row>
    <row r="1063" spans="1:33" x14ac:dyDescent="0.35">
      <c r="A1063" t="s">
        <v>2380</v>
      </c>
      <c r="B1063" t="s">
        <v>2869</v>
      </c>
      <c r="C1063" t="s">
        <v>2870</v>
      </c>
      <c r="D1063" t="s">
        <v>2871</v>
      </c>
      <c r="E1063" t="s">
        <v>2872</v>
      </c>
      <c r="F1063" t="s">
        <v>2873</v>
      </c>
      <c r="G1063" s="1">
        <v>5198</v>
      </c>
      <c r="H1063" s="1">
        <v>5.34</v>
      </c>
      <c r="I1063" s="2">
        <v>27757.32</v>
      </c>
      <c r="J1063" s="3">
        <v>4.7353400000000002E-3</v>
      </c>
      <c r="K1063" s="4">
        <v>5861733.2400000002</v>
      </c>
      <c r="L1063" s="5">
        <v>200001</v>
      </c>
      <c r="M1063" s="6">
        <v>29.308519660000002</v>
      </c>
      <c r="N1063" s="7" t="str" cm="1">
        <f t="array" ref="N1063">IF(ISNUMBER(_xlfn.SINGLE(_xll.BDP($C1063,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cm="1">
        <f t="array" ref="R1063">IF(OR($A1063="TUA",$A1063="TYA"),"",IF(ISNUMBER(_xlfn.SINGLE(_xll.BDP($C1063,"DUR_ADJ_OAS_MID"))),_xll.BDP($C1063,"DUR_ADJ_OAS_MID"),IF(ISNUMBER(_xlfn.SINGLE(_xll.BDP($E1063&amp;" ISIN","DUR_ADJ_OAS_MID"))),_xll.BDP($E1063&amp;" ISIN","DUR_ADJ_OAS_MID")," ")))</f>
        <v xml:space="preserve"> </v>
      </c>
      <c r="S1063" s="7" t="str">
        <f t="shared" si="16"/>
        <v xml:space="preserve"> </v>
      </c>
      <c r="T1063" t="s">
        <v>2873</v>
      </c>
      <c r="U1063" t="s">
        <v>1313</v>
      </c>
      <c r="AG1063">
        <v>-2.8226000000000001E-2</v>
      </c>
    </row>
    <row r="1064" spans="1:33" x14ac:dyDescent="0.35">
      <c r="A1064" t="s">
        <v>2380</v>
      </c>
      <c r="B1064" t="s">
        <v>2874</v>
      </c>
      <c r="C1064" t="s">
        <v>2875</v>
      </c>
      <c r="D1064" t="s">
        <v>2876</v>
      </c>
      <c r="E1064" t="s">
        <v>2877</v>
      </c>
      <c r="F1064" t="s">
        <v>2878</v>
      </c>
      <c r="G1064" s="1">
        <v>176</v>
      </c>
      <c r="H1064" s="1">
        <v>167.06</v>
      </c>
      <c r="I1064" s="2">
        <v>29402.560000000001</v>
      </c>
      <c r="J1064" s="3">
        <v>5.0160200000000004E-3</v>
      </c>
      <c r="K1064" s="4">
        <v>5861733.2400000002</v>
      </c>
      <c r="L1064" s="5">
        <v>200001</v>
      </c>
      <c r="M1064" s="6">
        <v>29.308519660000002</v>
      </c>
      <c r="N1064" s="7" t="str">
        <f t="array" ref="N1064">IF(ISNUMBER(_xlfn.SINGLE(_xll.BDP($C1064,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cm="1">
        <f t="array" ref="R1064">IF(OR($A1064="TUA",$A1064="TYA"),"",IF(ISNUMBER(_xlfn.SINGLE(_xll.BDP($C1064,"DUR_ADJ_OAS_MID"))),_xll.BDP($C1064,"DUR_ADJ_OAS_MID"),IF(ISNUMBER(_xlfn.SINGLE(_xll.BDP($E1064&amp;" ISIN","DUR_ADJ_OAS_MID"))),_xll.BDP($E1064&amp;" ISIN","DUR_ADJ_OAS_MID")," ")))</f>
        <v xml:space="preserve"> </v>
      </c>
      <c r="S1064" s="7" t="str">
        <f t="shared" si="16"/>
        <v xml:space="preserve"> </v>
      </c>
      <c r="T1064" t="s">
        <v>2878</v>
      </c>
      <c r="U1064" t="s">
        <v>1313</v>
      </c>
      <c r="AG1064">
        <v>-2.8226000000000001E-2</v>
      </c>
    </row>
    <row r="1065" spans="1:33" x14ac:dyDescent="0.35">
      <c r="A1065" t="s">
        <v>2380</v>
      </c>
      <c r="B1065" t="s">
        <v>2879</v>
      </c>
      <c r="C1065" t="s">
        <v>2880</v>
      </c>
      <c r="D1065" t="s">
        <v>2881</v>
      </c>
      <c r="E1065" t="s">
        <v>2882</v>
      </c>
      <c r="F1065" t="s">
        <v>2883</v>
      </c>
      <c r="G1065" s="1">
        <v>299</v>
      </c>
      <c r="H1065" s="1">
        <v>94.23</v>
      </c>
      <c r="I1065" s="2">
        <v>28174.77</v>
      </c>
      <c r="J1065" s="3">
        <v>4.8065599999999997E-3</v>
      </c>
      <c r="K1065" s="4">
        <v>5861733.2400000002</v>
      </c>
      <c r="L1065" s="5">
        <v>200001</v>
      </c>
      <c r="M1065" s="6">
        <v>29.308519660000002</v>
      </c>
      <c r="N1065" s="7" t="str" cm="1">
        <f t="array" ref="N1065">IF(ISNUMBER(_xlfn.SINGLE(_xll.BDP($C1065,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cm="1">
        <f t="array" ref="R1065">IF(OR($A1065="TUA",$A1065="TYA"),"",IF(ISNUMBER(_xlfn.SINGLE(_xll.BDP($C1065,"DUR_ADJ_OAS_MID"))),_xll.BDP($C1065,"DUR_ADJ_OAS_MID"),IF(ISNUMBER(_xlfn.SINGLE(_xll.BDP($E1065&amp;" ISIN","DUR_ADJ_OAS_MID"))),_xll.BDP($E1065&amp;" ISIN","DUR_ADJ_OAS_MID")," ")))</f>
        <v xml:space="preserve"> </v>
      </c>
      <c r="S1065" s="7" t="str">
        <f t="shared" si="16"/>
        <v xml:space="preserve"> </v>
      </c>
      <c r="T1065" t="s">
        <v>2883</v>
      </c>
      <c r="U1065" t="s">
        <v>1313</v>
      </c>
      <c r="AG1065">
        <v>-2.8226000000000001E-2</v>
      </c>
    </row>
    <row r="1066" spans="1:33" x14ac:dyDescent="0.35">
      <c r="A1066" t="s">
        <v>2380</v>
      </c>
      <c r="B1066" t="s">
        <v>2884</v>
      </c>
      <c r="C1066" t="s">
        <v>2885</v>
      </c>
      <c r="D1066" t="s">
        <v>2886</v>
      </c>
      <c r="E1066" t="s">
        <v>2887</v>
      </c>
      <c r="F1066" t="s">
        <v>2888</v>
      </c>
      <c r="G1066" s="1">
        <v>175</v>
      </c>
      <c r="H1066" s="1">
        <v>161.08000000000001</v>
      </c>
      <c r="I1066" s="2">
        <v>28189</v>
      </c>
      <c r="J1066" s="3">
        <v>4.80899E-3</v>
      </c>
      <c r="K1066" s="4">
        <v>5861733.2400000002</v>
      </c>
      <c r="L1066" s="5">
        <v>200001</v>
      </c>
      <c r="M1066" s="6">
        <v>29.308519660000002</v>
      </c>
      <c r="N1066" s="7" t="str" cm="1">
        <f t="array" ref="N1066">IF(ISNUMBER(_xlfn.SINGLE(_xll.BDP($C1066,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cm="1">
        <f t="array" ref="R1066">IF(OR($A1066="TUA",$A1066="TYA"),"",IF(ISNUMBER(_xlfn.SINGLE(_xll.BDP($C1066,"DUR_ADJ_OAS_MID"))),_xll.BDP($C1066,"DUR_ADJ_OAS_MID"),IF(ISNUMBER(_xlfn.SINGLE(_xll.BDP($E1066&amp;" ISIN","DUR_ADJ_OAS_MID"))),_xll.BDP($E1066&amp;" ISIN","DUR_ADJ_OAS_MID")," ")))</f>
        <v xml:space="preserve"> </v>
      </c>
      <c r="S1066" s="7" t="str">
        <f t="shared" si="16"/>
        <v xml:space="preserve"> </v>
      </c>
      <c r="T1066" t="s">
        <v>2888</v>
      </c>
      <c r="U1066" t="s">
        <v>1313</v>
      </c>
      <c r="AG1066">
        <v>-2.8226000000000001E-2</v>
      </c>
    </row>
    <row r="1067" spans="1:33" x14ac:dyDescent="0.35">
      <c r="A1067" t="s">
        <v>2380</v>
      </c>
      <c r="B1067" t="s">
        <v>2889</v>
      </c>
      <c r="C1067" t="s">
        <v>2890</v>
      </c>
      <c r="D1067" t="s">
        <v>2891</v>
      </c>
      <c r="E1067" t="s">
        <v>2892</v>
      </c>
      <c r="F1067" t="s">
        <v>2893</v>
      </c>
      <c r="G1067" s="1">
        <v>5732</v>
      </c>
      <c r="H1067" s="1">
        <v>6.09</v>
      </c>
      <c r="I1067" s="2">
        <v>34907.879999999997</v>
      </c>
      <c r="J1067" s="3">
        <v>5.9552099999999998E-3</v>
      </c>
      <c r="K1067" s="4">
        <v>5861733.2400000002</v>
      </c>
      <c r="L1067" s="5">
        <v>200001</v>
      </c>
      <c r="M1067" s="6">
        <v>29.308519660000002</v>
      </c>
      <c r="N1067" s="7" t="str" cm="1">
        <f t="array" ref="N1067">IF(ISNUMBER(_xlfn.SINGLE(_xll.BDP($C1067,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cm="1">
        <f t="array" ref="R1067">IF(OR($A1067="TUA",$A1067="TYA"),"",IF(ISNUMBER(_xlfn.SINGLE(_xll.BDP($C1067,"DUR_ADJ_OAS_MID"))),_xll.BDP($C1067,"DUR_ADJ_OAS_MID"),IF(ISNUMBER(_xlfn.SINGLE(_xll.BDP($E1067&amp;" ISIN","DUR_ADJ_OAS_MID"))),_xll.BDP($E1067&amp;" ISIN","DUR_ADJ_OAS_MID")," ")))</f>
        <v xml:space="preserve"> </v>
      </c>
      <c r="S1067" s="7" t="str">
        <f t="shared" si="16"/>
        <v xml:space="preserve"> </v>
      </c>
      <c r="T1067" t="s">
        <v>2893</v>
      </c>
      <c r="U1067" t="s">
        <v>1313</v>
      </c>
      <c r="AG1067">
        <v>-2.8226000000000001E-2</v>
      </c>
    </row>
    <row r="1068" spans="1:33" x14ac:dyDescent="0.35">
      <c r="A1068" t="s">
        <v>2380</v>
      </c>
      <c r="B1068" t="s">
        <v>2894</v>
      </c>
      <c r="C1068" t="s">
        <v>2895</v>
      </c>
      <c r="D1068" t="s">
        <v>2896</v>
      </c>
      <c r="E1068" t="s">
        <v>2897</v>
      </c>
      <c r="F1068" t="s">
        <v>2898</v>
      </c>
      <c r="G1068" s="1">
        <v>2573</v>
      </c>
      <c r="H1068" s="1">
        <v>10.55</v>
      </c>
      <c r="I1068" s="2">
        <v>27145.15</v>
      </c>
      <c r="J1068" s="3">
        <v>4.6309100000000002E-3</v>
      </c>
      <c r="K1068" s="4">
        <v>5861733.2400000002</v>
      </c>
      <c r="L1068" s="5">
        <v>200001</v>
      </c>
      <c r="M1068" s="6">
        <v>29.308519660000002</v>
      </c>
      <c r="N1068" s="7" t="str" cm="1">
        <f t="array" ref="N1068">IF(ISNUMBER(_xlfn.SINGLE(_xll.BDP($C1068,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cm="1">
        <f t="array" ref="R1068">IF(OR($A1068="TUA",$A1068="TYA"),"",IF(ISNUMBER(_xlfn.SINGLE(_xll.BDP($C1068,"DUR_ADJ_OAS_MID"))),_xll.BDP($C1068,"DUR_ADJ_OAS_MID"),IF(ISNUMBER(_xlfn.SINGLE(_xll.BDP($E1068&amp;" ISIN","DUR_ADJ_OAS_MID"))),_xll.BDP($E1068&amp;" ISIN","DUR_ADJ_OAS_MID")," ")))</f>
        <v xml:space="preserve"> </v>
      </c>
      <c r="S1068" s="7" t="str">
        <f t="shared" si="16"/>
        <v xml:space="preserve"> </v>
      </c>
      <c r="T1068" t="s">
        <v>2898</v>
      </c>
      <c r="U1068" t="s">
        <v>1313</v>
      </c>
      <c r="AG1068">
        <v>-2.8226000000000001E-2</v>
      </c>
    </row>
    <row r="1069" spans="1:33" x14ac:dyDescent="0.35">
      <c r="A1069" t="s">
        <v>2380</v>
      </c>
      <c r="B1069" t="s">
        <v>2899</v>
      </c>
      <c r="C1069" t="s">
        <v>2900</v>
      </c>
      <c r="D1069" t="s">
        <v>2901</v>
      </c>
      <c r="E1069" t="s">
        <v>2902</v>
      </c>
      <c r="F1069" t="s">
        <v>2903</v>
      </c>
      <c r="G1069" s="1">
        <v>274</v>
      </c>
      <c r="H1069" s="1">
        <v>105.91</v>
      </c>
      <c r="I1069" s="2">
        <v>29019.34</v>
      </c>
      <c r="J1069" s="3">
        <v>4.9506400000000001E-3</v>
      </c>
      <c r="K1069" s="4">
        <v>5861733.2400000002</v>
      </c>
      <c r="L1069" s="5">
        <v>200001</v>
      </c>
      <c r="M1069" s="6">
        <v>29.308519660000002</v>
      </c>
      <c r="N1069" s="7" t="str" cm="1">
        <f t="array" ref="N1069">IF(ISNUMBER(_xlfn.SINGLE(_xll.BDP($C1069,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cm="1">
        <f t="array" ref="R1069">IF(OR($A1069="TUA",$A1069="TYA"),"",IF(ISNUMBER(_xlfn.SINGLE(_xll.BDP($C1069,"DUR_ADJ_OAS_MID"))),_xll.BDP($C1069,"DUR_ADJ_OAS_MID"),IF(ISNUMBER(_xlfn.SINGLE(_xll.BDP($E1069&amp;" ISIN","DUR_ADJ_OAS_MID"))),_xll.BDP($E1069&amp;" ISIN","DUR_ADJ_OAS_MID")," ")))</f>
        <v xml:space="preserve"> </v>
      </c>
      <c r="S1069" s="7" t="str">
        <f t="shared" si="16"/>
        <v xml:space="preserve"> </v>
      </c>
      <c r="T1069" t="s">
        <v>2903</v>
      </c>
      <c r="U1069" t="s">
        <v>1313</v>
      </c>
      <c r="AG1069">
        <v>-2.8226000000000001E-2</v>
      </c>
    </row>
    <row r="1070" spans="1:33" x14ac:dyDescent="0.35">
      <c r="A1070" t="s">
        <v>2380</v>
      </c>
      <c r="B1070" t="s">
        <v>2904</v>
      </c>
      <c r="C1070" t="s">
        <v>2905</v>
      </c>
      <c r="D1070" t="s">
        <v>2906</v>
      </c>
      <c r="E1070" t="s">
        <v>2907</v>
      </c>
      <c r="F1070" t="s">
        <v>2908</v>
      </c>
      <c r="G1070" s="1">
        <v>395</v>
      </c>
      <c r="H1070" s="1">
        <v>75.650000000000006</v>
      </c>
      <c r="I1070" s="2">
        <v>29881.75</v>
      </c>
      <c r="J1070" s="3">
        <v>5.0977699999999997E-3</v>
      </c>
      <c r="K1070" s="4">
        <v>5861733.2400000002</v>
      </c>
      <c r="L1070" s="5">
        <v>200001</v>
      </c>
      <c r="M1070" s="6">
        <v>29.308519660000002</v>
      </c>
      <c r="N1070" s="7" t="str" cm="1">
        <f t="array" ref="N1070">IF(ISNUMBER(_xlfn.SINGLE(_xll.BDP($C1070,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cm="1">
        <f t="array" ref="R1070">IF(OR($A1070="TUA",$A1070="TYA"),"",IF(ISNUMBER(_xlfn.SINGLE(_xll.BDP($C1070,"DUR_ADJ_OAS_MID"))),_xll.BDP($C1070,"DUR_ADJ_OAS_MID"),IF(ISNUMBER(_xlfn.SINGLE(_xll.BDP($E1070&amp;" ISIN","DUR_ADJ_OAS_MID"))),_xll.BDP($E1070&amp;" ISIN","DUR_ADJ_OAS_MID")," ")))</f>
        <v xml:space="preserve"> </v>
      </c>
      <c r="S1070" s="7" t="str">
        <f t="shared" si="16"/>
        <v xml:space="preserve"> </v>
      </c>
      <c r="T1070" t="s">
        <v>2908</v>
      </c>
      <c r="U1070" t="s">
        <v>1313</v>
      </c>
      <c r="AG1070">
        <v>-2.8226000000000001E-2</v>
      </c>
    </row>
    <row r="1071" spans="1:33" x14ac:dyDescent="0.35">
      <c r="A1071" t="s">
        <v>2380</v>
      </c>
      <c r="B1071" t="s">
        <v>2909</v>
      </c>
      <c r="C1071" t="s">
        <v>2910</v>
      </c>
      <c r="D1071" t="s">
        <v>2911</v>
      </c>
      <c r="E1071" t="s">
        <v>2912</v>
      </c>
      <c r="F1071" t="s">
        <v>2913</v>
      </c>
      <c r="G1071" s="1">
        <v>359</v>
      </c>
      <c r="H1071" s="1">
        <v>78.94</v>
      </c>
      <c r="I1071" s="2">
        <v>28339.46</v>
      </c>
      <c r="J1071" s="3">
        <v>4.8346600000000002E-3</v>
      </c>
      <c r="K1071" s="4">
        <v>5861733.2400000002</v>
      </c>
      <c r="L1071" s="5">
        <v>200001</v>
      </c>
      <c r="M1071" s="6">
        <v>29.308519660000002</v>
      </c>
      <c r="N1071" s="7" t="str" cm="1">
        <f t="array" ref="N1071">IF(ISNUMBER(_xlfn.SINGLE(_xll.BDP($C1071,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cm="1">
        <f t="array" ref="R1071">IF(OR($A1071="TUA",$A1071="TYA"),"",IF(ISNUMBER(_xlfn.SINGLE(_xll.BDP($C1071,"DUR_ADJ_OAS_MID"))),_xll.BDP($C1071,"DUR_ADJ_OAS_MID"),IF(ISNUMBER(_xlfn.SINGLE(_xll.BDP($E1071&amp;" ISIN","DUR_ADJ_OAS_MID"))),_xll.BDP($E1071&amp;" ISIN","DUR_ADJ_OAS_MID")," ")))</f>
        <v xml:space="preserve"> </v>
      </c>
      <c r="S1071" s="7" t="str">
        <f t="shared" si="16"/>
        <v xml:space="preserve"> </v>
      </c>
      <c r="T1071" t="s">
        <v>2913</v>
      </c>
      <c r="U1071" t="s">
        <v>1313</v>
      </c>
      <c r="AG1071">
        <v>-2.8226000000000001E-2</v>
      </c>
    </row>
    <row r="1072" spans="1:33" x14ac:dyDescent="0.35">
      <c r="A1072" t="s">
        <v>2380</v>
      </c>
      <c r="B1072" t="s">
        <v>2914</v>
      </c>
      <c r="C1072" t="s">
        <v>2915</v>
      </c>
      <c r="D1072" t="s">
        <v>2916</v>
      </c>
      <c r="E1072" t="s">
        <v>2917</v>
      </c>
      <c r="F1072" t="s">
        <v>2918</v>
      </c>
      <c r="G1072" s="1">
        <v>368</v>
      </c>
      <c r="H1072" s="1">
        <v>79.03</v>
      </c>
      <c r="I1072" s="2">
        <v>29083.040000000001</v>
      </c>
      <c r="J1072" s="3">
        <v>4.9615099999999997E-3</v>
      </c>
      <c r="K1072" s="4">
        <v>5861733.2400000002</v>
      </c>
      <c r="L1072" s="5">
        <v>200001</v>
      </c>
      <c r="M1072" s="6">
        <v>29.308519660000002</v>
      </c>
      <c r="N1072" s="7" t="str" cm="1">
        <f t="array" ref="N1072">IF(ISNUMBER(_xlfn.SINGLE(_xll.BDP($C1072,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cm="1">
        <f t="array" ref="R1072">IF(OR($A1072="TUA",$A1072="TYA"),"",IF(ISNUMBER(_xlfn.SINGLE(_xll.BDP($C1072,"DUR_ADJ_OAS_MID"))),_xll.BDP($C1072,"DUR_ADJ_OAS_MID"),IF(ISNUMBER(_xlfn.SINGLE(_xll.BDP($E1072&amp;" ISIN","DUR_ADJ_OAS_MID"))),_xll.BDP($E1072&amp;" ISIN","DUR_ADJ_OAS_MID")," ")))</f>
        <v xml:space="preserve"> </v>
      </c>
      <c r="S1072" s="7" t="str">
        <f t="shared" si="16"/>
        <v xml:space="preserve"> </v>
      </c>
      <c r="T1072" t="s">
        <v>2918</v>
      </c>
      <c r="U1072" t="s">
        <v>1313</v>
      </c>
      <c r="AG1072">
        <v>-2.8226000000000001E-2</v>
      </c>
    </row>
    <row r="1073" spans="1:33" x14ac:dyDescent="0.35">
      <c r="A1073" t="s">
        <v>2380</v>
      </c>
      <c r="B1073" t="s">
        <v>2919</v>
      </c>
      <c r="C1073" t="s">
        <v>2920</v>
      </c>
      <c r="D1073" t="s">
        <v>2921</v>
      </c>
      <c r="E1073" t="s">
        <v>2922</v>
      </c>
      <c r="F1073" t="s">
        <v>2923</v>
      </c>
      <c r="G1073" s="1">
        <v>1655</v>
      </c>
      <c r="H1073" s="1">
        <v>17.010000000000002</v>
      </c>
      <c r="I1073" s="2">
        <v>28151.55</v>
      </c>
      <c r="J1073" s="3">
        <v>4.8025999999999998E-3</v>
      </c>
      <c r="K1073" s="4">
        <v>5861733.2400000002</v>
      </c>
      <c r="L1073" s="5">
        <v>200001</v>
      </c>
      <c r="M1073" s="6">
        <v>29.308519660000002</v>
      </c>
      <c r="N1073" s="7" t="str" cm="1">
        <f t="array" ref="N1073">IF(ISNUMBER(_xlfn.SINGLE(_xll.BDP($C1073,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cm="1">
        <f t="array" ref="R1073">IF(OR($A1073="TUA",$A1073="TYA"),"",IF(ISNUMBER(_xlfn.SINGLE(_xll.BDP($C1073,"DUR_ADJ_OAS_MID"))),_xll.BDP($C1073,"DUR_ADJ_OAS_MID"),IF(ISNUMBER(_xlfn.SINGLE(_xll.BDP($E1073&amp;" ISIN","DUR_ADJ_OAS_MID"))),_xll.BDP($E1073&amp;" ISIN","DUR_ADJ_OAS_MID")," ")))</f>
        <v xml:space="preserve"> </v>
      </c>
      <c r="S1073" s="7" t="str">
        <f t="shared" si="16"/>
        <v xml:space="preserve"> </v>
      </c>
      <c r="T1073" t="s">
        <v>2923</v>
      </c>
      <c r="U1073" t="s">
        <v>1313</v>
      </c>
      <c r="AG1073">
        <v>-2.8226000000000001E-2</v>
      </c>
    </row>
    <row r="1074" spans="1:33" x14ac:dyDescent="0.35">
      <c r="A1074" t="s">
        <v>2380</v>
      </c>
      <c r="B1074" t="s">
        <v>2924</v>
      </c>
      <c r="C1074" t="s">
        <v>2925</v>
      </c>
      <c r="D1074" t="s">
        <v>2926</v>
      </c>
      <c r="E1074" t="s">
        <v>2927</v>
      </c>
      <c r="F1074" t="s">
        <v>2928</v>
      </c>
      <c r="G1074" s="1">
        <v>4012</v>
      </c>
      <c r="H1074" s="1">
        <v>7.14</v>
      </c>
      <c r="I1074" s="2">
        <v>28645.68</v>
      </c>
      <c r="J1074" s="3">
        <v>4.8868999999999996E-3</v>
      </c>
      <c r="K1074" s="4">
        <v>5861733.2400000002</v>
      </c>
      <c r="L1074" s="5">
        <v>200001</v>
      </c>
      <c r="M1074" s="6">
        <v>29.308519660000002</v>
      </c>
      <c r="N1074" s="7" t="str" cm="1">
        <f t="array" ref="N1074">IF(ISNUMBER(_xlfn.SINGLE(_xll.BDP($C1074,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cm="1">
        <f t="array" ref="R1074">IF(OR($A1074="TUA",$A1074="TYA"),"",IF(ISNUMBER(_xlfn.SINGLE(_xll.BDP($C1074,"DUR_ADJ_OAS_MID"))),_xll.BDP($C1074,"DUR_ADJ_OAS_MID"),IF(ISNUMBER(_xlfn.SINGLE(_xll.BDP($E1074&amp;" ISIN","DUR_ADJ_OAS_MID"))),_xll.BDP($E1074&amp;" ISIN","DUR_ADJ_OAS_MID")," ")))</f>
        <v xml:space="preserve"> </v>
      </c>
      <c r="S1074" s="7" t="str">
        <f t="shared" si="16"/>
        <v xml:space="preserve"> </v>
      </c>
      <c r="T1074" t="s">
        <v>2928</v>
      </c>
      <c r="U1074" t="s">
        <v>1313</v>
      </c>
      <c r="AG1074">
        <v>-2.8226000000000001E-2</v>
      </c>
    </row>
    <row r="1075" spans="1:33" x14ac:dyDescent="0.35">
      <c r="A1075" t="s">
        <v>2380</v>
      </c>
      <c r="B1075" t="s">
        <v>2929</v>
      </c>
      <c r="C1075" t="s">
        <v>2930</v>
      </c>
      <c r="D1075" t="s">
        <v>2931</v>
      </c>
      <c r="E1075" t="s">
        <v>2932</v>
      </c>
      <c r="F1075" t="s">
        <v>2933</v>
      </c>
      <c r="G1075" s="1">
        <v>1098</v>
      </c>
      <c r="H1075" s="1">
        <v>24.14</v>
      </c>
      <c r="I1075" s="2">
        <v>26505.72</v>
      </c>
      <c r="J1075" s="3">
        <v>4.5218200000000002E-3</v>
      </c>
      <c r="K1075" s="4">
        <v>5861733.2400000002</v>
      </c>
      <c r="L1075" s="5">
        <v>200001</v>
      </c>
      <c r="M1075" s="6">
        <v>29.308519660000002</v>
      </c>
      <c r="N1075" s="7" t="str" cm="1">
        <f t="array" ref="N1075">IF(ISNUMBER(_xlfn.SINGLE(_xll.BDP($C1075,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cm="1">
        <f t="array" ref="R1075">IF(OR($A1075="TUA",$A1075="TYA"),"",IF(ISNUMBER(_xlfn.SINGLE(_xll.BDP($C1075,"DUR_ADJ_OAS_MID"))),_xll.BDP($C1075,"DUR_ADJ_OAS_MID"),IF(ISNUMBER(_xlfn.SINGLE(_xll.BDP($E1075&amp;" ISIN","DUR_ADJ_OAS_MID"))),_xll.BDP($E1075&amp;" ISIN","DUR_ADJ_OAS_MID")," ")))</f>
        <v xml:space="preserve"> </v>
      </c>
      <c r="S1075" s="7" t="str">
        <f t="shared" si="16"/>
        <v xml:space="preserve"> </v>
      </c>
      <c r="T1075" t="s">
        <v>2933</v>
      </c>
      <c r="U1075" t="s">
        <v>1313</v>
      </c>
      <c r="AG1075">
        <v>-2.8226000000000001E-2</v>
      </c>
    </row>
    <row r="1076" spans="1:33" x14ac:dyDescent="0.35">
      <c r="A1076" t="s">
        <v>2380</v>
      </c>
      <c r="B1076" t="s">
        <v>2934</v>
      </c>
      <c r="C1076" t="s">
        <v>2935</v>
      </c>
      <c r="D1076" t="s">
        <v>2936</v>
      </c>
      <c r="E1076" t="s">
        <v>2937</v>
      </c>
      <c r="F1076" t="s">
        <v>2938</v>
      </c>
      <c r="G1076" s="1">
        <v>1145</v>
      </c>
      <c r="H1076" s="1">
        <v>24.13</v>
      </c>
      <c r="I1076" s="2">
        <v>27628.85</v>
      </c>
      <c r="J1076" s="3">
        <v>4.7134300000000002E-3</v>
      </c>
      <c r="K1076" s="4">
        <v>5861733.2400000002</v>
      </c>
      <c r="L1076" s="5">
        <v>200001</v>
      </c>
      <c r="M1076" s="6">
        <v>29.308519660000002</v>
      </c>
      <c r="N1076" s="7" t="str" cm="1">
        <f t="array" ref="N1076">IF(ISNUMBER(_xlfn.SINGLE(_xll.BDP($C1076,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cm="1">
        <f t="array" ref="R1076">IF(OR($A1076="TUA",$A1076="TYA"),"",IF(ISNUMBER(_xlfn.SINGLE(_xll.BDP($C1076,"DUR_ADJ_OAS_MID"))),_xll.BDP($C1076,"DUR_ADJ_OAS_MID"),IF(ISNUMBER(_xlfn.SINGLE(_xll.BDP($E1076&amp;" ISIN","DUR_ADJ_OAS_MID"))),_xll.BDP($E1076&amp;" ISIN","DUR_ADJ_OAS_MID")," ")))</f>
        <v xml:space="preserve"> </v>
      </c>
      <c r="S1076" s="7" t="str">
        <f t="shared" si="16"/>
        <v xml:space="preserve"> </v>
      </c>
      <c r="T1076" t="s">
        <v>2938</v>
      </c>
      <c r="U1076" t="s">
        <v>1313</v>
      </c>
      <c r="AG1076">
        <v>-2.8226000000000001E-2</v>
      </c>
    </row>
    <row r="1077" spans="1:33" x14ac:dyDescent="0.35">
      <c r="A1077" t="s">
        <v>2380</v>
      </c>
      <c r="B1077" t="s">
        <v>2939</v>
      </c>
      <c r="C1077" t="s">
        <v>2940</v>
      </c>
      <c r="D1077" t="s">
        <v>2941</v>
      </c>
      <c r="E1077" t="s">
        <v>2942</v>
      </c>
      <c r="F1077" t="s">
        <v>2943</v>
      </c>
      <c r="G1077" s="1">
        <v>388</v>
      </c>
      <c r="H1077" s="1">
        <v>75.989999999999995</v>
      </c>
      <c r="I1077" s="2">
        <v>29484.12</v>
      </c>
      <c r="J1077" s="3">
        <v>5.0299300000000002E-3</v>
      </c>
      <c r="K1077" s="4">
        <v>5861733.2400000002</v>
      </c>
      <c r="L1077" s="5">
        <v>200001</v>
      </c>
      <c r="M1077" s="6">
        <v>29.308519660000002</v>
      </c>
      <c r="N1077" s="7" t="str" cm="1">
        <f t="array" ref="N1077">IF(ISNUMBER(_xlfn.SINGLE(_xll.BDP($C1077,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cm="1">
        <f t="array" ref="R1077">IF(OR($A1077="TUA",$A1077="TYA"),"",IF(ISNUMBER(_xlfn.SINGLE(_xll.BDP($C1077,"DUR_ADJ_OAS_MID"))),_xll.BDP($C1077,"DUR_ADJ_OAS_MID"),IF(ISNUMBER(_xlfn.SINGLE(_xll.BDP($E1077&amp;" ISIN","DUR_ADJ_OAS_MID"))),_xll.BDP($E1077&amp;" ISIN","DUR_ADJ_OAS_MID")," ")))</f>
        <v xml:space="preserve"> </v>
      </c>
      <c r="S1077" s="7" t="str">
        <f t="shared" si="16"/>
        <v xml:space="preserve"> </v>
      </c>
      <c r="T1077" t="s">
        <v>2943</v>
      </c>
      <c r="U1077" t="s">
        <v>1313</v>
      </c>
      <c r="AG1077">
        <v>-2.8226000000000001E-2</v>
      </c>
    </row>
    <row r="1078" spans="1:33" x14ac:dyDescent="0.35">
      <c r="A1078" t="s">
        <v>2380</v>
      </c>
      <c r="B1078" t="s">
        <v>2944</v>
      </c>
      <c r="C1078" t="s">
        <v>2945</v>
      </c>
      <c r="D1078" t="s">
        <v>2946</v>
      </c>
      <c r="E1078" t="s">
        <v>2947</v>
      </c>
      <c r="F1078" t="s">
        <v>2948</v>
      </c>
      <c r="G1078" s="1">
        <v>324</v>
      </c>
      <c r="H1078" s="1">
        <v>90.09</v>
      </c>
      <c r="I1078" s="2">
        <v>29189.16</v>
      </c>
      <c r="J1078" s="3">
        <v>4.9796099999999998E-3</v>
      </c>
      <c r="K1078" s="4">
        <v>5861733.2400000002</v>
      </c>
      <c r="L1078" s="5">
        <v>200001</v>
      </c>
      <c r="M1078" s="6">
        <v>29.308519660000002</v>
      </c>
      <c r="N1078" s="7" t="str" cm="1">
        <f t="array" ref="N1078">IF(ISNUMBER(_xlfn.SINGLE(_xll.BDP($C1078,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cm="1">
        <f t="array" ref="R1078">IF(OR($A1078="TUA",$A1078="TYA"),"",IF(ISNUMBER(_xlfn.SINGLE(_xll.BDP($C1078,"DUR_ADJ_OAS_MID"))),_xll.BDP($C1078,"DUR_ADJ_OAS_MID"),IF(ISNUMBER(_xlfn.SINGLE(_xll.BDP($E1078&amp;" ISIN","DUR_ADJ_OAS_MID"))),_xll.BDP($E1078&amp;" ISIN","DUR_ADJ_OAS_MID")," ")))</f>
        <v xml:space="preserve"> </v>
      </c>
      <c r="S1078" s="7" t="str">
        <f t="shared" si="16"/>
        <v xml:space="preserve"> </v>
      </c>
      <c r="T1078" t="s">
        <v>2948</v>
      </c>
      <c r="U1078" t="s">
        <v>1313</v>
      </c>
      <c r="AG1078">
        <v>-2.8226000000000001E-2</v>
      </c>
    </row>
    <row r="1079" spans="1:33" x14ac:dyDescent="0.35">
      <c r="A1079" t="s">
        <v>2380</v>
      </c>
      <c r="B1079" t="s">
        <v>2949</v>
      </c>
      <c r="C1079" t="s">
        <v>2950</v>
      </c>
      <c r="D1079" t="s">
        <v>2951</v>
      </c>
      <c r="E1079" t="s">
        <v>2952</v>
      </c>
      <c r="F1079" t="s">
        <v>2953</v>
      </c>
      <c r="G1079" s="1">
        <v>315</v>
      </c>
      <c r="H1079" s="1">
        <v>90.21</v>
      </c>
      <c r="I1079" s="2">
        <v>28416.15</v>
      </c>
      <c r="J1079" s="3">
        <v>4.8477399999999997E-3</v>
      </c>
      <c r="K1079" s="4">
        <v>5861733.2400000002</v>
      </c>
      <c r="L1079" s="5">
        <v>200001</v>
      </c>
      <c r="M1079" s="6">
        <v>29.308519660000002</v>
      </c>
      <c r="N1079" s="7" t="str" cm="1">
        <f t="array" ref="N1079">IF(ISNUMBER(_xlfn.SINGLE(_xll.BDP($C1079,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cm="1">
        <f t="array" ref="R1079">IF(OR($A1079="TUA",$A1079="TYA"),"",IF(ISNUMBER(_xlfn.SINGLE(_xll.BDP($C1079,"DUR_ADJ_OAS_MID"))),_xll.BDP($C1079,"DUR_ADJ_OAS_MID"),IF(ISNUMBER(_xlfn.SINGLE(_xll.BDP($E1079&amp;" ISIN","DUR_ADJ_OAS_MID"))),_xll.BDP($E1079&amp;" ISIN","DUR_ADJ_OAS_MID")," ")))</f>
        <v xml:space="preserve"> </v>
      </c>
      <c r="S1079" s="7" t="str">
        <f t="shared" si="16"/>
        <v xml:space="preserve"> </v>
      </c>
      <c r="T1079" t="s">
        <v>2953</v>
      </c>
      <c r="U1079" t="s">
        <v>1313</v>
      </c>
      <c r="AG1079">
        <v>-2.8226000000000001E-2</v>
      </c>
    </row>
    <row r="1080" spans="1:33" x14ac:dyDescent="0.35">
      <c r="A1080" t="s">
        <v>2380</v>
      </c>
      <c r="B1080" t="s">
        <v>2954</v>
      </c>
      <c r="C1080" t="s">
        <v>2955</v>
      </c>
      <c r="D1080" t="s">
        <v>2956</v>
      </c>
      <c r="E1080" t="s">
        <v>2957</v>
      </c>
      <c r="F1080" t="s">
        <v>2958</v>
      </c>
      <c r="G1080" s="1">
        <v>806</v>
      </c>
      <c r="H1080" s="1">
        <v>33.99</v>
      </c>
      <c r="I1080" s="2">
        <v>27395.94</v>
      </c>
      <c r="J1080" s="3">
        <v>4.6736900000000003E-3</v>
      </c>
      <c r="K1080" s="4">
        <v>5861733.2400000002</v>
      </c>
      <c r="L1080" s="5">
        <v>200001</v>
      </c>
      <c r="M1080" s="6">
        <v>29.308519660000002</v>
      </c>
      <c r="N1080" s="7" t="str" cm="1">
        <f t="array" ref="N1080">IF(ISNUMBER(_xlfn.SINGLE(_xll.BDP($C1080,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cm="1">
        <f t="array" ref="R1080">IF(OR($A1080="TUA",$A1080="TYA"),"",IF(ISNUMBER(_xlfn.SINGLE(_xll.BDP($C1080,"DUR_ADJ_OAS_MID"))),_xll.BDP($C1080,"DUR_ADJ_OAS_MID"),IF(ISNUMBER(_xlfn.SINGLE(_xll.BDP($E1080&amp;" ISIN","DUR_ADJ_OAS_MID"))),_xll.BDP($E1080&amp;" ISIN","DUR_ADJ_OAS_MID")," ")))</f>
        <v xml:space="preserve"> </v>
      </c>
      <c r="S1080" s="7" t="str">
        <f t="shared" si="16"/>
        <v xml:space="preserve"> </v>
      </c>
      <c r="T1080" t="s">
        <v>2958</v>
      </c>
      <c r="U1080" t="s">
        <v>1313</v>
      </c>
      <c r="AG1080">
        <v>-2.8226000000000001E-2</v>
      </c>
    </row>
    <row r="1081" spans="1:33" x14ac:dyDescent="0.35">
      <c r="A1081" t="s">
        <v>2380</v>
      </c>
      <c r="B1081" t="s">
        <v>2959</v>
      </c>
      <c r="C1081" t="s">
        <v>2960</v>
      </c>
      <c r="D1081" t="s">
        <v>2961</v>
      </c>
      <c r="E1081" t="s">
        <v>2962</v>
      </c>
      <c r="F1081" t="s">
        <v>2963</v>
      </c>
      <c r="G1081" s="1">
        <v>1081</v>
      </c>
      <c r="H1081" s="1">
        <v>25.48</v>
      </c>
      <c r="I1081" s="2">
        <v>27543.88</v>
      </c>
      <c r="J1081" s="3">
        <v>4.6989299999999996E-3</v>
      </c>
      <c r="K1081" s="4">
        <v>5861733.2400000002</v>
      </c>
      <c r="L1081" s="5">
        <v>200001</v>
      </c>
      <c r="M1081" s="6">
        <v>29.308519660000002</v>
      </c>
      <c r="N1081" s="7" t="str" cm="1">
        <f t="array" ref="N1081">IF(ISNUMBER(_xlfn.SINGLE(_xll.BDP($C1081,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cm="1">
        <f t="array" ref="R1081">IF(OR($A1081="TUA",$A1081="TYA"),"",IF(ISNUMBER(_xlfn.SINGLE(_xll.BDP($C1081,"DUR_ADJ_OAS_MID"))),_xll.BDP($C1081,"DUR_ADJ_OAS_MID"),IF(ISNUMBER(_xlfn.SINGLE(_xll.BDP($E1081&amp;" ISIN","DUR_ADJ_OAS_MID"))),_xll.BDP($E1081&amp;" ISIN","DUR_ADJ_OAS_MID")," ")))</f>
        <v xml:space="preserve"> </v>
      </c>
      <c r="S1081" s="7" t="str">
        <f t="shared" si="16"/>
        <v xml:space="preserve"> </v>
      </c>
      <c r="T1081" t="s">
        <v>2963</v>
      </c>
      <c r="U1081" t="s">
        <v>1313</v>
      </c>
      <c r="AG1081">
        <v>-2.8226000000000001E-2</v>
      </c>
    </row>
    <row r="1082" spans="1:33" x14ac:dyDescent="0.35">
      <c r="A1082" t="s">
        <v>2380</v>
      </c>
      <c r="B1082" t="s">
        <v>2964</v>
      </c>
      <c r="C1082" t="s">
        <v>2965</v>
      </c>
      <c r="D1082" t="s">
        <v>2966</v>
      </c>
      <c r="E1082" t="s">
        <v>2967</v>
      </c>
      <c r="F1082" t="s">
        <v>2968</v>
      </c>
      <c r="G1082" s="1">
        <v>489</v>
      </c>
      <c r="H1082" s="1">
        <v>58.78</v>
      </c>
      <c r="I1082" s="2">
        <v>28743.42</v>
      </c>
      <c r="J1082" s="3">
        <v>4.9035700000000003E-3</v>
      </c>
      <c r="K1082" s="4">
        <v>5861733.2400000002</v>
      </c>
      <c r="L1082" s="5">
        <v>200001</v>
      </c>
      <c r="M1082" s="6">
        <v>29.308519660000002</v>
      </c>
      <c r="N1082" s="7" t="str" cm="1">
        <f t="array" ref="N1082">IF(ISNUMBER(_xlfn.SINGLE(_xll.BDP($C1082,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cm="1">
        <f t="array" ref="R1082">IF(OR($A1082="TUA",$A1082="TYA"),"",IF(ISNUMBER(_xlfn.SINGLE(_xll.BDP($C1082,"DUR_ADJ_OAS_MID"))),_xll.BDP($C1082,"DUR_ADJ_OAS_MID"),IF(ISNUMBER(_xlfn.SINGLE(_xll.BDP($E1082&amp;" ISIN","DUR_ADJ_OAS_MID"))),_xll.BDP($E1082&amp;" ISIN","DUR_ADJ_OAS_MID")," ")))</f>
        <v xml:space="preserve"> </v>
      </c>
      <c r="S1082" s="7" t="str">
        <f t="shared" si="16"/>
        <v xml:space="preserve"> </v>
      </c>
      <c r="T1082" t="s">
        <v>2968</v>
      </c>
      <c r="U1082" t="s">
        <v>1313</v>
      </c>
      <c r="AG1082">
        <v>-2.8226000000000001E-2</v>
      </c>
    </row>
    <row r="1083" spans="1:33" x14ac:dyDescent="0.35">
      <c r="A1083" t="s">
        <v>2380</v>
      </c>
      <c r="B1083" t="s">
        <v>2969</v>
      </c>
      <c r="C1083" t="s">
        <v>2970</v>
      </c>
      <c r="D1083" t="s">
        <v>2971</v>
      </c>
      <c r="E1083" t="s">
        <v>2972</v>
      </c>
      <c r="F1083" t="s">
        <v>2973</v>
      </c>
      <c r="G1083" s="1">
        <v>253</v>
      </c>
      <c r="H1083" s="1">
        <v>115.33</v>
      </c>
      <c r="I1083" s="2">
        <v>29178.49</v>
      </c>
      <c r="J1083" s="3">
        <v>4.9777900000000002E-3</v>
      </c>
      <c r="K1083" s="4">
        <v>5861733.2400000002</v>
      </c>
      <c r="L1083" s="5">
        <v>200001</v>
      </c>
      <c r="M1083" s="6">
        <v>29.308519660000002</v>
      </c>
      <c r="N1083" s="7" t="str" cm="1">
        <f t="array" ref="N1083">IF(ISNUMBER(_xlfn.SINGLE(_xll.BDP($C1083,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cm="1">
        <f t="array" ref="R1083">IF(OR($A1083="TUA",$A1083="TYA"),"",IF(ISNUMBER(_xlfn.SINGLE(_xll.BDP($C1083,"DUR_ADJ_OAS_MID"))),_xll.BDP($C1083,"DUR_ADJ_OAS_MID"),IF(ISNUMBER(_xlfn.SINGLE(_xll.BDP($E1083&amp;" ISIN","DUR_ADJ_OAS_MID"))),_xll.BDP($E1083&amp;" ISIN","DUR_ADJ_OAS_MID")," ")))</f>
        <v xml:space="preserve"> </v>
      </c>
      <c r="S1083" s="7" t="str">
        <f t="shared" si="16"/>
        <v xml:space="preserve"> </v>
      </c>
      <c r="T1083" t="s">
        <v>2973</v>
      </c>
      <c r="U1083" t="s">
        <v>1313</v>
      </c>
      <c r="AG1083">
        <v>-2.8226000000000001E-2</v>
      </c>
    </row>
    <row r="1084" spans="1:33" x14ac:dyDescent="0.35">
      <c r="A1084" t="s">
        <v>2380</v>
      </c>
      <c r="B1084" t="s">
        <v>2974</v>
      </c>
      <c r="C1084" t="s">
        <v>2975</v>
      </c>
      <c r="D1084" t="s">
        <v>2976</v>
      </c>
      <c r="E1084" t="s">
        <v>2977</v>
      </c>
      <c r="F1084" t="s">
        <v>2978</v>
      </c>
      <c r="G1084" s="1">
        <v>221</v>
      </c>
      <c r="H1084" s="1">
        <v>124.77</v>
      </c>
      <c r="I1084" s="2">
        <v>27574.17</v>
      </c>
      <c r="J1084" s="3">
        <v>4.7041000000000001E-3</v>
      </c>
      <c r="K1084" s="4">
        <v>5861733.2400000002</v>
      </c>
      <c r="L1084" s="5">
        <v>200001</v>
      </c>
      <c r="M1084" s="6">
        <v>29.308519660000002</v>
      </c>
      <c r="N1084" s="7" t="str" cm="1">
        <f t="array" ref="N1084">IF(ISNUMBER(_xlfn.SINGLE(_xll.BDP($C1084,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cm="1">
        <f t="array" ref="R1084">IF(OR($A1084="TUA",$A1084="TYA"),"",IF(ISNUMBER(_xlfn.SINGLE(_xll.BDP($C1084,"DUR_ADJ_OAS_MID"))),_xll.BDP($C1084,"DUR_ADJ_OAS_MID"),IF(ISNUMBER(_xlfn.SINGLE(_xll.BDP($E1084&amp;" ISIN","DUR_ADJ_OAS_MID"))),_xll.BDP($E1084&amp;" ISIN","DUR_ADJ_OAS_MID")," ")))</f>
        <v xml:space="preserve"> </v>
      </c>
      <c r="S1084" s="7" t="str">
        <f t="shared" si="16"/>
        <v xml:space="preserve"> </v>
      </c>
      <c r="T1084" t="s">
        <v>2978</v>
      </c>
      <c r="U1084" t="s">
        <v>1313</v>
      </c>
      <c r="AG1084">
        <v>-2.8226000000000001E-2</v>
      </c>
    </row>
    <row r="1085" spans="1:33" x14ac:dyDescent="0.35">
      <c r="A1085" t="s">
        <v>2380</v>
      </c>
      <c r="B1085" t="s">
        <v>2979</v>
      </c>
      <c r="C1085" t="s">
        <v>2980</v>
      </c>
      <c r="D1085" t="s">
        <v>2981</v>
      </c>
      <c r="E1085" t="s">
        <v>2982</v>
      </c>
      <c r="F1085" t="s">
        <v>2983</v>
      </c>
      <c r="G1085" s="1">
        <v>219</v>
      </c>
      <c r="H1085" s="1">
        <v>129.21</v>
      </c>
      <c r="I1085" s="2">
        <v>28296.99</v>
      </c>
      <c r="J1085" s="3">
        <v>4.8274099999999999E-3</v>
      </c>
      <c r="K1085" s="4">
        <v>5861733.2400000002</v>
      </c>
      <c r="L1085" s="5">
        <v>200001</v>
      </c>
      <c r="M1085" s="6">
        <v>29.308519660000002</v>
      </c>
      <c r="N1085" s="7" t="str" cm="1">
        <f t="array" ref="N1085">IF(ISNUMBER(_xlfn.SINGLE(_xll.BDP($C1085,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cm="1">
        <f t="array" ref="R1085">IF(OR($A1085="TUA",$A1085="TYA"),"",IF(ISNUMBER(_xlfn.SINGLE(_xll.BDP($C1085,"DUR_ADJ_OAS_MID"))),_xll.BDP($C1085,"DUR_ADJ_OAS_MID"),IF(ISNUMBER(_xlfn.SINGLE(_xll.BDP($E1085&amp;" ISIN","DUR_ADJ_OAS_MID"))),_xll.BDP($E1085&amp;" ISIN","DUR_ADJ_OAS_MID")," ")))</f>
        <v xml:space="preserve"> </v>
      </c>
      <c r="S1085" s="7" t="str">
        <f t="shared" si="16"/>
        <v xml:space="preserve"> </v>
      </c>
      <c r="T1085" t="s">
        <v>2983</v>
      </c>
      <c r="U1085" t="s">
        <v>1313</v>
      </c>
      <c r="AG1085">
        <v>-2.8226000000000001E-2</v>
      </c>
    </row>
    <row r="1086" spans="1:33" x14ac:dyDescent="0.35">
      <c r="A1086" t="s">
        <v>2380</v>
      </c>
      <c r="B1086" t="s">
        <v>2984</v>
      </c>
      <c r="C1086" t="s">
        <v>2985</v>
      </c>
      <c r="D1086" t="s">
        <v>2986</v>
      </c>
      <c r="E1086" t="s">
        <v>2987</v>
      </c>
      <c r="F1086" t="s">
        <v>2988</v>
      </c>
      <c r="G1086" s="1">
        <v>426</v>
      </c>
      <c r="H1086" s="1">
        <v>67.5</v>
      </c>
      <c r="I1086" s="2">
        <v>28755</v>
      </c>
      <c r="J1086" s="3">
        <v>4.9055499999999998E-3</v>
      </c>
      <c r="K1086" s="4">
        <v>5861733.2400000002</v>
      </c>
      <c r="L1086" s="5">
        <v>200001</v>
      </c>
      <c r="M1086" s="6">
        <v>29.308519660000002</v>
      </c>
      <c r="N1086" s="7" t="str" cm="1">
        <f t="array" ref="N1086">IF(ISNUMBER(_xlfn.SINGLE(_xll.BDP($C1086,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cm="1">
        <f t="array" ref="R1086">IF(OR($A1086="TUA",$A1086="TYA"),"",IF(ISNUMBER(_xlfn.SINGLE(_xll.BDP($C1086,"DUR_ADJ_OAS_MID"))),_xll.BDP($C1086,"DUR_ADJ_OAS_MID"),IF(ISNUMBER(_xlfn.SINGLE(_xll.BDP($E1086&amp;" ISIN","DUR_ADJ_OAS_MID"))),_xll.BDP($E1086&amp;" ISIN","DUR_ADJ_OAS_MID")," ")))</f>
        <v xml:space="preserve"> </v>
      </c>
      <c r="S1086" s="7" t="str">
        <f t="shared" si="16"/>
        <v xml:space="preserve"> </v>
      </c>
      <c r="T1086" t="s">
        <v>2988</v>
      </c>
      <c r="U1086" t="s">
        <v>1313</v>
      </c>
      <c r="AG1086">
        <v>-2.8226000000000001E-2</v>
      </c>
    </row>
    <row r="1087" spans="1:33" x14ac:dyDescent="0.35">
      <c r="A1087" t="s">
        <v>2380</v>
      </c>
      <c r="B1087" t="s">
        <v>2989</v>
      </c>
      <c r="C1087" t="s">
        <v>2990</v>
      </c>
      <c r="D1087" t="s">
        <v>2991</v>
      </c>
      <c r="E1087" t="s">
        <v>2992</v>
      </c>
      <c r="F1087" t="s">
        <v>2993</v>
      </c>
      <c r="G1087" s="1">
        <v>637</v>
      </c>
      <c r="H1087" s="1">
        <v>44.15</v>
      </c>
      <c r="I1087" s="2">
        <v>28123.55</v>
      </c>
      <c r="J1087" s="3">
        <v>4.7978200000000004E-3</v>
      </c>
      <c r="K1087" s="4">
        <v>5861733.2400000002</v>
      </c>
      <c r="L1087" s="5">
        <v>200001</v>
      </c>
      <c r="M1087" s="6">
        <v>29.308519660000002</v>
      </c>
      <c r="N1087" s="7" t="str" cm="1">
        <f t="array" ref="N1087">IF(ISNUMBER(_xlfn.SINGLE(_xll.BDP($C1087,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cm="1">
        <f t="array" ref="R1087">IF(OR($A1087="TUA",$A1087="TYA"),"",IF(ISNUMBER(_xlfn.SINGLE(_xll.BDP($C1087,"DUR_ADJ_OAS_MID"))),_xll.BDP($C1087,"DUR_ADJ_OAS_MID"),IF(ISNUMBER(_xlfn.SINGLE(_xll.BDP($E1087&amp;" ISIN","DUR_ADJ_OAS_MID"))),_xll.BDP($E1087&amp;" ISIN","DUR_ADJ_OAS_MID")," ")))</f>
        <v xml:space="preserve"> </v>
      </c>
      <c r="S1087" s="7" t="str">
        <f t="shared" si="16"/>
        <v xml:space="preserve"> </v>
      </c>
      <c r="T1087" t="s">
        <v>2993</v>
      </c>
      <c r="U1087" t="s">
        <v>1313</v>
      </c>
      <c r="AG1087">
        <v>-2.8226000000000001E-2</v>
      </c>
    </row>
    <row r="1088" spans="1:33" x14ac:dyDescent="0.35">
      <c r="A1088" t="s">
        <v>2380</v>
      </c>
      <c r="B1088" t="s">
        <v>2994</v>
      </c>
      <c r="C1088" t="s">
        <v>2995</v>
      </c>
      <c r="D1088" t="s">
        <v>2996</v>
      </c>
      <c r="E1088" t="s">
        <v>2997</v>
      </c>
      <c r="F1088" t="s">
        <v>2998</v>
      </c>
      <c r="G1088" s="1">
        <v>993</v>
      </c>
      <c r="H1088" s="1">
        <v>29.37</v>
      </c>
      <c r="I1088" s="2">
        <v>29164.41</v>
      </c>
      <c r="J1088" s="3">
        <v>4.9753899999999997E-3</v>
      </c>
      <c r="K1088" s="4">
        <v>5861733.2400000002</v>
      </c>
      <c r="L1088" s="5">
        <v>200001</v>
      </c>
      <c r="M1088" s="6">
        <v>29.308519660000002</v>
      </c>
      <c r="N1088" s="7" t="str" cm="1">
        <f t="array" ref="N1088">IF(ISNUMBER(_xlfn.SINGLE(_xll.BDP($C1088,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cm="1">
        <f t="array" ref="R1088">IF(OR($A1088="TUA",$A1088="TYA"),"",IF(ISNUMBER(_xlfn.SINGLE(_xll.BDP($C1088,"DUR_ADJ_OAS_MID"))),_xll.BDP($C1088,"DUR_ADJ_OAS_MID"),IF(ISNUMBER(_xlfn.SINGLE(_xll.BDP($E1088&amp;" ISIN","DUR_ADJ_OAS_MID"))),_xll.BDP($E1088&amp;" ISIN","DUR_ADJ_OAS_MID")," ")))</f>
        <v xml:space="preserve"> </v>
      </c>
      <c r="S1088" s="7" t="str">
        <f t="shared" si="16"/>
        <v xml:space="preserve"> </v>
      </c>
      <c r="T1088" t="s">
        <v>2998</v>
      </c>
      <c r="U1088" t="s">
        <v>1313</v>
      </c>
      <c r="AG1088">
        <v>-2.8226000000000001E-2</v>
      </c>
    </row>
    <row r="1089" spans="1:33" x14ac:dyDescent="0.35">
      <c r="A1089" t="s">
        <v>2380</v>
      </c>
      <c r="B1089" t="s">
        <v>2999</v>
      </c>
      <c r="C1089" t="s">
        <v>3000</v>
      </c>
      <c r="D1089" t="s">
        <v>3001</v>
      </c>
      <c r="E1089" t="s">
        <v>3002</v>
      </c>
      <c r="F1089" t="s">
        <v>3003</v>
      </c>
      <c r="G1089" s="1">
        <v>1710</v>
      </c>
      <c r="H1089" s="1">
        <v>19.43</v>
      </c>
      <c r="I1089" s="2">
        <v>33225.300000000003</v>
      </c>
      <c r="J1089" s="3">
        <v>5.6681700000000002E-3</v>
      </c>
      <c r="K1089" s="4">
        <v>5861733.2400000002</v>
      </c>
      <c r="L1089" s="5">
        <v>200001</v>
      </c>
      <c r="M1089" s="6">
        <v>29.308519660000002</v>
      </c>
      <c r="N1089" s="7" t="str" cm="1">
        <f t="array" ref="N1089">IF(ISNUMBER(_xlfn.SINGLE(_xll.BDP($C1089,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cm="1">
        <f t="array" ref="R1089">IF(OR($A1089="TUA",$A1089="TYA"),"",IF(ISNUMBER(_xlfn.SINGLE(_xll.BDP($C1089,"DUR_ADJ_OAS_MID"))),_xll.BDP($C1089,"DUR_ADJ_OAS_MID"),IF(ISNUMBER(_xlfn.SINGLE(_xll.BDP($E1089&amp;" ISIN","DUR_ADJ_OAS_MID"))),_xll.BDP($E1089&amp;" ISIN","DUR_ADJ_OAS_MID")," ")))</f>
        <v xml:space="preserve"> </v>
      </c>
      <c r="S1089" s="7" t="str">
        <f t="shared" si="16"/>
        <v xml:space="preserve"> </v>
      </c>
      <c r="T1089" t="s">
        <v>3003</v>
      </c>
      <c r="U1089" t="s">
        <v>1313</v>
      </c>
      <c r="AG1089">
        <v>-2.8226000000000001E-2</v>
      </c>
    </row>
    <row r="1090" spans="1:33" x14ac:dyDescent="0.35">
      <c r="A1090" t="s">
        <v>2380</v>
      </c>
      <c r="B1090" t="s">
        <v>3004</v>
      </c>
      <c r="C1090" t="s">
        <v>3005</v>
      </c>
      <c r="D1090" t="s">
        <v>3006</v>
      </c>
      <c r="E1090" t="s">
        <v>3007</v>
      </c>
      <c r="F1090" t="s">
        <v>3008</v>
      </c>
      <c r="G1090" s="1">
        <v>339</v>
      </c>
      <c r="H1090" s="1">
        <v>84</v>
      </c>
      <c r="I1090" s="2">
        <v>28476</v>
      </c>
      <c r="J1090" s="3">
        <v>4.8579499999999998E-3</v>
      </c>
      <c r="K1090" s="4">
        <v>5861733.2400000002</v>
      </c>
      <c r="L1090" s="5">
        <v>200001</v>
      </c>
      <c r="M1090" s="6">
        <v>29.308519660000002</v>
      </c>
      <c r="N1090" s="7" t="str" cm="1">
        <f t="array" ref="N1090">IF(ISNUMBER(_xlfn.SINGLE(_xll.BDP($C1090,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cm="1">
        <f t="array" ref="R1090">IF(OR($A1090="TUA",$A1090="TYA"),"",IF(ISNUMBER(_xlfn.SINGLE(_xll.BDP($C1090,"DUR_ADJ_OAS_MID"))),_xll.BDP($C1090,"DUR_ADJ_OAS_MID"),IF(ISNUMBER(_xlfn.SINGLE(_xll.BDP($E1090&amp;" ISIN","DUR_ADJ_OAS_MID"))),_xll.BDP($E1090&amp;" ISIN","DUR_ADJ_OAS_MID")," ")))</f>
        <v xml:space="preserve"> </v>
      </c>
      <c r="S1090" s="7" t="str">
        <f t="shared" si="16"/>
        <v xml:space="preserve"> </v>
      </c>
      <c r="T1090" t="s">
        <v>3008</v>
      </c>
      <c r="U1090" t="s">
        <v>1313</v>
      </c>
      <c r="AG1090">
        <v>-2.8226000000000001E-2</v>
      </c>
    </row>
    <row r="1091" spans="1:33" x14ac:dyDescent="0.35">
      <c r="A1091" t="s">
        <v>2380</v>
      </c>
      <c r="B1091" t="s">
        <v>3009</v>
      </c>
      <c r="C1091" t="s">
        <v>3010</v>
      </c>
      <c r="D1091" t="s">
        <v>3011</v>
      </c>
      <c r="E1091" t="s">
        <v>3012</v>
      </c>
      <c r="F1091" t="s">
        <v>3013</v>
      </c>
      <c r="G1091" s="1">
        <v>768</v>
      </c>
      <c r="H1091" s="1">
        <v>41.19</v>
      </c>
      <c r="I1091" s="2">
        <v>31633.919999999998</v>
      </c>
      <c r="J1091" s="3">
        <v>5.3966800000000001E-3</v>
      </c>
      <c r="K1091" s="4">
        <v>5861733.2400000002</v>
      </c>
      <c r="L1091" s="5">
        <v>200001</v>
      </c>
      <c r="M1091" s="6">
        <v>29.308519660000002</v>
      </c>
      <c r="N1091" s="7" t="str" cm="1">
        <f t="array" ref="N1091">IF(ISNUMBER(_xlfn.SINGLE(_xll.BDP($C1091,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cm="1">
        <f t="array" ref="R1091">IF(OR($A1091="TUA",$A1091="TYA"),"",IF(ISNUMBER(_xlfn.SINGLE(_xll.BDP($C1091,"DUR_ADJ_OAS_MID"))),_xll.BDP($C1091,"DUR_ADJ_OAS_MID"),IF(ISNUMBER(_xlfn.SINGLE(_xll.BDP($E1091&amp;" ISIN","DUR_ADJ_OAS_MID"))),_xll.BDP($E1091&amp;" ISIN","DUR_ADJ_OAS_MID")," ")))</f>
        <v xml:space="preserve"> </v>
      </c>
      <c r="S1091" s="7" t="str">
        <f t="shared" ref="S1091:S1154" si="17">IF(ISNUMBER(N1091),Q1091*N1091,IF(ISNUMBER(R1091),J1091*R1091," "))</f>
        <v xml:space="preserve"> </v>
      </c>
      <c r="T1091" t="s">
        <v>3013</v>
      </c>
      <c r="U1091" t="s">
        <v>1313</v>
      </c>
      <c r="AG1091">
        <v>-2.8226000000000001E-2</v>
      </c>
    </row>
    <row r="1092" spans="1:33" x14ac:dyDescent="0.35">
      <c r="A1092" t="s">
        <v>2380</v>
      </c>
      <c r="B1092" t="s">
        <v>3014</v>
      </c>
      <c r="C1092" t="s">
        <v>3015</v>
      </c>
      <c r="D1092" t="s">
        <v>3016</v>
      </c>
      <c r="E1092" t="s">
        <v>3017</v>
      </c>
      <c r="F1092" t="s">
        <v>3018</v>
      </c>
      <c r="G1092" s="1">
        <v>4099</v>
      </c>
      <c r="H1092" s="1">
        <v>6.64</v>
      </c>
      <c r="I1092" s="2">
        <v>27217.360000000001</v>
      </c>
      <c r="J1092" s="3">
        <v>4.6432299999999999E-3</v>
      </c>
      <c r="K1092" s="4">
        <v>5861733.2400000002</v>
      </c>
      <c r="L1092" s="5">
        <v>200001</v>
      </c>
      <c r="M1092" s="6">
        <v>29.308519660000002</v>
      </c>
      <c r="N1092" s="7" t="str" cm="1">
        <f t="array" ref="N1092">IF(ISNUMBER(_xlfn.SINGLE(_xll.BDP($C1092,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cm="1">
        <f t="array" ref="R1092">IF(OR($A1092="TUA",$A1092="TYA"),"",IF(ISNUMBER(_xlfn.SINGLE(_xll.BDP($C1092,"DUR_ADJ_OAS_MID"))),_xll.BDP($C1092,"DUR_ADJ_OAS_MID"),IF(ISNUMBER(_xlfn.SINGLE(_xll.BDP($E1092&amp;" ISIN","DUR_ADJ_OAS_MID"))),_xll.BDP($E1092&amp;" ISIN","DUR_ADJ_OAS_MID")," ")))</f>
        <v xml:space="preserve"> </v>
      </c>
      <c r="S1092" s="7" t="str">
        <f t="shared" si="17"/>
        <v xml:space="preserve"> </v>
      </c>
      <c r="T1092" t="s">
        <v>3018</v>
      </c>
      <c r="U1092" t="s">
        <v>1313</v>
      </c>
      <c r="AG1092">
        <v>-2.8226000000000001E-2</v>
      </c>
    </row>
    <row r="1093" spans="1:33" x14ac:dyDescent="0.35">
      <c r="A1093" t="s">
        <v>2380</v>
      </c>
      <c r="B1093" t="s">
        <v>3019</v>
      </c>
      <c r="C1093" t="s">
        <v>3020</v>
      </c>
      <c r="D1093" t="s">
        <v>3021</v>
      </c>
      <c r="E1093" t="s">
        <v>3022</v>
      </c>
      <c r="F1093" t="s">
        <v>3023</v>
      </c>
      <c r="G1093" s="1">
        <v>2350</v>
      </c>
      <c r="H1093" s="1">
        <v>11.43</v>
      </c>
      <c r="I1093" s="2">
        <v>26860.5</v>
      </c>
      <c r="J1093" s="3">
        <v>4.5823499999999998E-3</v>
      </c>
      <c r="K1093" s="4">
        <v>5861733.2400000002</v>
      </c>
      <c r="L1093" s="5">
        <v>200001</v>
      </c>
      <c r="M1093" s="6">
        <v>29.308519660000002</v>
      </c>
      <c r="N1093" s="7" t="str" cm="1">
        <f t="array" ref="N1093">IF(ISNUMBER(_xlfn.SINGLE(_xll.BDP($C1093,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cm="1">
        <f t="array" ref="R1093">IF(OR($A1093="TUA",$A1093="TYA"),"",IF(ISNUMBER(_xlfn.SINGLE(_xll.BDP($C1093,"DUR_ADJ_OAS_MID"))),_xll.BDP($C1093,"DUR_ADJ_OAS_MID"),IF(ISNUMBER(_xlfn.SINGLE(_xll.BDP($E1093&amp;" ISIN","DUR_ADJ_OAS_MID"))),_xll.BDP($E1093&amp;" ISIN","DUR_ADJ_OAS_MID")," ")))</f>
        <v xml:space="preserve"> </v>
      </c>
      <c r="S1093" s="7" t="str">
        <f t="shared" si="17"/>
        <v xml:space="preserve"> </v>
      </c>
      <c r="T1093" t="s">
        <v>3023</v>
      </c>
      <c r="U1093" t="s">
        <v>1313</v>
      </c>
      <c r="AG1093">
        <v>-2.8226000000000001E-2</v>
      </c>
    </row>
    <row r="1094" spans="1:33" x14ac:dyDescent="0.35">
      <c r="A1094" t="s">
        <v>2380</v>
      </c>
      <c r="B1094" t="s">
        <v>3024</v>
      </c>
      <c r="C1094" t="s">
        <v>3025</v>
      </c>
      <c r="D1094" t="s">
        <v>3026</v>
      </c>
      <c r="E1094" t="s">
        <v>3027</v>
      </c>
      <c r="F1094" t="s">
        <v>3028</v>
      </c>
      <c r="G1094" s="1">
        <v>1702</v>
      </c>
      <c r="H1094" s="1">
        <v>16.579999999999998</v>
      </c>
      <c r="I1094" s="2">
        <v>28219.16</v>
      </c>
      <c r="J1094" s="3">
        <v>4.8141299999999998E-3</v>
      </c>
      <c r="K1094" s="4">
        <v>5861733.2400000002</v>
      </c>
      <c r="L1094" s="5">
        <v>200001</v>
      </c>
      <c r="M1094" s="6">
        <v>29.308519660000002</v>
      </c>
      <c r="N1094" s="7" t="str" cm="1">
        <f t="array" ref="N1094">IF(ISNUMBER(_xlfn.SINGLE(_xll.BDP($C1094,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cm="1">
        <f t="array" ref="R1094">IF(OR($A1094="TUA",$A1094="TYA"),"",IF(ISNUMBER(_xlfn.SINGLE(_xll.BDP($C1094,"DUR_ADJ_OAS_MID"))),_xll.BDP($C1094,"DUR_ADJ_OAS_MID"),IF(ISNUMBER(_xlfn.SINGLE(_xll.BDP($E1094&amp;" ISIN","DUR_ADJ_OAS_MID"))),_xll.BDP($E1094&amp;" ISIN","DUR_ADJ_OAS_MID")," ")))</f>
        <v xml:space="preserve"> </v>
      </c>
      <c r="S1094" s="7" t="str">
        <f t="shared" si="17"/>
        <v xml:space="preserve"> </v>
      </c>
      <c r="T1094" t="s">
        <v>3028</v>
      </c>
      <c r="U1094" t="s">
        <v>1313</v>
      </c>
      <c r="AG1094">
        <v>-2.8226000000000001E-2</v>
      </c>
    </row>
    <row r="1095" spans="1:33" x14ac:dyDescent="0.35">
      <c r="A1095" t="s">
        <v>2380</v>
      </c>
      <c r="B1095" t="s">
        <v>3029</v>
      </c>
      <c r="C1095" t="s">
        <v>3030</v>
      </c>
      <c r="D1095" t="s">
        <v>3031</v>
      </c>
      <c r="E1095" t="s">
        <v>3032</v>
      </c>
      <c r="F1095" t="s">
        <v>3033</v>
      </c>
      <c r="G1095" s="1">
        <v>810</v>
      </c>
      <c r="H1095" s="1">
        <v>35.96</v>
      </c>
      <c r="I1095" s="2">
        <v>29127.599999999999</v>
      </c>
      <c r="J1095" s="3">
        <v>4.9691099999999997E-3</v>
      </c>
      <c r="K1095" s="4">
        <v>5861733.2400000002</v>
      </c>
      <c r="L1095" s="5">
        <v>200001</v>
      </c>
      <c r="M1095" s="6">
        <v>29.308519660000002</v>
      </c>
      <c r="N1095" s="7" t="str" cm="1">
        <f t="array" ref="N1095">IF(ISNUMBER(_xlfn.SINGLE(_xll.BDP($C1095,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cm="1">
        <f t="array" ref="R1095">IF(OR($A1095="TUA",$A1095="TYA"),"",IF(ISNUMBER(_xlfn.SINGLE(_xll.BDP($C1095,"DUR_ADJ_OAS_MID"))),_xll.BDP($C1095,"DUR_ADJ_OAS_MID"),IF(ISNUMBER(_xlfn.SINGLE(_xll.BDP($E1095&amp;" ISIN","DUR_ADJ_OAS_MID"))),_xll.BDP($E1095&amp;" ISIN","DUR_ADJ_OAS_MID")," ")))</f>
        <v xml:space="preserve"> </v>
      </c>
      <c r="S1095" s="7" t="str">
        <f t="shared" si="17"/>
        <v xml:space="preserve"> </v>
      </c>
      <c r="T1095" t="s">
        <v>3033</v>
      </c>
      <c r="U1095" t="s">
        <v>1313</v>
      </c>
      <c r="AG1095">
        <v>-2.8226000000000001E-2</v>
      </c>
    </row>
    <row r="1096" spans="1:33" x14ac:dyDescent="0.35">
      <c r="A1096" t="s">
        <v>2380</v>
      </c>
      <c r="B1096" t="s">
        <v>3034</v>
      </c>
      <c r="C1096" t="s">
        <v>3035</v>
      </c>
      <c r="D1096" t="s">
        <v>3036</v>
      </c>
      <c r="E1096" t="s">
        <v>3037</v>
      </c>
      <c r="F1096" t="s">
        <v>3038</v>
      </c>
      <c r="G1096" s="1">
        <v>1181</v>
      </c>
      <c r="H1096" s="1">
        <v>26.15</v>
      </c>
      <c r="I1096" s="2">
        <v>30883.15</v>
      </c>
      <c r="J1096" s="3">
        <v>5.2686E-3</v>
      </c>
      <c r="K1096" s="4">
        <v>5861733.2400000002</v>
      </c>
      <c r="L1096" s="5">
        <v>200001</v>
      </c>
      <c r="M1096" s="6">
        <v>29.308519660000002</v>
      </c>
      <c r="N1096" s="7" t="str" cm="1">
        <f t="array" ref="N1096">IF(ISNUMBER(_xlfn.SINGLE(_xll.BDP($C1096,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cm="1">
        <f t="array" ref="R1096">IF(OR($A1096="TUA",$A1096="TYA"),"",IF(ISNUMBER(_xlfn.SINGLE(_xll.BDP($C1096,"DUR_ADJ_OAS_MID"))),_xll.BDP($C1096,"DUR_ADJ_OAS_MID"),IF(ISNUMBER(_xlfn.SINGLE(_xll.BDP($E1096&amp;" ISIN","DUR_ADJ_OAS_MID"))),_xll.BDP($E1096&amp;" ISIN","DUR_ADJ_OAS_MID")," ")))</f>
        <v xml:space="preserve"> </v>
      </c>
      <c r="S1096" s="7" t="str">
        <f t="shared" si="17"/>
        <v xml:space="preserve"> </v>
      </c>
      <c r="T1096" t="s">
        <v>3038</v>
      </c>
      <c r="U1096" t="s">
        <v>1313</v>
      </c>
      <c r="AG1096">
        <v>-2.8226000000000001E-2</v>
      </c>
    </row>
    <row r="1097" spans="1:33" x14ac:dyDescent="0.35">
      <c r="A1097" t="s">
        <v>2380</v>
      </c>
      <c r="B1097" t="s">
        <v>3039</v>
      </c>
      <c r="C1097" t="s">
        <v>3040</v>
      </c>
      <c r="D1097" t="s">
        <v>3041</v>
      </c>
      <c r="E1097" t="s">
        <v>3042</v>
      </c>
      <c r="F1097" t="s">
        <v>3043</v>
      </c>
      <c r="G1097" s="1">
        <v>302</v>
      </c>
      <c r="H1097" s="1">
        <v>94.56</v>
      </c>
      <c r="I1097" s="2">
        <v>28557.119999999999</v>
      </c>
      <c r="J1097" s="3">
        <v>4.87179E-3</v>
      </c>
      <c r="K1097" s="4">
        <v>5861733.2400000002</v>
      </c>
      <c r="L1097" s="5">
        <v>200001</v>
      </c>
      <c r="M1097" s="6">
        <v>29.308519660000002</v>
      </c>
      <c r="N1097" s="7" t="str" cm="1">
        <f t="array" ref="N1097">IF(ISNUMBER(_xlfn.SINGLE(_xll.BDP($C1097,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cm="1">
        <f t="array" ref="R1097">IF(OR($A1097="TUA",$A1097="TYA"),"",IF(ISNUMBER(_xlfn.SINGLE(_xll.BDP($C1097,"DUR_ADJ_OAS_MID"))),_xll.BDP($C1097,"DUR_ADJ_OAS_MID"),IF(ISNUMBER(_xlfn.SINGLE(_xll.BDP($E1097&amp;" ISIN","DUR_ADJ_OAS_MID"))),_xll.BDP($E1097&amp;" ISIN","DUR_ADJ_OAS_MID")," ")))</f>
        <v xml:space="preserve"> </v>
      </c>
      <c r="S1097" s="7" t="str">
        <f t="shared" si="17"/>
        <v xml:space="preserve"> </v>
      </c>
      <c r="T1097" t="s">
        <v>3043</v>
      </c>
      <c r="U1097" t="s">
        <v>1313</v>
      </c>
      <c r="AG1097">
        <v>-2.8226000000000001E-2</v>
      </c>
    </row>
    <row r="1098" spans="1:33" x14ac:dyDescent="0.35">
      <c r="A1098" t="s">
        <v>2380</v>
      </c>
      <c r="B1098" t="s">
        <v>3044</v>
      </c>
      <c r="C1098" t="s">
        <v>3045</v>
      </c>
      <c r="D1098" t="s">
        <v>3046</v>
      </c>
      <c r="E1098" t="s">
        <v>3047</v>
      </c>
      <c r="F1098" t="s">
        <v>3048</v>
      </c>
      <c r="G1098" s="1">
        <v>1436</v>
      </c>
      <c r="H1098" s="1">
        <v>20</v>
      </c>
      <c r="I1098" s="2">
        <v>28720</v>
      </c>
      <c r="J1098" s="3">
        <v>4.8995699999999998E-3</v>
      </c>
      <c r="K1098" s="4">
        <v>5861733.2400000002</v>
      </c>
      <c r="L1098" s="5">
        <v>200001</v>
      </c>
      <c r="M1098" s="6">
        <v>29.308519660000002</v>
      </c>
      <c r="N1098" s="7" t="str" cm="1">
        <f t="array" ref="N1098">IF(ISNUMBER(_xlfn.SINGLE(_xll.BDP($C1098,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cm="1">
        <f t="array" ref="R1098">IF(OR($A1098="TUA",$A1098="TYA"),"",IF(ISNUMBER(_xlfn.SINGLE(_xll.BDP($C1098,"DUR_ADJ_OAS_MID"))),_xll.BDP($C1098,"DUR_ADJ_OAS_MID"),IF(ISNUMBER(_xlfn.SINGLE(_xll.BDP($E1098&amp;" ISIN","DUR_ADJ_OAS_MID"))),_xll.BDP($E1098&amp;" ISIN","DUR_ADJ_OAS_MID")," ")))</f>
        <v xml:space="preserve"> </v>
      </c>
      <c r="S1098" s="7" t="str">
        <f t="shared" si="17"/>
        <v xml:space="preserve"> </v>
      </c>
      <c r="T1098" t="s">
        <v>3048</v>
      </c>
      <c r="U1098" t="s">
        <v>1313</v>
      </c>
      <c r="AG1098">
        <v>-2.8226000000000001E-2</v>
      </c>
    </row>
    <row r="1099" spans="1:33" x14ac:dyDescent="0.35">
      <c r="A1099" t="s">
        <v>2380</v>
      </c>
      <c r="B1099" t="s">
        <v>3049</v>
      </c>
      <c r="C1099" t="s">
        <v>3050</v>
      </c>
      <c r="D1099" t="s">
        <v>3051</v>
      </c>
      <c r="E1099" t="s">
        <v>3052</v>
      </c>
      <c r="F1099" t="s">
        <v>3053</v>
      </c>
      <c r="G1099" s="1">
        <v>1203</v>
      </c>
      <c r="H1099" s="1">
        <v>23.17</v>
      </c>
      <c r="I1099" s="2">
        <v>27873.51</v>
      </c>
      <c r="J1099" s="3">
        <v>4.7551700000000004E-3</v>
      </c>
      <c r="K1099" s="4">
        <v>5861733.2400000002</v>
      </c>
      <c r="L1099" s="5">
        <v>200001</v>
      </c>
      <c r="M1099" s="6">
        <v>29.308519660000002</v>
      </c>
      <c r="N1099" s="7" t="str" cm="1">
        <f t="array" ref="N1099">IF(ISNUMBER(_xlfn.SINGLE(_xll.BDP($C1099,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cm="1">
        <f t="array" ref="R1099">IF(OR($A1099="TUA",$A1099="TYA"),"",IF(ISNUMBER(_xlfn.SINGLE(_xll.BDP($C1099,"DUR_ADJ_OAS_MID"))),_xll.BDP($C1099,"DUR_ADJ_OAS_MID"),IF(ISNUMBER(_xlfn.SINGLE(_xll.BDP($E1099&amp;" ISIN","DUR_ADJ_OAS_MID"))),_xll.BDP($E1099&amp;" ISIN","DUR_ADJ_OAS_MID")," ")))</f>
        <v xml:space="preserve"> </v>
      </c>
      <c r="S1099" s="7" t="str">
        <f t="shared" si="17"/>
        <v xml:space="preserve"> </v>
      </c>
      <c r="T1099" t="s">
        <v>3053</v>
      </c>
      <c r="U1099" t="s">
        <v>1313</v>
      </c>
      <c r="AG1099">
        <v>-2.8226000000000001E-2</v>
      </c>
    </row>
    <row r="1100" spans="1:33" x14ac:dyDescent="0.35">
      <c r="A1100" t="s">
        <v>2380</v>
      </c>
      <c r="B1100" t="s">
        <v>3054</v>
      </c>
      <c r="C1100" t="s">
        <v>3055</v>
      </c>
      <c r="D1100" t="s">
        <v>3056</v>
      </c>
      <c r="E1100" t="s">
        <v>3057</v>
      </c>
      <c r="F1100" t="s">
        <v>3058</v>
      </c>
      <c r="G1100" s="1">
        <v>152</v>
      </c>
      <c r="H1100" s="1">
        <v>183.43</v>
      </c>
      <c r="I1100" s="2">
        <v>27881.360000000001</v>
      </c>
      <c r="J1100" s="3">
        <v>4.7565000000000003E-3</v>
      </c>
      <c r="K1100" s="4">
        <v>5861733.2400000002</v>
      </c>
      <c r="L1100" s="5">
        <v>200001</v>
      </c>
      <c r="M1100" s="6">
        <v>29.308519660000002</v>
      </c>
      <c r="N1100" s="7" t="str" cm="1">
        <f t="array" ref="N1100">IF(ISNUMBER(_xlfn.SINGLE(_xll.BDP($C1100,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cm="1">
        <f t="array" ref="R1100">IF(OR($A1100="TUA",$A1100="TYA"),"",IF(ISNUMBER(_xlfn.SINGLE(_xll.BDP($C1100,"DUR_ADJ_OAS_MID"))),_xll.BDP($C1100,"DUR_ADJ_OAS_MID"),IF(ISNUMBER(_xlfn.SINGLE(_xll.BDP($E1100&amp;" ISIN","DUR_ADJ_OAS_MID"))),_xll.BDP($E1100&amp;" ISIN","DUR_ADJ_OAS_MID")," ")))</f>
        <v xml:space="preserve"> </v>
      </c>
      <c r="S1100" s="7" t="str">
        <f t="shared" si="17"/>
        <v xml:space="preserve"> </v>
      </c>
      <c r="T1100" t="s">
        <v>3058</v>
      </c>
      <c r="U1100" t="s">
        <v>1313</v>
      </c>
      <c r="AG1100">
        <v>-2.8226000000000001E-2</v>
      </c>
    </row>
    <row r="1101" spans="1:33" x14ac:dyDescent="0.35">
      <c r="A1101" t="s">
        <v>2380</v>
      </c>
      <c r="B1101" t="s">
        <v>3059</v>
      </c>
      <c r="C1101" t="s">
        <v>593</v>
      </c>
      <c r="D1101" t="s">
        <v>594</v>
      </c>
      <c r="E1101" t="s">
        <v>595</v>
      </c>
      <c r="F1101" t="s">
        <v>596</v>
      </c>
      <c r="G1101" s="1">
        <v>503</v>
      </c>
      <c r="H1101" s="1">
        <v>59.95</v>
      </c>
      <c r="I1101" s="2">
        <v>30154.85</v>
      </c>
      <c r="J1101" s="3">
        <v>5.1443599999999997E-3</v>
      </c>
      <c r="K1101" s="4">
        <v>5861733.2400000002</v>
      </c>
      <c r="L1101" s="5">
        <v>200001</v>
      </c>
      <c r="M1101" s="6">
        <v>29.308519660000002</v>
      </c>
      <c r="N1101" s="7" t="str">
        <f t="array" ref="N1101">IF(ISNUMBER(_xlfn.SINGLE(_xll.BDP($C1101,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cm="1">
        <f t="array" ref="R1101">IF(OR($A1101="TUA",$A1101="TYA"),"",IF(ISNUMBER(_xlfn.SINGLE(_xll.BDP($C1101,"DUR_ADJ_OAS_MID"))),_xll.BDP($C1101,"DUR_ADJ_OAS_MID"),IF(ISNUMBER(_xlfn.SINGLE(_xll.BDP($E1101&amp;" ISIN","DUR_ADJ_OAS_MID"))),_xll.BDP($E1101&amp;" ISIN","DUR_ADJ_OAS_MID")," ")))</f>
        <v xml:space="preserve"> </v>
      </c>
      <c r="S1101" s="7" t="str">
        <f t="shared" si="17"/>
        <v xml:space="preserve"> </v>
      </c>
      <c r="T1101" t="s">
        <v>596</v>
      </c>
      <c r="U1101" t="s">
        <v>1313</v>
      </c>
      <c r="AG1101">
        <v>-2.8226000000000001E-2</v>
      </c>
    </row>
    <row r="1102" spans="1:33" x14ac:dyDescent="0.35">
      <c r="A1102" t="s">
        <v>2380</v>
      </c>
      <c r="B1102" t="s">
        <v>3060</v>
      </c>
      <c r="C1102" t="s">
        <v>3061</v>
      </c>
      <c r="D1102" t="s">
        <v>3062</v>
      </c>
      <c r="E1102" t="s">
        <v>3063</v>
      </c>
      <c r="F1102" t="s">
        <v>3064</v>
      </c>
      <c r="G1102" s="1">
        <v>1100</v>
      </c>
      <c r="H1102" s="1">
        <v>26.81</v>
      </c>
      <c r="I1102" s="2">
        <v>29491</v>
      </c>
      <c r="J1102" s="3">
        <v>5.0311100000000001E-3</v>
      </c>
      <c r="K1102" s="4">
        <v>5861733.2400000002</v>
      </c>
      <c r="L1102" s="5">
        <v>200001</v>
      </c>
      <c r="M1102" s="6">
        <v>29.308519660000002</v>
      </c>
      <c r="N1102" s="7" t="str" cm="1">
        <f t="array" ref="N1102">IF(ISNUMBER(_xlfn.SINGLE(_xll.BDP($C1102,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cm="1">
        <f t="array" ref="R1102">IF(OR($A1102="TUA",$A1102="TYA"),"",IF(ISNUMBER(_xlfn.SINGLE(_xll.BDP($C1102,"DUR_ADJ_OAS_MID"))),_xll.BDP($C1102,"DUR_ADJ_OAS_MID"),IF(ISNUMBER(_xlfn.SINGLE(_xll.BDP($E1102&amp;" ISIN","DUR_ADJ_OAS_MID"))),_xll.BDP($E1102&amp;" ISIN","DUR_ADJ_OAS_MID")," ")))</f>
        <v xml:space="preserve"> </v>
      </c>
      <c r="S1102" s="7" t="str">
        <f t="shared" si="17"/>
        <v xml:space="preserve"> </v>
      </c>
      <c r="T1102" t="s">
        <v>3064</v>
      </c>
      <c r="U1102" t="s">
        <v>1313</v>
      </c>
      <c r="AG1102">
        <v>-2.8226000000000001E-2</v>
      </c>
    </row>
    <row r="1103" spans="1:33" x14ac:dyDescent="0.35">
      <c r="A1103" t="s">
        <v>2380</v>
      </c>
      <c r="B1103" t="s">
        <v>3065</v>
      </c>
      <c r="C1103" t="s">
        <v>3066</v>
      </c>
      <c r="D1103" t="s">
        <v>3067</v>
      </c>
      <c r="E1103" t="s">
        <v>3068</v>
      </c>
      <c r="F1103" t="s">
        <v>3069</v>
      </c>
      <c r="G1103" s="1">
        <v>159</v>
      </c>
      <c r="H1103" s="1">
        <v>186.9</v>
      </c>
      <c r="I1103" s="2">
        <v>29717.1</v>
      </c>
      <c r="J1103" s="3">
        <v>5.06968E-3</v>
      </c>
      <c r="K1103" s="4">
        <v>5861733.2400000002</v>
      </c>
      <c r="L1103" s="5">
        <v>200001</v>
      </c>
      <c r="M1103" s="6">
        <v>29.308519660000002</v>
      </c>
      <c r="N1103" s="7" t="str" cm="1">
        <f t="array" ref="N1103">IF(ISNUMBER(_xlfn.SINGLE(_xll.BDP($C1103,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cm="1">
        <f t="array" ref="R1103">IF(OR($A1103="TUA",$A1103="TYA"),"",IF(ISNUMBER(_xlfn.SINGLE(_xll.BDP($C1103,"DUR_ADJ_OAS_MID"))),_xll.BDP($C1103,"DUR_ADJ_OAS_MID"),IF(ISNUMBER(_xlfn.SINGLE(_xll.BDP($E1103&amp;" ISIN","DUR_ADJ_OAS_MID"))),_xll.BDP($E1103&amp;" ISIN","DUR_ADJ_OAS_MID")," ")))</f>
        <v xml:space="preserve"> </v>
      </c>
      <c r="S1103" s="7" t="str">
        <f t="shared" si="17"/>
        <v xml:space="preserve"> </v>
      </c>
      <c r="T1103" t="s">
        <v>3069</v>
      </c>
      <c r="U1103" t="s">
        <v>1313</v>
      </c>
      <c r="AG1103">
        <v>-2.8226000000000001E-2</v>
      </c>
    </row>
    <row r="1104" spans="1:33" x14ac:dyDescent="0.35">
      <c r="A1104" t="s">
        <v>2380</v>
      </c>
      <c r="B1104" t="s">
        <v>3070</v>
      </c>
      <c r="C1104" t="s">
        <v>3071</v>
      </c>
      <c r="D1104" t="s">
        <v>3072</v>
      </c>
      <c r="E1104" t="s">
        <v>3073</v>
      </c>
      <c r="F1104" t="s">
        <v>3074</v>
      </c>
      <c r="G1104" s="1">
        <v>232</v>
      </c>
      <c r="H1104" s="1">
        <v>118.9</v>
      </c>
      <c r="I1104" s="2">
        <v>27584.799999999999</v>
      </c>
      <c r="J1104" s="3">
        <v>4.7059099999999998E-3</v>
      </c>
      <c r="K1104" s="4">
        <v>5861733.2400000002</v>
      </c>
      <c r="L1104" s="5">
        <v>200001</v>
      </c>
      <c r="M1104" s="6">
        <v>29.308519660000002</v>
      </c>
      <c r="N1104" s="7" t="str" cm="1">
        <f t="array" ref="N1104">IF(ISNUMBER(_xlfn.SINGLE(_xll.BDP($C1104,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cm="1">
        <f t="array" ref="R1104">IF(OR($A1104="TUA",$A1104="TYA"),"",IF(ISNUMBER(_xlfn.SINGLE(_xll.BDP($C1104,"DUR_ADJ_OAS_MID"))),_xll.BDP($C1104,"DUR_ADJ_OAS_MID"),IF(ISNUMBER(_xlfn.SINGLE(_xll.BDP($E1104&amp;" ISIN","DUR_ADJ_OAS_MID"))),_xll.BDP($E1104&amp;" ISIN","DUR_ADJ_OAS_MID")," ")))</f>
        <v xml:space="preserve"> </v>
      </c>
      <c r="S1104" s="7" t="str">
        <f t="shared" si="17"/>
        <v xml:space="preserve"> </v>
      </c>
      <c r="T1104" t="s">
        <v>3074</v>
      </c>
      <c r="U1104" t="s">
        <v>1313</v>
      </c>
      <c r="AG1104">
        <v>-2.8226000000000001E-2</v>
      </c>
    </row>
    <row r="1105" spans="1:33" x14ac:dyDescent="0.35">
      <c r="A1105" t="s">
        <v>2380</v>
      </c>
      <c r="B1105" t="s">
        <v>3075</v>
      </c>
      <c r="C1105" t="s">
        <v>3076</v>
      </c>
      <c r="D1105" t="s">
        <v>3077</v>
      </c>
      <c r="E1105" t="s">
        <v>3078</v>
      </c>
      <c r="F1105" t="s">
        <v>3079</v>
      </c>
      <c r="G1105" s="1">
        <v>240</v>
      </c>
      <c r="H1105" s="1">
        <v>122.76</v>
      </c>
      <c r="I1105" s="2">
        <v>29462.400000000001</v>
      </c>
      <c r="J1105" s="3">
        <v>5.0262299999999996E-3</v>
      </c>
      <c r="K1105" s="4">
        <v>5861733.2400000002</v>
      </c>
      <c r="L1105" s="5">
        <v>200001</v>
      </c>
      <c r="M1105" s="6">
        <v>29.308519660000002</v>
      </c>
      <c r="N1105" s="7" t="str" cm="1">
        <f t="array" ref="N1105">IF(ISNUMBER(_xlfn.SINGLE(_xll.BDP($C1105,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cm="1">
        <f t="array" ref="R1105">IF(OR($A1105="TUA",$A1105="TYA"),"",IF(ISNUMBER(_xlfn.SINGLE(_xll.BDP($C1105,"DUR_ADJ_OAS_MID"))),_xll.BDP($C1105,"DUR_ADJ_OAS_MID"),IF(ISNUMBER(_xlfn.SINGLE(_xll.BDP($E1105&amp;" ISIN","DUR_ADJ_OAS_MID"))),_xll.BDP($E1105&amp;" ISIN","DUR_ADJ_OAS_MID")," ")))</f>
        <v xml:space="preserve"> </v>
      </c>
      <c r="S1105" s="7" t="str">
        <f t="shared" si="17"/>
        <v xml:space="preserve"> </v>
      </c>
      <c r="T1105" t="s">
        <v>3079</v>
      </c>
      <c r="U1105" t="s">
        <v>1313</v>
      </c>
      <c r="AG1105">
        <v>-2.8226000000000001E-2</v>
      </c>
    </row>
    <row r="1106" spans="1:33" x14ac:dyDescent="0.35">
      <c r="A1106" t="s">
        <v>2380</v>
      </c>
      <c r="B1106" t="s">
        <v>3080</v>
      </c>
      <c r="C1106" t="s">
        <v>3081</v>
      </c>
      <c r="D1106" t="s">
        <v>3082</v>
      </c>
      <c r="E1106" t="s">
        <v>3083</v>
      </c>
      <c r="F1106" t="s">
        <v>3084</v>
      </c>
      <c r="G1106" s="1">
        <v>542</v>
      </c>
      <c r="H1106" s="1">
        <v>50.18</v>
      </c>
      <c r="I1106" s="2">
        <v>27197.56</v>
      </c>
      <c r="J1106" s="3">
        <v>4.6398500000000001E-3</v>
      </c>
      <c r="K1106" s="4">
        <v>5861733.2400000002</v>
      </c>
      <c r="L1106" s="5">
        <v>200001</v>
      </c>
      <c r="M1106" s="6">
        <v>29.308519660000002</v>
      </c>
      <c r="N1106" s="7" t="str" cm="1">
        <f t="array" ref="N1106">IF(ISNUMBER(_xlfn.SINGLE(_xll.BDP($C1106,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cm="1">
        <f t="array" ref="R1106">IF(OR($A1106="TUA",$A1106="TYA"),"",IF(ISNUMBER(_xlfn.SINGLE(_xll.BDP($C1106,"DUR_ADJ_OAS_MID"))),_xll.BDP($C1106,"DUR_ADJ_OAS_MID"),IF(ISNUMBER(_xlfn.SINGLE(_xll.BDP($E1106&amp;" ISIN","DUR_ADJ_OAS_MID"))),_xll.BDP($E1106&amp;" ISIN","DUR_ADJ_OAS_MID")," ")))</f>
        <v xml:space="preserve"> </v>
      </c>
      <c r="S1106" s="7" t="str">
        <f t="shared" si="17"/>
        <v xml:space="preserve"> </v>
      </c>
      <c r="T1106" t="s">
        <v>3084</v>
      </c>
      <c r="U1106" t="s">
        <v>1313</v>
      </c>
      <c r="AG1106">
        <v>-2.8226000000000001E-2</v>
      </c>
    </row>
    <row r="1107" spans="1:33" x14ac:dyDescent="0.35">
      <c r="A1107" t="s">
        <v>2380</v>
      </c>
      <c r="B1107" t="s">
        <v>3085</v>
      </c>
      <c r="C1107" t="s">
        <v>3086</v>
      </c>
      <c r="D1107" t="s">
        <v>3087</v>
      </c>
      <c r="E1107" t="s">
        <v>3088</v>
      </c>
      <c r="F1107" t="s">
        <v>3089</v>
      </c>
      <c r="G1107" s="1">
        <v>482</v>
      </c>
      <c r="H1107" s="1">
        <v>59.68</v>
      </c>
      <c r="I1107" s="2">
        <v>28765.759999999998</v>
      </c>
      <c r="J1107" s="3">
        <v>4.9073800000000002E-3</v>
      </c>
      <c r="K1107" s="4">
        <v>5861733.2400000002</v>
      </c>
      <c r="L1107" s="5">
        <v>200001</v>
      </c>
      <c r="M1107" s="6">
        <v>29.308519660000002</v>
      </c>
      <c r="N1107" s="7" t="str" cm="1">
        <f t="array" ref="N1107">IF(ISNUMBER(_xlfn.SINGLE(_xll.BDP($C1107,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cm="1">
        <f t="array" ref="R1107">IF(OR($A1107="TUA",$A1107="TYA"),"",IF(ISNUMBER(_xlfn.SINGLE(_xll.BDP($C1107,"DUR_ADJ_OAS_MID"))),_xll.BDP($C1107,"DUR_ADJ_OAS_MID"),IF(ISNUMBER(_xlfn.SINGLE(_xll.BDP($E1107&amp;" ISIN","DUR_ADJ_OAS_MID"))),_xll.BDP($E1107&amp;" ISIN","DUR_ADJ_OAS_MID")," ")))</f>
        <v xml:space="preserve"> </v>
      </c>
      <c r="S1107" s="7" t="str">
        <f t="shared" si="17"/>
        <v xml:space="preserve"> </v>
      </c>
      <c r="T1107" t="s">
        <v>3089</v>
      </c>
      <c r="U1107" t="s">
        <v>1313</v>
      </c>
      <c r="AG1107">
        <v>-2.8226000000000001E-2</v>
      </c>
    </row>
    <row r="1108" spans="1:33" x14ac:dyDescent="0.35">
      <c r="A1108" t="s">
        <v>2380</v>
      </c>
      <c r="B1108" t="s">
        <v>3090</v>
      </c>
      <c r="C1108" t="s">
        <v>3091</v>
      </c>
      <c r="D1108" t="s">
        <v>3092</v>
      </c>
      <c r="E1108" t="s">
        <v>3093</v>
      </c>
      <c r="F1108" t="s">
        <v>3094</v>
      </c>
      <c r="G1108" s="1">
        <v>3748</v>
      </c>
      <c r="H1108" s="1">
        <v>7.65</v>
      </c>
      <c r="I1108" s="2">
        <v>28672.2</v>
      </c>
      <c r="J1108" s="3">
        <v>4.8914199999999996E-3</v>
      </c>
      <c r="K1108" s="4">
        <v>5861733.2400000002</v>
      </c>
      <c r="L1108" s="5">
        <v>200001</v>
      </c>
      <c r="M1108" s="6">
        <v>29.308519660000002</v>
      </c>
      <c r="N1108" s="7" t="str" cm="1">
        <f t="array" ref="N1108">IF(ISNUMBER(_xlfn.SINGLE(_xll.BDP($C1108,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cm="1">
        <f t="array" ref="R1108">IF(OR($A1108="TUA",$A1108="TYA"),"",IF(ISNUMBER(_xlfn.SINGLE(_xll.BDP($C1108,"DUR_ADJ_OAS_MID"))),_xll.BDP($C1108,"DUR_ADJ_OAS_MID"),IF(ISNUMBER(_xlfn.SINGLE(_xll.BDP($E1108&amp;" ISIN","DUR_ADJ_OAS_MID"))),_xll.BDP($E1108&amp;" ISIN","DUR_ADJ_OAS_MID")," ")))</f>
        <v xml:space="preserve"> </v>
      </c>
      <c r="S1108" s="7" t="str">
        <f t="shared" si="17"/>
        <v xml:space="preserve"> </v>
      </c>
      <c r="T1108" t="s">
        <v>3094</v>
      </c>
      <c r="U1108" t="s">
        <v>1313</v>
      </c>
      <c r="AG1108">
        <v>-2.8226000000000001E-2</v>
      </c>
    </row>
    <row r="1109" spans="1:33" x14ac:dyDescent="0.35">
      <c r="A1109" t="s">
        <v>2380</v>
      </c>
      <c r="B1109" t="s">
        <v>3095</v>
      </c>
      <c r="C1109" t="s">
        <v>3096</v>
      </c>
      <c r="D1109" t="s">
        <v>3097</v>
      </c>
      <c r="E1109" t="s">
        <v>3098</v>
      </c>
      <c r="F1109" t="s">
        <v>3099</v>
      </c>
      <c r="G1109" s="1">
        <v>363</v>
      </c>
      <c r="H1109" s="1">
        <v>78.12</v>
      </c>
      <c r="I1109" s="2">
        <v>28357.56</v>
      </c>
      <c r="J1109" s="3">
        <v>4.8377400000000001E-3</v>
      </c>
      <c r="K1109" s="4">
        <v>5861733.2400000002</v>
      </c>
      <c r="L1109" s="5">
        <v>200001</v>
      </c>
      <c r="M1109" s="6">
        <v>29.308519660000002</v>
      </c>
      <c r="N1109" s="7" t="str" cm="1">
        <f t="array" ref="N1109">IF(ISNUMBER(_xlfn.SINGLE(_xll.BDP($C1109,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cm="1">
        <f t="array" ref="R1109">IF(OR($A1109="TUA",$A1109="TYA"),"",IF(ISNUMBER(_xlfn.SINGLE(_xll.BDP($C1109,"DUR_ADJ_OAS_MID"))),_xll.BDP($C1109,"DUR_ADJ_OAS_MID"),IF(ISNUMBER(_xlfn.SINGLE(_xll.BDP($E1109&amp;" ISIN","DUR_ADJ_OAS_MID"))),_xll.BDP($E1109&amp;" ISIN","DUR_ADJ_OAS_MID")," ")))</f>
        <v xml:space="preserve"> </v>
      </c>
      <c r="S1109" s="7" t="str">
        <f t="shared" si="17"/>
        <v xml:space="preserve"> </v>
      </c>
      <c r="T1109" t="s">
        <v>3099</v>
      </c>
      <c r="U1109" t="s">
        <v>1313</v>
      </c>
      <c r="AG1109">
        <v>-2.8226000000000001E-2</v>
      </c>
    </row>
    <row r="1110" spans="1:33" x14ac:dyDescent="0.35">
      <c r="A1110" t="s">
        <v>2380</v>
      </c>
      <c r="B1110" t="s">
        <v>3100</v>
      </c>
      <c r="C1110" t="s">
        <v>3101</v>
      </c>
      <c r="D1110" t="s">
        <v>3102</v>
      </c>
      <c r="E1110" t="s">
        <v>3103</v>
      </c>
      <c r="F1110" t="s">
        <v>3104</v>
      </c>
      <c r="G1110" s="1">
        <v>210</v>
      </c>
      <c r="H1110" s="1">
        <v>135.65</v>
      </c>
      <c r="I1110" s="2">
        <v>28486.5</v>
      </c>
      <c r="J1110" s="3">
        <v>4.8597400000000004E-3</v>
      </c>
      <c r="K1110" s="4">
        <v>5861733.2400000002</v>
      </c>
      <c r="L1110" s="5">
        <v>200001</v>
      </c>
      <c r="M1110" s="6">
        <v>29.308519660000002</v>
      </c>
      <c r="N1110" s="7" t="str" cm="1">
        <f t="array" ref="N1110">IF(ISNUMBER(_xlfn.SINGLE(_xll.BDP($C1110,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cm="1">
        <f t="array" ref="R1110">IF(OR($A1110="TUA",$A1110="TYA"),"",IF(ISNUMBER(_xlfn.SINGLE(_xll.BDP($C1110,"DUR_ADJ_OAS_MID"))),_xll.BDP($C1110,"DUR_ADJ_OAS_MID"),IF(ISNUMBER(_xlfn.SINGLE(_xll.BDP($E1110&amp;" ISIN","DUR_ADJ_OAS_MID"))),_xll.BDP($E1110&amp;" ISIN","DUR_ADJ_OAS_MID")," ")))</f>
        <v xml:space="preserve"> </v>
      </c>
      <c r="S1110" s="7" t="str">
        <f t="shared" si="17"/>
        <v xml:space="preserve"> </v>
      </c>
      <c r="T1110" t="s">
        <v>3104</v>
      </c>
      <c r="U1110" t="s">
        <v>1313</v>
      </c>
      <c r="AG1110">
        <v>-2.8226000000000001E-2</v>
      </c>
    </row>
    <row r="1111" spans="1:33" x14ac:dyDescent="0.35">
      <c r="A1111" t="s">
        <v>2380</v>
      </c>
      <c r="B1111" t="s">
        <v>3105</v>
      </c>
      <c r="C1111" t="s">
        <v>3106</v>
      </c>
      <c r="D1111" t="s">
        <v>3107</v>
      </c>
      <c r="E1111" t="s">
        <v>3108</v>
      </c>
      <c r="F1111" t="s">
        <v>3109</v>
      </c>
      <c r="G1111" s="1">
        <v>362</v>
      </c>
      <c r="H1111" s="1">
        <v>82.72</v>
      </c>
      <c r="I1111" s="2">
        <v>29944.639999999999</v>
      </c>
      <c r="J1111" s="3">
        <v>5.1085000000000002E-3</v>
      </c>
      <c r="K1111" s="4">
        <v>5861733.2400000002</v>
      </c>
      <c r="L1111" s="5">
        <v>200001</v>
      </c>
      <c r="M1111" s="6">
        <v>29.308519660000002</v>
      </c>
      <c r="N1111" s="7" t="str" cm="1">
        <f t="array" ref="N1111">IF(ISNUMBER(_xlfn.SINGLE(_xll.BDP($C1111,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cm="1">
        <f t="array" ref="R1111">IF(OR($A1111="TUA",$A1111="TYA"),"",IF(ISNUMBER(_xlfn.SINGLE(_xll.BDP($C1111,"DUR_ADJ_OAS_MID"))),_xll.BDP($C1111,"DUR_ADJ_OAS_MID"),IF(ISNUMBER(_xlfn.SINGLE(_xll.BDP($E1111&amp;" ISIN","DUR_ADJ_OAS_MID"))),_xll.BDP($E1111&amp;" ISIN","DUR_ADJ_OAS_MID")," ")))</f>
        <v xml:space="preserve"> </v>
      </c>
      <c r="S1111" s="7" t="str">
        <f t="shared" si="17"/>
        <v xml:space="preserve"> </v>
      </c>
      <c r="T1111" t="s">
        <v>3109</v>
      </c>
      <c r="U1111" t="s">
        <v>1313</v>
      </c>
      <c r="AG1111">
        <v>-2.8226000000000001E-2</v>
      </c>
    </row>
    <row r="1112" spans="1:33" x14ac:dyDescent="0.35">
      <c r="A1112" t="s">
        <v>2380</v>
      </c>
      <c r="B1112" t="s">
        <v>3110</v>
      </c>
      <c r="C1112" t="s">
        <v>3111</v>
      </c>
      <c r="D1112" t="s">
        <v>3112</v>
      </c>
      <c r="E1112" t="s">
        <v>3113</v>
      </c>
      <c r="F1112" t="s">
        <v>3114</v>
      </c>
      <c r="G1112" s="1">
        <v>398</v>
      </c>
      <c r="H1112" s="1">
        <v>73.73</v>
      </c>
      <c r="I1112" s="2">
        <v>29344.54</v>
      </c>
      <c r="J1112" s="3">
        <v>5.0061200000000002E-3</v>
      </c>
      <c r="K1112" s="4">
        <v>5861733.2400000002</v>
      </c>
      <c r="L1112" s="5">
        <v>200001</v>
      </c>
      <c r="M1112" s="6">
        <v>29.308519660000002</v>
      </c>
      <c r="N1112" s="7" t="str" cm="1">
        <f t="array" ref="N1112">IF(ISNUMBER(_xlfn.SINGLE(_xll.BDP($C1112,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cm="1">
        <f t="array" ref="R1112">IF(OR($A1112="TUA",$A1112="TYA"),"",IF(ISNUMBER(_xlfn.SINGLE(_xll.BDP($C1112,"DUR_ADJ_OAS_MID"))),_xll.BDP($C1112,"DUR_ADJ_OAS_MID"),IF(ISNUMBER(_xlfn.SINGLE(_xll.BDP($E1112&amp;" ISIN","DUR_ADJ_OAS_MID"))),_xll.BDP($E1112&amp;" ISIN","DUR_ADJ_OAS_MID")," ")))</f>
        <v xml:space="preserve"> </v>
      </c>
      <c r="S1112" s="7" t="str">
        <f t="shared" si="17"/>
        <v xml:space="preserve"> </v>
      </c>
      <c r="T1112" t="s">
        <v>3114</v>
      </c>
      <c r="U1112" t="s">
        <v>1313</v>
      </c>
      <c r="AG1112">
        <v>-2.8226000000000001E-2</v>
      </c>
    </row>
    <row r="1113" spans="1:33" x14ac:dyDescent="0.35">
      <c r="A1113" t="s">
        <v>2380</v>
      </c>
      <c r="B1113" t="s">
        <v>3115</v>
      </c>
      <c r="C1113" t="s">
        <v>3116</v>
      </c>
      <c r="D1113" t="s">
        <v>3117</v>
      </c>
      <c r="E1113" t="s">
        <v>3118</v>
      </c>
      <c r="F1113" t="s">
        <v>3119</v>
      </c>
      <c r="G1113" s="1">
        <v>1537</v>
      </c>
      <c r="H1113" s="1">
        <v>18.64</v>
      </c>
      <c r="I1113" s="2">
        <v>28649.68</v>
      </c>
      <c r="J1113" s="3">
        <v>4.8875799999999999E-3</v>
      </c>
      <c r="K1113" s="4">
        <v>5861733.2400000002</v>
      </c>
      <c r="L1113" s="5">
        <v>200001</v>
      </c>
      <c r="M1113" s="6">
        <v>29.308519660000002</v>
      </c>
      <c r="N1113" s="7" t="str" cm="1">
        <f t="array" ref="N1113">IF(ISNUMBER(_xlfn.SINGLE(_xll.BDP($C1113,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cm="1">
        <f t="array" ref="R1113">IF(OR($A1113="TUA",$A1113="TYA"),"",IF(ISNUMBER(_xlfn.SINGLE(_xll.BDP($C1113,"DUR_ADJ_OAS_MID"))),_xll.BDP($C1113,"DUR_ADJ_OAS_MID"),IF(ISNUMBER(_xlfn.SINGLE(_xll.BDP($E1113&amp;" ISIN","DUR_ADJ_OAS_MID"))),_xll.BDP($E1113&amp;" ISIN","DUR_ADJ_OAS_MID")," ")))</f>
        <v xml:space="preserve"> </v>
      </c>
      <c r="S1113" s="7" t="str">
        <f t="shared" si="17"/>
        <v xml:space="preserve"> </v>
      </c>
      <c r="T1113" t="s">
        <v>3119</v>
      </c>
      <c r="U1113" t="s">
        <v>1313</v>
      </c>
      <c r="AG1113">
        <v>-2.8226000000000001E-2</v>
      </c>
    </row>
    <row r="1114" spans="1:33" x14ac:dyDescent="0.35">
      <c r="A1114" t="s">
        <v>2380</v>
      </c>
      <c r="B1114" t="s">
        <v>3120</v>
      </c>
      <c r="C1114" t="s">
        <v>3121</v>
      </c>
      <c r="D1114" t="s">
        <v>3122</v>
      </c>
      <c r="E1114" t="s">
        <v>3123</v>
      </c>
      <c r="F1114" t="s">
        <v>3124</v>
      </c>
      <c r="G1114" s="1">
        <v>837</v>
      </c>
      <c r="H1114" s="1">
        <v>36.71</v>
      </c>
      <c r="I1114" s="2">
        <v>30726.27</v>
      </c>
      <c r="J1114" s="3">
        <v>5.2418400000000002E-3</v>
      </c>
      <c r="K1114" s="4">
        <v>5861733.2400000002</v>
      </c>
      <c r="L1114" s="5">
        <v>200001</v>
      </c>
      <c r="M1114" s="6">
        <v>29.308519660000002</v>
      </c>
      <c r="N1114" s="7" t="str" cm="1">
        <f t="array" ref="N1114">IF(ISNUMBER(_xlfn.SINGLE(_xll.BDP($C1114,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cm="1">
        <f t="array" ref="R1114">IF(OR($A1114="TUA",$A1114="TYA"),"",IF(ISNUMBER(_xlfn.SINGLE(_xll.BDP($C1114,"DUR_ADJ_OAS_MID"))),_xll.BDP($C1114,"DUR_ADJ_OAS_MID"),IF(ISNUMBER(_xlfn.SINGLE(_xll.BDP($E1114&amp;" ISIN","DUR_ADJ_OAS_MID"))),_xll.BDP($E1114&amp;" ISIN","DUR_ADJ_OAS_MID")," ")))</f>
        <v xml:space="preserve"> </v>
      </c>
      <c r="S1114" s="7" t="str">
        <f t="shared" si="17"/>
        <v xml:space="preserve"> </v>
      </c>
      <c r="T1114" t="s">
        <v>3124</v>
      </c>
      <c r="U1114" t="s">
        <v>1313</v>
      </c>
      <c r="AG1114">
        <v>-2.8226000000000001E-2</v>
      </c>
    </row>
    <row r="1115" spans="1:33" x14ac:dyDescent="0.35">
      <c r="A1115" t="s">
        <v>2380</v>
      </c>
      <c r="B1115" t="s">
        <v>3125</v>
      </c>
      <c r="C1115" t="s">
        <v>3126</v>
      </c>
      <c r="D1115" t="s">
        <v>3127</v>
      </c>
      <c r="E1115" t="s">
        <v>3128</v>
      </c>
      <c r="F1115" t="s">
        <v>3129</v>
      </c>
      <c r="G1115" s="1">
        <v>288</v>
      </c>
      <c r="H1115" s="1">
        <v>100.74</v>
      </c>
      <c r="I1115" s="2">
        <v>29013.119999999999</v>
      </c>
      <c r="J1115" s="3">
        <v>4.9495800000000003E-3</v>
      </c>
      <c r="K1115" s="4">
        <v>5861733.2400000002</v>
      </c>
      <c r="L1115" s="5">
        <v>200001</v>
      </c>
      <c r="M1115" s="6">
        <v>29.308519660000002</v>
      </c>
      <c r="N1115" s="7" t="str" cm="1">
        <f t="array" ref="N1115">IF(ISNUMBER(_xlfn.SINGLE(_xll.BDP($C1115,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cm="1">
        <f t="array" ref="R1115">IF(OR($A1115="TUA",$A1115="TYA"),"",IF(ISNUMBER(_xlfn.SINGLE(_xll.BDP($C1115,"DUR_ADJ_OAS_MID"))),_xll.BDP($C1115,"DUR_ADJ_OAS_MID"),IF(ISNUMBER(_xlfn.SINGLE(_xll.BDP($E1115&amp;" ISIN","DUR_ADJ_OAS_MID"))),_xll.BDP($E1115&amp;" ISIN","DUR_ADJ_OAS_MID")," ")))</f>
        <v xml:space="preserve"> </v>
      </c>
      <c r="S1115" s="7" t="str">
        <f t="shared" si="17"/>
        <v xml:space="preserve"> </v>
      </c>
      <c r="T1115" t="s">
        <v>3129</v>
      </c>
      <c r="U1115" t="s">
        <v>1313</v>
      </c>
      <c r="AG1115">
        <v>-2.8226000000000001E-2</v>
      </c>
    </row>
    <row r="1116" spans="1:33" x14ac:dyDescent="0.35">
      <c r="A1116" t="s">
        <v>2380</v>
      </c>
      <c r="B1116" t="s">
        <v>3130</v>
      </c>
      <c r="C1116" t="s">
        <v>3131</v>
      </c>
      <c r="D1116" t="s">
        <v>3132</v>
      </c>
      <c r="E1116" t="s">
        <v>3133</v>
      </c>
      <c r="F1116" t="s">
        <v>3134</v>
      </c>
      <c r="G1116" s="1">
        <v>734</v>
      </c>
      <c r="H1116" s="1">
        <v>37.82</v>
      </c>
      <c r="I1116" s="2">
        <v>27759.88</v>
      </c>
      <c r="J1116" s="3">
        <v>4.7357800000000002E-3</v>
      </c>
      <c r="K1116" s="4">
        <v>5861733.2400000002</v>
      </c>
      <c r="L1116" s="5">
        <v>200001</v>
      </c>
      <c r="M1116" s="6">
        <v>29.308519660000002</v>
      </c>
      <c r="N1116" s="7" t="str" cm="1">
        <f t="array" ref="N1116">IF(ISNUMBER(_xlfn.SINGLE(_xll.BDP($C1116,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cm="1">
        <f t="array" ref="R1116">IF(OR($A1116="TUA",$A1116="TYA"),"",IF(ISNUMBER(_xlfn.SINGLE(_xll.BDP($C1116,"DUR_ADJ_OAS_MID"))),_xll.BDP($C1116,"DUR_ADJ_OAS_MID"),IF(ISNUMBER(_xlfn.SINGLE(_xll.BDP($E1116&amp;" ISIN","DUR_ADJ_OAS_MID"))),_xll.BDP($E1116&amp;" ISIN","DUR_ADJ_OAS_MID")," ")))</f>
        <v xml:space="preserve"> </v>
      </c>
      <c r="S1116" s="7" t="str">
        <f t="shared" si="17"/>
        <v xml:space="preserve"> </v>
      </c>
      <c r="T1116" t="s">
        <v>3134</v>
      </c>
      <c r="U1116" t="s">
        <v>1313</v>
      </c>
      <c r="AG1116">
        <v>-2.8226000000000001E-2</v>
      </c>
    </row>
    <row r="1117" spans="1:33" x14ac:dyDescent="0.35">
      <c r="A1117" t="s">
        <v>2380</v>
      </c>
      <c r="B1117" t="s">
        <v>3135</v>
      </c>
      <c r="C1117" t="s">
        <v>3136</v>
      </c>
      <c r="D1117" t="s">
        <v>3137</v>
      </c>
      <c r="E1117" t="s">
        <v>3138</v>
      </c>
      <c r="F1117" t="s">
        <v>3139</v>
      </c>
      <c r="G1117" s="1">
        <v>238</v>
      </c>
      <c r="H1117" s="1">
        <v>124.91</v>
      </c>
      <c r="I1117" s="2">
        <v>29728.58</v>
      </c>
      <c r="J1117" s="3">
        <v>5.0716399999999997E-3</v>
      </c>
      <c r="K1117" s="4">
        <v>5861733.2400000002</v>
      </c>
      <c r="L1117" s="5">
        <v>200001</v>
      </c>
      <c r="M1117" s="6">
        <v>29.308519660000002</v>
      </c>
      <c r="N1117" s="7" t="str" cm="1">
        <f t="array" ref="N1117">IF(ISNUMBER(_xlfn.SINGLE(_xll.BDP($C1117,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cm="1">
        <f t="array" ref="R1117">IF(OR($A1117="TUA",$A1117="TYA"),"",IF(ISNUMBER(_xlfn.SINGLE(_xll.BDP($C1117,"DUR_ADJ_OAS_MID"))),_xll.BDP($C1117,"DUR_ADJ_OAS_MID"),IF(ISNUMBER(_xlfn.SINGLE(_xll.BDP($E1117&amp;" ISIN","DUR_ADJ_OAS_MID"))),_xll.BDP($E1117&amp;" ISIN","DUR_ADJ_OAS_MID")," ")))</f>
        <v xml:space="preserve"> </v>
      </c>
      <c r="S1117" s="7" t="str">
        <f t="shared" si="17"/>
        <v xml:space="preserve"> </v>
      </c>
      <c r="T1117" t="s">
        <v>3139</v>
      </c>
      <c r="U1117" t="s">
        <v>1313</v>
      </c>
      <c r="AG1117">
        <v>-2.8226000000000001E-2</v>
      </c>
    </row>
    <row r="1118" spans="1:33" x14ac:dyDescent="0.35">
      <c r="A1118" t="s">
        <v>2380</v>
      </c>
      <c r="B1118" t="s">
        <v>3140</v>
      </c>
      <c r="C1118" t="s">
        <v>3141</v>
      </c>
      <c r="D1118" t="s">
        <v>3142</v>
      </c>
      <c r="E1118" t="s">
        <v>3143</v>
      </c>
      <c r="F1118" t="s">
        <v>3144</v>
      </c>
      <c r="G1118" s="1">
        <v>460</v>
      </c>
      <c r="H1118" s="1">
        <v>61.67</v>
      </c>
      <c r="I1118" s="2">
        <v>28368.2</v>
      </c>
      <c r="J1118" s="3">
        <v>4.8395599999999997E-3</v>
      </c>
      <c r="K1118" s="4">
        <v>5861733.2400000002</v>
      </c>
      <c r="L1118" s="5">
        <v>200001</v>
      </c>
      <c r="M1118" s="6">
        <v>29.308519660000002</v>
      </c>
      <c r="N1118" s="7" t="str" cm="1">
        <f t="array" ref="N1118">IF(ISNUMBER(_xlfn.SINGLE(_xll.BDP($C1118,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cm="1">
        <f t="array" ref="R1118">IF(OR($A1118="TUA",$A1118="TYA"),"",IF(ISNUMBER(_xlfn.SINGLE(_xll.BDP($C1118,"DUR_ADJ_OAS_MID"))),_xll.BDP($C1118,"DUR_ADJ_OAS_MID"),IF(ISNUMBER(_xlfn.SINGLE(_xll.BDP($E1118&amp;" ISIN","DUR_ADJ_OAS_MID"))),_xll.BDP($E1118&amp;" ISIN","DUR_ADJ_OAS_MID")," ")))</f>
        <v xml:space="preserve"> </v>
      </c>
      <c r="S1118" s="7" t="str">
        <f t="shared" si="17"/>
        <v xml:space="preserve"> </v>
      </c>
      <c r="T1118" t="s">
        <v>3144</v>
      </c>
      <c r="U1118" t="s">
        <v>1313</v>
      </c>
      <c r="AG1118">
        <v>-2.8226000000000001E-2</v>
      </c>
    </row>
    <row r="1119" spans="1:33" x14ac:dyDescent="0.35">
      <c r="A1119" t="s">
        <v>2380</v>
      </c>
      <c r="B1119" t="s">
        <v>3145</v>
      </c>
      <c r="C1119" t="s">
        <v>3146</v>
      </c>
      <c r="D1119" t="s">
        <v>3147</v>
      </c>
      <c r="E1119" t="s">
        <v>3148</v>
      </c>
      <c r="F1119" t="s">
        <v>3149</v>
      </c>
      <c r="G1119" s="1">
        <v>496</v>
      </c>
      <c r="H1119" s="1">
        <v>57.59</v>
      </c>
      <c r="I1119" s="2">
        <v>28564.639999999999</v>
      </c>
      <c r="J1119" s="3">
        <v>4.8730700000000002E-3</v>
      </c>
      <c r="K1119" s="4">
        <v>5861733.2400000002</v>
      </c>
      <c r="L1119" s="5">
        <v>200001</v>
      </c>
      <c r="M1119" s="6">
        <v>29.308519660000002</v>
      </c>
      <c r="N1119" s="7" t="str" cm="1">
        <f t="array" ref="N1119">IF(ISNUMBER(_xlfn.SINGLE(_xll.BDP($C1119,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cm="1">
        <f t="array" ref="R1119">IF(OR($A1119="TUA",$A1119="TYA"),"",IF(ISNUMBER(_xlfn.SINGLE(_xll.BDP($C1119,"DUR_ADJ_OAS_MID"))),_xll.BDP($C1119,"DUR_ADJ_OAS_MID"),IF(ISNUMBER(_xlfn.SINGLE(_xll.BDP($E1119&amp;" ISIN","DUR_ADJ_OAS_MID"))),_xll.BDP($E1119&amp;" ISIN","DUR_ADJ_OAS_MID")," ")))</f>
        <v xml:space="preserve"> </v>
      </c>
      <c r="S1119" s="7" t="str">
        <f t="shared" si="17"/>
        <v xml:space="preserve"> </v>
      </c>
      <c r="T1119" t="s">
        <v>3149</v>
      </c>
      <c r="U1119" t="s">
        <v>1313</v>
      </c>
      <c r="AG1119">
        <v>-2.8226000000000001E-2</v>
      </c>
    </row>
    <row r="1120" spans="1:33" x14ac:dyDescent="0.35">
      <c r="A1120" t="s">
        <v>2380</v>
      </c>
      <c r="B1120" t="s">
        <v>3150</v>
      </c>
      <c r="C1120" t="s">
        <v>3151</v>
      </c>
      <c r="D1120" t="s">
        <v>3152</v>
      </c>
      <c r="E1120" t="s">
        <v>3153</v>
      </c>
      <c r="F1120" t="s">
        <v>3154</v>
      </c>
      <c r="G1120" s="1">
        <v>347</v>
      </c>
      <c r="H1120" s="1">
        <v>82.97</v>
      </c>
      <c r="I1120" s="2">
        <v>28790.59</v>
      </c>
      <c r="J1120" s="3">
        <v>4.9116200000000002E-3</v>
      </c>
      <c r="K1120" s="4">
        <v>5861733.2400000002</v>
      </c>
      <c r="L1120" s="5">
        <v>200001</v>
      </c>
      <c r="M1120" s="6">
        <v>29.308519660000002</v>
      </c>
      <c r="N1120" s="7" t="str" cm="1">
        <f t="array" ref="N1120">IF(ISNUMBER(_xlfn.SINGLE(_xll.BDP($C1120,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cm="1">
        <f t="array" ref="R1120">IF(OR($A1120="TUA",$A1120="TYA"),"",IF(ISNUMBER(_xlfn.SINGLE(_xll.BDP($C1120,"DUR_ADJ_OAS_MID"))),_xll.BDP($C1120,"DUR_ADJ_OAS_MID"),IF(ISNUMBER(_xlfn.SINGLE(_xll.BDP($E1120&amp;" ISIN","DUR_ADJ_OAS_MID"))),_xll.BDP($E1120&amp;" ISIN","DUR_ADJ_OAS_MID")," ")))</f>
        <v xml:space="preserve"> </v>
      </c>
      <c r="S1120" s="7" t="str">
        <f t="shared" si="17"/>
        <v xml:space="preserve"> </v>
      </c>
      <c r="T1120" t="s">
        <v>3154</v>
      </c>
      <c r="U1120" t="s">
        <v>1313</v>
      </c>
      <c r="AG1120">
        <v>-2.8226000000000001E-2</v>
      </c>
    </row>
    <row r="1121" spans="1:33" x14ac:dyDescent="0.35">
      <c r="A1121" t="s">
        <v>2380</v>
      </c>
      <c r="B1121" t="s">
        <v>3155</v>
      </c>
      <c r="C1121" t="s">
        <v>3156</v>
      </c>
      <c r="D1121" t="s">
        <v>3157</v>
      </c>
      <c r="E1121" t="s">
        <v>3158</v>
      </c>
      <c r="F1121" t="s">
        <v>3159</v>
      </c>
      <c r="G1121" s="1">
        <v>2055</v>
      </c>
      <c r="H1121" s="1">
        <v>15.25</v>
      </c>
      <c r="I1121" s="2">
        <v>31338.75</v>
      </c>
      <c r="J1121" s="3">
        <v>5.3463299999999998E-3</v>
      </c>
      <c r="K1121" s="4">
        <v>5861733.2400000002</v>
      </c>
      <c r="L1121" s="5">
        <v>200001</v>
      </c>
      <c r="M1121" s="6">
        <v>29.308519660000002</v>
      </c>
      <c r="N1121" s="7" t="str" cm="1">
        <f t="array" ref="N1121">IF(ISNUMBER(_xlfn.SINGLE(_xll.BDP($C1121,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cm="1">
        <f t="array" ref="R1121">IF(OR($A1121="TUA",$A1121="TYA"),"",IF(ISNUMBER(_xlfn.SINGLE(_xll.BDP($C1121,"DUR_ADJ_OAS_MID"))),_xll.BDP($C1121,"DUR_ADJ_OAS_MID"),IF(ISNUMBER(_xlfn.SINGLE(_xll.BDP($E1121&amp;" ISIN","DUR_ADJ_OAS_MID"))),_xll.BDP($E1121&amp;" ISIN","DUR_ADJ_OAS_MID")," ")))</f>
        <v xml:space="preserve"> </v>
      </c>
      <c r="S1121" s="7" t="str">
        <f t="shared" si="17"/>
        <v xml:space="preserve"> </v>
      </c>
      <c r="T1121" t="s">
        <v>3159</v>
      </c>
      <c r="U1121" t="s">
        <v>1313</v>
      </c>
      <c r="AG1121">
        <v>-2.8226000000000001E-2</v>
      </c>
    </row>
    <row r="1122" spans="1:33" x14ac:dyDescent="0.35">
      <c r="A1122" t="s">
        <v>2380</v>
      </c>
      <c r="B1122" t="s">
        <v>3160</v>
      </c>
      <c r="C1122" t="s">
        <v>3161</v>
      </c>
      <c r="D1122" t="s">
        <v>3162</v>
      </c>
      <c r="E1122" t="s">
        <v>3163</v>
      </c>
      <c r="F1122" t="s">
        <v>3164</v>
      </c>
      <c r="G1122" s="1">
        <v>2190</v>
      </c>
      <c r="H1122" s="1">
        <v>12.81</v>
      </c>
      <c r="I1122" s="2">
        <v>28053.9</v>
      </c>
      <c r="J1122" s="3">
        <v>4.7859399999999998E-3</v>
      </c>
      <c r="K1122" s="4">
        <v>5861733.2400000002</v>
      </c>
      <c r="L1122" s="5">
        <v>200001</v>
      </c>
      <c r="M1122" s="6">
        <v>29.308519660000002</v>
      </c>
      <c r="N1122" s="7" t="str" cm="1">
        <f t="array" ref="N1122">IF(ISNUMBER(_xlfn.SINGLE(_xll.BDP($C1122,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cm="1">
        <f t="array" ref="R1122">IF(OR($A1122="TUA",$A1122="TYA"),"",IF(ISNUMBER(_xlfn.SINGLE(_xll.BDP($C1122,"DUR_ADJ_OAS_MID"))),_xll.BDP($C1122,"DUR_ADJ_OAS_MID"),IF(ISNUMBER(_xlfn.SINGLE(_xll.BDP($E1122&amp;" ISIN","DUR_ADJ_OAS_MID"))),_xll.BDP($E1122&amp;" ISIN","DUR_ADJ_OAS_MID")," ")))</f>
        <v xml:space="preserve"> </v>
      </c>
      <c r="S1122" s="7" t="str">
        <f t="shared" si="17"/>
        <v xml:space="preserve"> </v>
      </c>
      <c r="T1122" t="s">
        <v>3164</v>
      </c>
      <c r="U1122" t="s">
        <v>1313</v>
      </c>
      <c r="AG1122">
        <v>-2.8226000000000001E-2</v>
      </c>
    </row>
    <row r="1123" spans="1:33" x14ac:dyDescent="0.35">
      <c r="A1123" t="s">
        <v>2380</v>
      </c>
      <c r="B1123" t="s">
        <v>3165</v>
      </c>
      <c r="C1123" t="s">
        <v>3166</v>
      </c>
      <c r="D1123" t="s">
        <v>3167</v>
      </c>
      <c r="E1123" t="s">
        <v>3168</v>
      </c>
      <c r="F1123" t="s">
        <v>3169</v>
      </c>
      <c r="G1123" s="1">
        <v>252</v>
      </c>
      <c r="H1123" s="1">
        <v>111.49</v>
      </c>
      <c r="I1123" s="2">
        <v>28095.48</v>
      </c>
      <c r="J1123" s="3">
        <v>4.7930300000000002E-3</v>
      </c>
      <c r="K1123" s="4">
        <v>5861733.2400000002</v>
      </c>
      <c r="L1123" s="5">
        <v>200001</v>
      </c>
      <c r="M1123" s="6">
        <v>29.308519660000002</v>
      </c>
      <c r="N1123" s="7" t="str" cm="1">
        <f t="array" ref="N1123">IF(ISNUMBER(_xlfn.SINGLE(_xll.BDP($C1123,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cm="1">
        <f t="array" ref="R1123">IF(OR($A1123="TUA",$A1123="TYA"),"",IF(ISNUMBER(_xlfn.SINGLE(_xll.BDP($C1123,"DUR_ADJ_OAS_MID"))),_xll.BDP($C1123,"DUR_ADJ_OAS_MID"),IF(ISNUMBER(_xlfn.SINGLE(_xll.BDP($E1123&amp;" ISIN","DUR_ADJ_OAS_MID"))),_xll.BDP($E1123&amp;" ISIN","DUR_ADJ_OAS_MID")," ")))</f>
        <v xml:space="preserve"> </v>
      </c>
      <c r="S1123" s="7" t="str">
        <f t="shared" si="17"/>
        <v xml:space="preserve"> </v>
      </c>
      <c r="T1123" t="s">
        <v>3169</v>
      </c>
      <c r="U1123" t="s">
        <v>1313</v>
      </c>
      <c r="AG1123">
        <v>-2.8226000000000001E-2</v>
      </c>
    </row>
    <row r="1124" spans="1:33" x14ac:dyDescent="0.35">
      <c r="A1124" t="s">
        <v>2380</v>
      </c>
      <c r="B1124" t="s">
        <v>3170</v>
      </c>
      <c r="C1124" t="s">
        <v>3171</v>
      </c>
      <c r="D1124" t="s">
        <v>3172</v>
      </c>
      <c r="E1124" t="s">
        <v>3173</v>
      </c>
      <c r="F1124" t="s">
        <v>3174</v>
      </c>
      <c r="G1124" s="1">
        <v>2449</v>
      </c>
      <c r="H1124" s="1">
        <v>12.96</v>
      </c>
      <c r="I1124" s="2">
        <v>31739.040000000001</v>
      </c>
      <c r="J1124" s="3">
        <v>5.4146200000000002E-3</v>
      </c>
      <c r="K1124" s="4">
        <v>5861733.2400000002</v>
      </c>
      <c r="L1124" s="5">
        <v>200001</v>
      </c>
      <c r="M1124" s="6">
        <v>29.308519660000002</v>
      </c>
      <c r="N1124" s="7" t="str" cm="1">
        <f t="array" ref="N1124">IF(ISNUMBER(_xlfn.SINGLE(_xll.BDP($C1124,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cm="1">
        <f t="array" ref="R1124">IF(OR($A1124="TUA",$A1124="TYA"),"",IF(ISNUMBER(_xlfn.SINGLE(_xll.BDP($C1124,"DUR_ADJ_OAS_MID"))),_xll.BDP($C1124,"DUR_ADJ_OAS_MID"),IF(ISNUMBER(_xlfn.SINGLE(_xll.BDP($E1124&amp;" ISIN","DUR_ADJ_OAS_MID"))),_xll.BDP($E1124&amp;" ISIN","DUR_ADJ_OAS_MID")," ")))</f>
        <v xml:space="preserve"> </v>
      </c>
      <c r="S1124" s="7" t="str">
        <f t="shared" si="17"/>
        <v xml:space="preserve"> </v>
      </c>
      <c r="T1124" t="s">
        <v>3174</v>
      </c>
      <c r="U1124" t="s">
        <v>1313</v>
      </c>
      <c r="AG1124">
        <v>-2.8226000000000001E-2</v>
      </c>
    </row>
    <row r="1125" spans="1:33" x14ac:dyDescent="0.35">
      <c r="A1125" t="s">
        <v>2380</v>
      </c>
      <c r="B1125" t="s">
        <v>3175</v>
      </c>
      <c r="C1125" t="s">
        <v>3176</v>
      </c>
      <c r="D1125" t="s">
        <v>3177</v>
      </c>
      <c r="E1125" t="s">
        <v>3178</v>
      </c>
      <c r="F1125" t="s">
        <v>3179</v>
      </c>
      <c r="G1125" s="1">
        <v>324</v>
      </c>
      <c r="H1125" s="1">
        <v>92.84</v>
      </c>
      <c r="I1125" s="2">
        <v>30080.16</v>
      </c>
      <c r="J1125" s="3">
        <v>5.1316199999999999E-3</v>
      </c>
      <c r="K1125" s="4">
        <v>5861733.2400000002</v>
      </c>
      <c r="L1125" s="5">
        <v>200001</v>
      </c>
      <c r="M1125" s="6">
        <v>29.308519660000002</v>
      </c>
      <c r="N1125" s="7" t="str" cm="1">
        <f t="array" ref="N1125">IF(ISNUMBER(_xlfn.SINGLE(_xll.BDP($C1125,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cm="1">
        <f t="array" ref="R1125">IF(OR($A1125="TUA",$A1125="TYA"),"",IF(ISNUMBER(_xlfn.SINGLE(_xll.BDP($C1125,"DUR_ADJ_OAS_MID"))),_xll.BDP($C1125,"DUR_ADJ_OAS_MID"),IF(ISNUMBER(_xlfn.SINGLE(_xll.BDP($E1125&amp;" ISIN","DUR_ADJ_OAS_MID"))),_xll.BDP($E1125&amp;" ISIN","DUR_ADJ_OAS_MID")," ")))</f>
        <v xml:space="preserve"> </v>
      </c>
      <c r="S1125" s="7" t="str">
        <f t="shared" si="17"/>
        <v xml:space="preserve"> </v>
      </c>
      <c r="T1125" t="s">
        <v>3179</v>
      </c>
      <c r="U1125" t="s">
        <v>1313</v>
      </c>
      <c r="AG1125">
        <v>-2.8226000000000001E-2</v>
      </c>
    </row>
    <row r="1126" spans="1:33" x14ac:dyDescent="0.35">
      <c r="A1126" t="s">
        <v>2380</v>
      </c>
      <c r="B1126" t="s">
        <v>3180</v>
      </c>
      <c r="C1126" t="s">
        <v>3181</v>
      </c>
      <c r="D1126" t="s">
        <v>3182</v>
      </c>
      <c r="E1126" t="s">
        <v>3183</v>
      </c>
      <c r="F1126" t="s">
        <v>3184</v>
      </c>
      <c r="G1126" s="1">
        <v>364</v>
      </c>
      <c r="H1126" s="1">
        <v>79.7</v>
      </c>
      <c r="I1126" s="2">
        <v>29010.799999999999</v>
      </c>
      <c r="J1126" s="3">
        <v>4.9491800000000001E-3</v>
      </c>
      <c r="K1126" s="4">
        <v>5861733.2400000002</v>
      </c>
      <c r="L1126" s="5">
        <v>200001</v>
      </c>
      <c r="M1126" s="6">
        <v>29.308519660000002</v>
      </c>
      <c r="N1126" s="7" t="str" cm="1">
        <f t="array" ref="N1126">IF(ISNUMBER(_xlfn.SINGLE(_xll.BDP($C1126,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cm="1">
        <f t="array" ref="R1126">IF(OR($A1126="TUA",$A1126="TYA"),"",IF(ISNUMBER(_xlfn.SINGLE(_xll.BDP($C1126,"DUR_ADJ_OAS_MID"))),_xll.BDP($C1126,"DUR_ADJ_OAS_MID"),IF(ISNUMBER(_xlfn.SINGLE(_xll.BDP($E1126&amp;" ISIN","DUR_ADJ_OAS_MID"))),_xll.BDP($E1126&amp;" ISIN","DUR_ADJ_OAS_MID")," ")))</f>
        <v xml:space="preserve"> </v>
      </c>
      <c r="S1126" s="7" t="str">
        <f t="shared" si="17"/>
        <v xml:space="preserve"> </v>
      </c>
      <c r="T1126" t="s">
        <v>3184</v>
      </c>
      <c r="U1126" t="s">
        <v>1313</v>
      </c>
      <c r="AG1126">
        <v>-2.8226000000000001E-2</v>
      </c>
    </row>
    <row r="1127" spans="1:33" x14ac:dyDescent="0.35">
      <c r="A1127" t="s">
        <v>2380</v>
      </c>
      <c r="B1127" t="s">
        <v>3185</v>
      </c>
      <c r="C1127" t="s">
        <v>3186</v>
      </c>
      <c r="D1127" t="s">
        <v>3187</v>
      </c>
      <c r="E1127" t="s">
        <v>3188</v>
      </c>
      <c r="F1127" t="s">
        <v>3189</v>
      </c>
      <c r="G1127" s="1">
        <v>833</v>
      </c>
      <c r="H1127" s="1">
        <v>34.54</v>
      </c>
      <c r="I1127" s="2">
        <v>28771.82</v>
      </c>
      <c r="J1127" s="3">
        <v>4.9084200000000001E-3</v>
      </c>
      <c r="K1127" s="4">
        <v>5861733.2400000002</v>
      </c>
      <c r="L1127" s="5">
        <v>200001</v>
      </c>
      <c r="M1127" s="6">
        <v>29.308519660000002</v>
      </c>
      <c r="N1127" s="7" t="str" cm="1">
        <f t="array" ref="N1127">IF(ISNUMBER(_xlfn.SINGLE(_xll.BDP($C1127,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cm="1">
        <f t="array" ref="R1127">IF(OR($A1127="TUA",$A1127="TYA"),"",IF(ISNUMBER(_xlfn.SINGLE(_xll.BDP($C1127,"DUR_ADJ_OAS_MID"))),_xll.BDP($C1127,"DUR_ADJ_OAS_MID"),IF(ISNUMBER(_xlfn.SINGLE(_xll.BDP($E1127&amp;" ISIN","DUR_ADJ_OAS_MID"))),_xll.BDP($E1127&amp;" ISIN","DUR_ADJ_OAS_MID")," ")))</f>
        <v xml:space="preserve"> </v>
      </c>
      <c r="S1127" s="7" t="str">
        <f t="shared" si="17"/>
        <v xml:space="preserve"> </v>
      </c>
      <c r="T1127" t="s">
        <v>3189</v>
      </c>
      <c r="U1127" t="s">
        <v>1313</v>
      </c>
      <c r="AG1127">
        <v>-2.8226000000000001E-2</v>
      </c>
    </row>
    <row r="1128" spans="1:33" x14ac:dyDescent="0.35">
      <c r="A1128" t="s">
        <v>2380</v>
      </c>
      <c r="B1128" t="s">
        <v>3190</v>
      </c>
      <c r="C1128" t="s">
        <v>3191</v>
      </c>
      <c r="D1128" t="s">
        <v>3192</v>
      </c>
      <c r="E1128" t="s">
        <v>3193</v>
      </c>
      <c r="F1128" t="s">
        <v>3194</v>
      </c>
      <c r="G1128" s="1">
        <v>590</v>
      </c>
      <c r="H1128" s="1">
        <v>47.72</v>
      </c>
      <c r="I1128" s="2">
        <v>28154.799999999999</v>
      </c>
      <c r="J1128" s="3">
        <v>4.80315E-3</v>
      </c>
      <c r="K1128" s="4">
        <v>5861733.2400000002</v>
      </c>
      <c r="L1128" s="5">
        <v>200001</v>
      </c>
      <c r="M1128" s="6">
        <v>29.308519660000002</v>
      </c>
      <c r="N1128" s="7" t="str" cm="1">
        <f t="array" ref="N1128">IF(ISNUMBER(_xlfn.SINGLE(_xll.BDP($C1128,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cm="1">
        <f t="array" ref="R1128">IF(OR($A1128="TUA",$A1128="TYA"),"",IF(ISNUMBER(_xlfn.SINGLE(_xll.BDP($C1128,"DUR_ADJ_OAS_MID"))),_xll.BDP($C1128,"DUR_ADJ_OAS_MID"),IF(ISNUMBER(_xlfn.SINGLE(_xll.BDP($E1128&amp;" ISIN","DUR_ADJ_OAS_MID"))),_xll.BDP($E1128&amp;" ISIN","DUR_ADJ_OAS_MID")," ")))</f>
        <v xml:space="preserve"> </v>
      </c>
      <c r="S1128" s="7" t="str">
        <f t="shared" si="17"/>
        <v xml:space="preserve"> </v>
      </c>
      <c r="T1128" t="s">
        <v>3194</v>
      </c>
      <c r="U1128" t="s">
        <v>1313</v>
      </c>
      <c r="AG1128">
        <v>-2.8226000000000001E-2</v>
      </c>
    </row>
    <row r="1129" spans="1:33" x14ac:dyDescent="0.35">
      <c r="A1129" t="s">
        <v>2380</v>
      </c>
      <c r="B1129" t="s">
        <v>3195</v>
      </c>
      <c r="C1129" t="s">
        <v>3196</v>
      </c>
      <c r="D1129" t="s">
        <v>3197</v>
      </c>
      <c r="E1129" t="s">
        <v>3198</v>
      </c>
      <c r="F1129" t="s">
        <v>3199</v>
      </c>
      <c r="G1129" s="1">
        <v>235</v>
      </c>
      <c r="H1129" s="1">
        <v>109.325</v>
      </c>
      <c r="I1129" s="2">
        <v>25691.38</v>
      </c>
      <c r="J1129" s="3">
        <v>4.3829000000000003E-3</v>
      </c>
      <c r="K1129" s="4">
        <v>5861733.2400000002</v>
      </c>
      <c r="L1129" s="5">
        <v>200001</v>
      </c>
      <c r="M1129" s="6">
        <v>29.308519660000002</v>
      </c>
      <c r="N1129" s="7" t="str" cm="1">
        <f t="array" ref="N1129">IF(ISNUMBER(_xlfn.SINGLE(_xll.BDP($C1129,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cm="1">
        <f t="array" ref="R1129">IF(OR($A1129="TUA",$A1129="TYA"),"",IF(ISNUMBER(_xlfn.SINGLE(_xll.BDP($C1129,"DUR_ADJ_OAS_MID"))),_xll.BDP($C1129,"DUR_ADJ_OAS_MID"),IF(ISNUMBER(_xlfn.SINGLE(_xll.BDP($E1129&amp;" ISIN","DUR_ADJ_OAS_MID"))),_xll.BDP($E1129&amp;" ISIN","DUR_ADJ_OAS_MID")," ")))</f>
        <v xml:space="preserve"> </v>
      </c>
      <c r="S1129" s="7" t="str">
        <f t="shared" si="17"/>
        <v xml:space="preserve"> </v>
      </c>
      <c r="T1129" t="s">
        <v>3199</v>
      </c>
      <c r="U1129" t="s">
        <v>1313</v>
      </c>
      <c r="AG1129">
        <v>-2.8226000000000001E-2</v>
      </c>
    </row>
    <row r="1130" spans="1:33" x14ac:dyDescent="0.35">
      <c r="A1130" t="s">
        <v>2380</v>
      </c>
      <c r="B1130" t="s">
        <v>3200</v>
      </c>
      <c r="C1130" t="s">
        <v>3201</v>
      </c>
      <c r="D1130" t="s">
        <v>3202</v>
      </c>
      <c r="E1130" t="s">
        <v>3203</v>
      </c>
      <c r="F1130" t="s">
        <v>3204</v>
      </c>
      <c r="G1130" s="1">
        <v>442</v>
      </c>
      <c r="H1130" s="1">
        <v>64.33</v>
      </c>
      <c r="I1130" s="2">
        <v>28433.86</v>
      </c>
      <c r="J1130" s="3">
        <v>4.85076E-3</v>
      </c>
      <c r="K1130" s="4">
        <v>5861733.2400000002</v>
      </c>
      <c r="L1130" s="5">
        <v>200001</v>
      </c>
      <c r="M1130" s="6">
        <v>29.308519660000002</v>
      </c>
      <c r="N1130" s="7" t="str" cm="1">
        <f t="array" ref="N1130">IF(ISNUMBER(_xlfn.SINGLE(_xll.BDP($C1130,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cm="1">
        <f t="array" ref="R1130">IF(OR($A1130="TUA",$A1130="TYA"),"",IF(ISNUMBER(_xlfn.SINGLE(_xll.BDP($C1130,"DUR_ADJ_OAS_MID"))),_xll.BDP($C1130,"DUR_ADJ_OAS_MID"),IF(ISNUMBER(_xlfn.SINGLE(_xll.BDP($E1130&amp;" ISIN","DUR_ADJ_OAS_MID"))),_xll.BDP($E1130&amp;" ISIN","DUR_ADJ_OAS_MID")," ")))</f>
        <v xml:space="preserve"> </v>
      </c>
      <c r="S1130" s="7" t="str">
        <f t="shared" si="17"/>
        <v xml:space="preserve"> </v>
      </c>
      <c r="T1130" t="s">
        <v>3204</v>
      </c>
      <c r="U1130" t="s">
        <v>1313</v>
      </c>
      <c r="AG1130">
        <v>-2.8226000000000001E-2</v>
      </c>
    </row>
    <row r="1131" spans="1:33" x14ac:dyDescent="0.35">
      <c r="A1131" t="s">
        <v>2380</v>
      </c>
      <c r="B1131" t="s">
        <v>3205</v>
      </c>
      <c r="C1131" t="s">
        <v>3206</v>
      </c>
      <c r="D1131" t="s">
        <v>3207</v>
      </c>
      <c r="E1131" t="s">
        <v>3208</v>
      </c>
      <c r="F1131" t="s">
        <v>3209</v>
      </c>
      <c r="G1131" s="1">
        <v>5051</v>
      </c>
      <c r="H1131" s="1">
        <v>5.57</v>
      </c>
      <c r="I1131" s="2">
        <v>28134.07</v>
      </c>
      <c r="J1131" s="3">
        <v>4.7996200000000001E-3</v>
      </c>
      <c r="K1131" s="4">
        <v>5861733.2400000002</v>
      </c>
      <c r="L1131" s="5">
        <v>200001</v>
      </c>
      <c r="M1131" s="6">
        <v>29.308519660000002</v>
      </c>
      <c r="N1131" s="7" t="str" cm="1">
        <f t="array" ref="N1131">IF(ISNUMBER(_xlfn.SINGLE(_xll.BDP($C1131,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cm="1">
        <f t="array" ref="R1131">IF(OR($A1131="TUA",$A1131="TYA"),"",IF(ISNUMBER(_xlfn.SINGLE(_xll.BDP($C1131,"DUR_ADJ_OAS_MID"))),_xll.BDP($C1131,"DUR_ADJ_OAS_MID"),IF(ISNUMBER(_xlfn.SINGLE(_xll.BDP($E1131&amp;" ISIN","DUR_ADJ_OAS_MID"))),_xll.BDP($E1131&amp;" ISIN","DUR_ADJ_OAS_MID")," ")))</f>
        <v xml:space="preserve"> </v>
      </c>
      <c r="S1131" s="7" t="str">
        <f t="shared" si="17"/>
        <v xml:space="preserve"> </v>
      </c>
      <c r="T1131" t="s">
        <v>3209</v>
      </c>
      <c r="U1131" t="s">
        <v>1313</v>
      </c>
      <c r="AG1131">
        <v>-2.8226000000000001E-2</v>
      </c>
    </row>
    <row r="1132" spans="1:33" x14ac:dyDescent="0.35">
      <c r="A1132" t="s">
        <v>2380</v>
      </c>
      <c r="B1132" t="s">
        <v>3210</v>
      </c>
      <c r="C1132" t="s">
        <v>3211</v>
      </c>
      <c r="D1132" t="s">
        <v>3212</v>
      </c>
      <c r="E1132" t="s">
        <v>3213</v>
      </c>
      <c r="F1132" t="s">
        <v>3214</v>
      </c>
      <c r="G1132" s="1">
        <v>565</v>
      </c>
      <c r="H1132" s="1">
        <v>58.28</v>
      </c>
      <c r="I1132" s="2">
        <v>32928.199999999997</v>
      </c>
      <c r="J1132" s="3">
        <v>5.6174900000000002E-3</v>
      </c>
      <c r="K1132" s="4">
        <v>5861733.2400000002</v>
      </c>
      <c r="L1132" s="5">
        <v>200001</v>
      </c>
      <c r="M1132" s="6">
        <v>29.308519660000002</v>
      </c>
      <c r="N1132" s="7" t="str" cm="1">
        <f t="array" ref="N1132">IF(ISNUMBER(_xlfn.SINGLE(_xll.BDP($C1132,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cm="1">
        <f t="array" ref="R1132">IF(OR($A1132="TUA",$A1132="TYA"),"",IF(ISNUMBER(_xlfn.SINGLE(_xll.BDP($C1132,"DUR_ADJ_OAS_MID"))),_xll.BDP($C1132,"DUR_ADJ_OAS_MID"),IF(ISNUMBER(_xlfn.SINGLE(_xll.BDP($E1132&amp;" ISIN","DUR_ADJ_OAS_MID"))),_xll.BDP($E1132&amp;" ISIN","DUR_ADJ_OAS_MID")," ")))</f>
        <v xml:space="preserve"> </v>
      </c>
      <c r="S1132" s="7" t="str">
        <f t="shared" si="17"/>
        <v xml:space="preserve"> </v>
      </c>
      <c r="T1132" t="s">
        <v>3214</v>
      </c>
      <c r="U1132" t="s">
        <v>1313</v>
      </c>
      <c r="AG1132">
        <v>-2.8226000000000001E-2</v>
      </c>
    </row>
    <row r="1133" spans="1:33" x14ac:dyDescent="0.35">
      <c r="A1133" t="s">
        <v>2380</v>
      </c>
      <c r="B1133" t="s">
        <v>3215</v>
      </c>
      <c r="C1133" t="s">
        <v>3216</v>
      </c>
      <c r="D1133" t="s">
        <v>3217</v>
      </c>
      <c r="E1133" t="s">
        <v>3218</v>
      </c>
      <c r="F1133" t="s">
        <v>3219</v>
      </c>
      <c r="G1133" s="1">
        <v>102</v>
      </c>
      <c r="H1133" s="1">
        <v>316.16000000000003</v>
      </c>
      <c r="I1133" s="2">
        <v>32248.32</v>
      </c>
      <c r="J1133" s="3">
        <v>5.5015000000000003E-3</v>
      </c>
      <c r="K1133" s="4">
        <v>5861733.2400000002</v>
      </c>
      <c r="L1133" s="5">
        <v>200001</v>
      </c>
      <c r="M1133" s="6">
        <v>29.308519660000002</v>
      </c>
      <c r="N1133" s="7" t="str" cm="1">
        <f t="array" ref="N1133">IF(ISNUMBER(_xlfn.SINGLE(_xll.BDP($C1133,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cm="1">
        <f t="array" ref="R1133">IF(OR($A1133="TUA",$A1133="TYA"),"",IF(ISNUMBER(_xlfn.SINGLE(_xll.BDP($C1133,"DUR_ADJ_OAS_MID"))),_xll.BDP($C1133,"DUR_ADJ_OAS_MID"),IF(ISNUMBER(_xlfn.SINGLE(_xll.BDP($E1133&amp;" ISIN","DUR_ADJ_OAS_MID"))),_xll.BDP($E1133&amp;" ISIN","DUR_ADJ_OAS_MID")," ")))</f>
        <v xml:space="preserve"> </v>
      </c>
      <c r="S1133" s="7" t="str">
        <f t="shared" si="17"/>
        <v xml:space="preserve"> </v>
      </c>
      <c r="T1133" t="s">
        <v>3219</v>
      </c>
      <c r="U1133" t="s">
        <v>1313</v>
      </c>
      <c r="AG1133">
        <v>-2.8226000000000001E-2</v>
      </c>
    </row>
    <row r="1134" spans="1:33" x14ac:dyDescent="0.35">
      <c r="A1134" t="s">
        <v>2380</v>
      </c>
      <c r="B1134" t="s">
        <v>3220</v>
      </c>
      <c r="C1134" t="s">
        <v>3221</v>
      </c>
      <c r="D1134" t="s">
        <v>3222</v>
      </c>
      <c r="E1134" t="s">
        <v>3223</v>
      </c>
      <c r="F1134" t="s">
        <v>3224</v>
      </c>
      <c r="G1134" s="1">
        <v>631</v>
      </c>
      <c r="H1134" s="1">
        <v>46.66</v>
      </c>
      <c r="I1134" s="2">
        <v>29442.46</v>
      </c>
      <c r="J1134" s="3">
        <v>5.0228199999999999E-3</v>
      </c>
      <c r="K1134" s="4">
        <v>5861733.2400000002</v>
      </c>
      <c r="L1134" s="5">
        <v>200001</v>
      </c>
      <c r="M1134" s="6">
        <v>29.308519660000002</v>
      </c>
      <c r="N1134" s="7" t="str" cm="1">
        <f t="array" ref="N1134">IF(ISNUMBER(_xlfn.SINGLE(_xll.BDP($C1134,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cm="1">
        <f t="array" ref="R1134">IF(OR($A1134="TUA",$A1134="TYA"),"",IF(ISNUMBER(_xlfn.SINGLE(_xll.BDP($C1134,"DUR_ADJ_OAS_MID"))),_xll.BDP($C1134,"DUR_ADJ_OAS_MID"),IF(ISNUMBER(_xlfn.SINGLE(_xll.BDP($E1134&amp;" ISIN","DUR_ADJ_OAS_MID"))),_xll.BDP($E1134&amp;" ISIN","DUR_ADJ_OAS_MID")," ")))</f>
        <v xml:space="preserve"> </v>
      </c>
      <c r="S1134" s="7" t="str">
        <f t="shared" si="17"/>
        <v xml:space="preserve"> </v>
      </c>
      <c r="T1134" t="s">
        <v>3224</v>
      </c>
      <c r="U1134" t="s">
        <v>1313</v>
      </c>
      <c r="AG1134">
        <v>-2.8226000000000001E-2</v>
      </c>
    </row>
    <row r="1135" spans="1:33" x14ac:dyDescent="0.35">
      <c r="A1135" t="s">
        <v>2380</v>
      </c>
      <c r="B1135" t="s">
        <v>3225</v>
      </c>
      <c r="C1135" t="s">
        <v>3226</v>
      </c>
      <c r="D1135" t="s">
        <v>3227</v>
      </c>
      <c r="E1135" t="s">
        <v>3228</v>
      </c>
      <c r="F1135" t="s">
        <v>3229</v>
      </c>
      <c r="G1135" s="1">
        <v>10551</v>
      </c>
      <c r="H1135" s="1">
        <v>2.91</v>
      </c>
      <c r="I1135" s="2">
        <v>30703.41</v>
      </c>
      <c r="J1135" s="3">
        <v>5.23794E-3</v>
      </c>
      <c r="K1135" s="4">
        <v>5861733.2400000002</v>
      </c>
      <c r="L1135" s="5">
        <v>200001</v>
      </c>
      <c r="M1135" s="6">
        <v>29.308519660000002</v>
      </c>
      <c r="N1135" s="7" t="str" cm="1">
        <f t="array" ref="N1135">IF(ISNUMBER(_xlfn.SINGLE(_xll.BDP($C1135,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cm="1">
        <f t="array" ref="R1135">IF(OR($A1135="TUA",$A1135="TYA"),"",IF(ISNUMBER(_xlfn.SINGLE(_xll.BDP($C1135,"DUR_ADJ_OAS_MID"))),_xll.BDP($C1135,"DUR_ADJ_OAS_MID"),IF(ISNUMBER(_xlfn.SINGLE(_xll.BDP($E1135&amp;" ISIN","DUR_ADJ_OAS_MID"))),_xll.BDP($E1135&amp;" ISIN","DUR_ADJ_OAS_MID")," ")))</f>
        <v xml:space="preserve"> </v>
      </c>
      <c r="S1135" s="7" t="str">
        <f t="shared" si="17"/>
        <v xml:space="preserve"> </v>
      </c>
      <c r="T1135" t="s">
        <v>3229</v>
      </c>
      <c r="U1135" t="s">
        <v>1313</v>
      </c>
      <c r="AG1135">
        <v>-2.8226000000000001E-2</v>
      </c>
    </row>
    <row r="1136" spans="1:33" x14ac:dyDescent="0.35">
      <c r="A1136" t="s">
        <v>2380</v>
      </c>
      <c r="B1136" t="s">
        <v>3230</v>
      </c>
      <c r="C1136" t="s">
        <v>3231</v>
      </c>
      <c r="D1136" t="s">
        <v>3232</v>
      </c>
      <c r="E1136" t="s">
        <v>3233</v>
      </c>
      <c r="F1136" t="s">
        <v>3234</v>
      </c>
      <c r="G1136" s="1">
        <v>357</v>
      </c>
      <c r="H1136" s="1">
        <v>79.099999999999994</v>
      </c>
      <c r="I1136" s="2">
        <v>28238.7</v>
      </c>
      <c r="J1136" s="3">
        <v>4.8174699999999999E-3</v>
      </c>
      <c r="K1136" s="4">
        <v>5861733.2400000002</v>
      </c>
      <c r="L1136" s="5">
        <v>200001</v>
      </c>
      <c r="M1136" s="6">
        <v>29.308519660000002</v>
      </c>
      <c r="N1136" s="7" t="str" cm="1">
        <f t="array" ref="N1136">IF(ISNUMBER(_xlfn.SINGLE(_xll.BDP($C1136,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cm="1">
        <f t="array" ref="R1136">IF(OR($A1136="TUA",$A1136="TYA"),"",IF(ISNUMBER(_xlfn.SINGLE(_xll.BDP($C1136,"DUR_ADJ_OAS_MID"))),_xll.BDP($C1136,"DUR_ADJ_OAS_MID"),IF(ISNUMBER(_xlfn.SINGLE(_xll.BDP($E1136&amp;" ISIN","DUR_ADJ_OAS_MID"))),_xll.BDP($E1136&amp;" ISIN","DUR_ADJ_OAS_MID")," ")))</f>
        <v xml:space="preserve"> </v>
      </c>
      <c r="S1136" s="7" t="str">
        <f t="shared" si="17"/>
        <v xml:space="preserve"> </v>
      </c>
      <c r="T1136" t="s">
        <v>3234</v>
      </c>
      <c r="U1136" t="s">
        <v>1313</v>
      </c>
      <c r="AG1136">
        <v>-2.8226000000000001E-2</v>
      </c>
    </row>
    <row r="1137" spans="1:33" x14ac:dyDescent="0.35">
      <c r="A1137" t="s">
        <v>2380</v>
      </c>
      <c r="B1137" t="s">
        <v>3235</v>
      </c>
      <c r="C1137" t="s">
        <v>3236</v>
      </c>
      <c r="D1137" t="s">
        <v>3237</v>
      </c>
      <c r="E1137" t="s">
        <v>3238</v>
      </c>
      <c r="F1137" t="s">
        <v>3239</v>
      </c>
      <c r="G1137" s="1">
        <v>329</v>
      </c>
      <c r="H1137" s="1">
        <v>87.35</v>
      </c>
      <c r="I1137" s="2">
        <v>28738.15</v>
      </c>
      <c r="J1137" s="3">
        <v>4.9026699999999996E-3</v>
      </c>
      <c r="K1137" s="4">
        <v>5861733.2400000002</v>
      </c>
      <c r="L1137" s="5">
        <v>200001</v>
      </c>
      <c r="M1137" s="6">
        <v>29.308519660000002</v>
      </c>
      <c r="N1137" s="7" t="str" cm="1">
        <f t="array" ref="N1137">IF(ISNUMBER(_xlfn.SINGLE(_xll.BDP($C1137,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cm="1">
        <f t="array" ref="R1137">IF(OR($A1137="TUA",$A1137="TYA"),"",IF(ISNUMBER(_xlfn.SINGLE(_xll.BDP($C1137,"DUR_ADJ_OAS_MID"))),_xll.BDP($C1137,"DUR_ADJ_OAS_MID"),IF(ISNUMBER(_xlfn.SINGLE(_xll.BDP($E1137&amp;" ISIN","DUR_ADJ_OAS_MID"))),_xll.BDP($E1137&amp;" ISIN","DUR_ADJ_OAS_MID")," ")))</f>
        <v xml:space="preserve"> </v>
      </c>
      <c r="S1137" s="7" t="str">
        <f t="shared" si="17"/>
        <v xml:space="preserve"> </v>
      </c>
      <c r="T1137" t="s">
        <v>3239</v>
      </c>
      <c r="U1137" t="s">
        <v>1313</v>
      </c>
      <c r="AG1137">
        <v>-2.8226000000000001E-2</v>
      </c>
    </row>
    <row r="1138" spans="1:33" x14ac:dyDescent="0.35">
      <c r="A1138" t="s">
        <v>2380</v>
      </c>
      <c r="B1138" t="s">
        <v>3240</v>
      </c>
      <c r="C1138" t="s">
        <v>3241</v>
      </c>
      <c r="D1138" t="s">
        <v>3242</v>
      </c>
      <c r="E1138" t="s">
        <v>3243</v>
      </c>
      <c r="F1138" t="s">
        <v>3244</v>
      </c>
      <c r="G1138" s="1">
        <v>473</v>
      </c>
      <c r="H1138" s="1">
        <v>59.49</v>
      </c>
      <c r="I1138" s="2">
        <v>28138.77</v>
      </c>
      <c r="J1138" s="3">
        <v>4.8004199999999997E-3</v>
      </c>
      <c r="K1138" s="4">
        <v>5861733.2400000002</v>
      </c>
      <c r="L1138" s="5">
        <v>200001</v>
      </c>
      <c r="M1138" s="6">
        <v>29.308519660000002</v>
      </c>
      <c r="N1138" s="7" t="str" cm="1">
        <f t="array" ref="N1138">IF(ISNUMBER(_xlfn.SINGLE(_xll.BDP($C1138,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cm="1">
        <f t="array" ref="R1138">IF(OR($A1138="TUA",$A1138="TYA"),"",IF(ISNUMBER(_xlfn.SINGLE(_xll.BDP($C1138,"DUR_ADJ_OAS_MID"))),_xll.BDP($C1138,"DUR_ADJ_OAS_MID"),IF(ISNUMBER(_xlfn.SINGLE(_xll.BDP($E1138&amp;" ISIN","DUR_ADJ_OAS_MID"))),_xll.BDP($E1138&amp;" ISIN","DUR_ADJ_OAS_MID")," ")))</f>
        <v xml:space="preserve"> </v>
      </c>
      <c r="S1138" s="7" t="str">
        <f t="shared" si="17"/>
        <v xml:space="preserve"> </v>
      </c>
      <c r="T1138" t="s">
        <v>3244</v>
      </c>
      <c r="U1138" t="s">
        <v>1313</v>
      </c>
      <c r="AG1138">
        <v>-2.8226000000000001E-2</v>
      </c>
    </row>
    <row r="1139" spans="1:33" x14ac:dyDescent="0.35">
      <c r="A1139" t="s">
        <v>2380</v>
      </c>
      <c r="B1139" t="s">
        <v>3245</v>
      </c>
      <c r="C1139" t="s">
        <v>3246</v>
      </c>
      <c r="D1139" t="s">
        <v>3247</v>
      </c>
      <c r="E1139" t="s">
        <v>3248</v>
      </c>
      <c r="F1139" t="s">
        <v>3249</v>
      </c>
      <c r="G1139" s="1">
        <v>921</v>
      </c>
      <c r="H1139" s="1">
        <v>30.54</v>
      </c>
      <c r="I1139" s="2">
        <v>28127.34</v>
      </c>
      <c r="J1139" s="3">
        <v>4.79847E-3</v>
      </c>
      <c r="K1139" s="4">
        <v>5861733.2400000002</v>
      </c>
      <c r="L1139" s="5">
        <v>200001</v>
      </c>
      <c r="M1139" s="6">
        <v>29.308519660000002</v>
      </c>
      <c r="N1139" s="7" t="str" cm="1">
        <f t="array" ref="N1139">IF(ISNUMBER(_xlfn.SINGLE(_xll.BDP($C1139,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cm="1">
        <f t="array" ref="R1139">IF(OR($A1139="TUA",$A1139="TYA"),"",IF(ISNUMBER(_xlfn.SINGLE(_xll.BDP($C1139,"DUR_ADJ_OAS_MID"))),_xll.BDP($C1139,"DUR_ADJ_OAS_MID"),IF(ISNUMBER(_xlfn.SINGLE(_xll.BDP($E1139&amp;" ISIN","DUR_ADJ_OAS_MID"))),_xll.BDP($E1139&amp;" ISIN","DUR_ADJ_OAS_MID")," ")))</f>
        <v xml:space="preserve"> </v>
      </c>
      <c r="S1139" s="7" t="str">
        <f t="shared" si="17"/>
        <v xml:space="preserve"> </v>
      </c>
      <c r="T1139" t="s">
        <v>3249</v>
      </c>
      <c r="U1139" t="s">
        <v>1313</v>
      </c>
      <c r="AG1139">
        <v>-2.8226000000000001E-2</v>
      </c>
    </row>
    <row r="1140" spans="1:33" x14ac:dyDescent="0.35">
      <c r="A1140" t="s">
        <v>2380</v>
      </c>
      <c r="B1140" t="s">
        <v>3250</v>
      </c>
      <c r="C1140" t="s">
        <v>3251</v>
      </c>
      <c r="D1140" t="s">
        <v>3252</v>
      </c>
      <c r="E1140" t="s">
        <v>3253</v>
      </c>
      <c r="F1140" t="s">
        <v>3254</v>
      </c>
      <c r="G1140" s="1">
        <v>1066</v>
      </c>
      <c r="H1140" s="1">
        <v>28.64</v>
      </c>
      <c r="I1140" s="2">
        <v>30530.240000000002</v>
      </c>
      <c r="J1140" s="3">
        <v>5.2084000000000002E-3</v>
      </c>
      <c r="K1140" s="4">
        <v>5861733.2400000002</v>
      </c>
      <c r="L1140" s="5">
        <v>200001</v>
      </c>
      <c r="M1140" s="6">
        <v>29.308519660000002</v>
      </c>
      <c r="N1140" s="7" t="str" cm="1">
        <f t="array" ref="N1140">IF(ISNUMBER(_xlfn.SINGLE(_xll.BDP($C1140,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cm="1">
        <f t="array" ref="R1140">IF(OR($A1140="TUA",$A1140="TYA"),"",IF(ISNUMBER(_xlfn.SINGLE(_xll.BDP($C1140,"DUR_ADJ_OAS_MID"))),_xll.BDP($C1140,"DUR_ADJ_OAS_MID"),IF(ISNUMBER(_xlfn.SINGLE(_xll.BDP($E1140&amp;" ISIN","DUR_ADJ_OAS_MID"))),_xll.BDP($E1140&amp;" ISIN","DUR_ADJ_OAS_MID")," ")))</f>
        <v xml:space="preserve"> </v>
      </c>
      <c r="S1140" s="7" t="str">
        <f t="shared" si="17"/>
        <v xml:space="preserve"> </v>
      </c>
      <c r="T1140" t="s">
        <v>3254</v>
      </c>
      <c r="U1140" t="s">
        <v>1313</v>
      </c>
      <c r="AG1140">
        <v>-2.8226000000000001E-2</v>
      </c>
    </row>
    <row r="1141" spans="1:33" x14ac:dyDescent="0.35">
      <c r="A1141" t="s">
        <v>2380</v>
      </c>
      <c r="B1141" t="s">
        <v>3255</v>
      </c>
      <c r="C1141" t="s">
        <v>3256</v>
      </c>
      <c r="D1141" t="s">
        <v>3257</v>
      </c>
      <c r="E1141" t="s">
        <v>3258</v>
      </c>
      <c r="F1141" t="s">
        <v>3259</v>
      </c>
      <c r="G1141" s="1">
        <v>1215</v>
      </c>
      <c r="H1141" s="1">
        <v>24.664999999999999</v>
      </c>
      <c r="I1141" s="2">
        <v>29967.98</v>
      </c>
      <c r="J1141" s="3">
        <v>5.11248E-3</v>
      </c>
      <c r="K1141" s="4">
        <v>5861733.2400000002</v>
      </c>
      <c r="L1141" s="5">
        <v>200001</v>
      </c>
      <c r="M1141" s="6">
        <v>29.308519660000002</v>
      </c>
      <c r="N1141" s="7" t="str" cm="1">
        <f t="array" ref="N1141">IF(ISNUMBER(_xlfn.SINGLE(_xll.BDP($C1141,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cm="1">
        <f t="array" ref="R1141">IF(OR($A1141="TUA",$A1141="TYA"),"",IF(ISNUMBER(_xlfn.SINGLE(_xll.BDP($C1141,"DUR_ADJ_OAS_MID"))),_xll.BDP($C1141,"DUR_ADJ_OAS_MID"),IF(ISNUMBER(_xlfn.SINGLE(_xll.BDP($E1141&amp;" ISIN","DUR_ADJ_OAS_MID"))),_xll.BDP($E1141&amp;" ISIN","DUR_ADJ_OAS_MID")," ")))</f>
        <v xml:space="preserve"> </v>
      </c>
      <c r="S1141" s="7" t="str">
        <f t="shared" si="17"/>
        <v xml:space="preserve"> </v>
      </c>
      <c r="T1141" t="s">
        <v>3259</v>
      </c>
      <c r="U1141" t="s">
        <v>1313</v>
      </c>
      <c r="AG1141">
        <v>-2.8226000000000001E-2</v>
      </c>
    </row>
    <row r="1142" spans="1:33" x14ac:dyDescent="0.35">
      <c r="A1142" t="s">
        <v>2380</v>
      </c>
      <c r="B1142" t="s">
        <v>3260</v>
      </c>
      <c r="C1142" t="s">
        <v>3261</v>
      </c>
      <c r="D1142" t="s">
        <v>3262</v>
      </c>
      <c r="E1142" t="s">
        <v>3263</v>
      </c>
      <c r="F1142" t="s">
        <v>3264</v>
      </c>
      <c r="G1142" s="1">
        <v>3474</v>
      </c>
      <c r="H1142" s="1">
        <v>8.51</v>
      </c>
      <c r="I1142" s="2">
        <v>29563.74</v>
      </c>
      <c r="J1142" s="3">
        <v>5.0435200000000001E-3</v>
      </c>
      <c r="K1142" s="4">
        <v>5861733.2400000002</v>
      </c>
      <c r="L1142" s="5">
        <v>200001</v>
      </c>
      <c r="M1142" s="6">
        <v>29.308519660000002</v>
      </c>
      <c r="N1142" s="7" t="str" cm="1">
        <f t="array" ref="N1142">IF(ISNUMBER(_xlfn.SINGLE(_xll.BDP($C1142,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cm="1">
        <f t="array" ref="R1142">IF(OR($A1142="TUA",$A1142="TYA"),"",IF(ISNUMBER(_xlfn.SINGLE(_xll.BDP($C1142,"DUR_ADJ_OAS_MID"))),_xll.BDP($C1142,"DUR_ADJ_OAS_MID"),IF(ISNUMBER(_xlfn.SINGLE(_xll.BDP($E1142&amp;" ISIN","DUR_ADJ_OAS_MID"))),_xll.BDP($E1142&amp;" ISIN","DUR_ADJ_OAS_MID")," ")))</f>
        <v xml:space="preserve"> </v>
      </c>
      <c r="S1142" s="7" t="str">
        <f t="shared" si="17"/>
        <v xml:space="preserve"> </v>
      </c>
      <c r="T1142" t="s">
        <v>3264</v>
      </c>
      <c r="U1142" t="s">
        <v>1313</v>
      </c>
      <c r="AG1142">
        <v>-2.8226000000000001E-2</v>
      </c>
    </row>
    <row r="1143" spans="1:33" x14ac:dyDescent="0.35">
      <c r="A1143" t="s">
        <v>2380</v>
      </c>
      <c r="B1143" t="s">
        <v>3265</v>
      </c>
      <c r="C1143" t="s">
        <v>3266</v>
      </c>
      <c r="D1143" t="s">
        <v>3267</v>
      </c>
      <c r="E1143" t="s">
        <v>3268</v>
      </c>
      <c r="F1143" t="s">
        <v>3269</v>
      </c>
      <c r="G1143" s="1">
        <v>248</v>
      </c>
      <c r="H1143" s="1">
        <v>116.99</v>
      </c>
      <c r="I1143" s="2">
        <v>29013.52</v>
      </c>
      <c r="J1143" s="3">
        <v>4.9496499999999999E-3</v>
      </c>
      <c r="K1143" s="4">
        <v>5861733.2400000002</v>
      </c>
      <c r="L1143" s="5">
        <v>200001</v>
      </c>
      <c r="M1143" s="6">
        <v>29.308519660000002</v>
      </c>
      <c r="N1143" s="7" t="str" cm="1">
        <f t="array" ref="N1143">IF(ISNUMBER(_xlfn.SINGLE(_xll.BDP($C1143,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cm="1">
        <f t="array" ref="R1143">IF(OR($A1143="TUA",$A1143="TYA"),"",IF(ISNUMBER(_xlfn.SINGLE(_xll.BDP($C1143,"DUR_ADJ_OAS_MID"))),_xll.BDP($C1143,"DUR_ADJ_OAS_MID"),IF(ISNUMBER(_xlfn.SINGLE(_xll.BDP($E1143&amp;" ISIN","DUR_ADJ_OAS_MID"))),_xll.BDP($E1143&amp;" ISIN","DUR_ADJ_OAS_MID")," ")))</f>
        <v xml:space="preserve"> </v>
      </c>
      <c r="S1143" s="7" t="str">
        <f t="shared" si="17"/>
        <v xml:space="preserve"> </v>
      </c>
      <c r="T1143" t="s">
        <v>3269</v>
      </c>
      <c r="U1143" t="s">
        <v>1313</v>
      </c>
      <c r="AG1143">
        <v>-2.8226000000000001E-2</v>
      </c>
    </row>
    <row r="1144" spans="1:33" x14ac:dyDescent="0.35">
      <c r="A1144" t="s">
        <v>2380</v>
      </c>
      <c r="B1144" t="s">
        <v>3270</v>
      </c>
      <c r="C1144" t="s">
        <v>3271</v>
      </c>
      <c r="D1144" t="s">
        <v>3272</v>
      </c>
      <c r="E1144" t="s">
        <v>3273</v>
      </c>
      <c r="F1144" t="s">
        <v>3274</v>
      </c>
      <c r="G1144" s="1">
        <v>393</v>
      </c>
      <c r="H1144" s="1">
        <v>71.56</v>
      </c>
      <c r="I1144" s="2">
        <v>28123.08</v>
      </c>
      <c r="J1144" s="3">
        <v>4.79774E-3</v>
      </c>
      <c r="K1144" s="4">
        <v>5861733.2400000002</v>
      </c>
      <c r="L1144" s="5">
        <v>200001</v>
      </c>
      <c r="M1144" s="6">
        <v>29.308519660000002</v>
      </c>
      <c r="N1144" s="7" t="str" cm="1">
        <f t="array" ref="N1144">IF(ISNUMBER(_xlfn.SINGLE(_xll.BDP($C1144,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cm="1">
        <f t="array" ref="R1144">IF(OR($A1144="TUA",$A1144="TYA"),"",IF(ISNUMBER(_xlfn.SINGLE(_xll.BDP($C1144,"DUR_ADJ_OAS_MID"))),_xll.BDP($C1144,"DUR_ADJ_OAS_MID"),IF(ISNUMBER(_xlfn.SINGLE(_xll.BDP($E1144&amp;" ISIN","DUR_ADJ_OAS_MID"))),_xll.BDP($E1144&amp;" ISIN","DUR_ADJ_OAS_MID")," ")))</f>
        <v xml:space="preserve"> </v>
      </c>
      <c r="S1144" s="7" t="str">
        <f t="shared" si="17"/>
        <v xml:space="preserve"> </v>
      </c>
      <c r="T1144" t="s">
        <v>3274</v>
      </c>
      <c r="U1144" t="s">
        <v>1313</v>
      </c>
      <c r="AG1144">
        <v>-2.8226000000000001E-2</v>
      </c>
    </row>
    <row r="1145" spans="1:33" x14ac:dyDescent="0.35">
      <c r="A1145" t="s">
        <v>2380</v>
      </c>
      <c r="B1145" t="s">
        <v>3275</v>
      </c>
      <c r="C1145" t="s">
        <v>3276</v>
      </c>
      <c r="D1145" t="s">
        <v>3277</v>
      </c>
      <c r="E1145" t="s">
        <v>3278</v>
      </c>
      <c r="F1145" t="s">
        <v>3279</v>
      </c>
      <c r="G1145" s="1">
        <v>483</v>
      </c>
      <c r="H1145" s="1">
        <v>62.89</v>
      </c>
      <c r="I1145" s="2">
        <v>30375.87</v>
      </c>
      <c r="J1145" s="3">
        <v>5.1820599999999996E-3</v>
      </c>
      <c r="K1145" s="4">
        <v>5861733.2400000002</v>
      </c>
      <c r="L1145" s="5">
        <v>200001</v>
      </c>
      <c r="M1145" s="6">
        <v>29.308519660000002</v>
      </c>
      <c r="N1145" s="7" t="str" cm="1">
        <f t="array" ref="N1145">IF(ISNUMBER(_xlfn.SINGLE(_xll.BDP($C1145,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cm="1">
        <f t="array" ref="R1145">IF(OR($A1145="TUA",$A1145="TYA"),"",IF(ISNUMBER(_xlfn.SINGLE(_xll.BDP($C1145,"DUR_ADJ_OAS_MID"))),_xll.BDP($C1145,"DUR_ADJ_OAS_MID"),IF(ISNUMBER(_xlfn.SINGLE(_xll.BDP($E1145&amp;" ISIN","DUR_ADJ_OAS_MID"))),_xll.BDP($E1145&amp;" ISIN","DUR_ADJ_OAS_MID")," ")))</f>
        <v xml:space="preserve"> </v>
      </c>
      <c r="S1145" s="7" t="str">
        <f t="shared" si="17"/>
        <v xml:space="preserve"> </v>
      </c>
      <c r="T1145" t="s">
        <v>3279</v>
      </c>
      <c r="U1145" t="s">
        <v>1313</v>
      </c>
      <c r="AG1145">
        <v>-2.8226000000000001E-2</v>
      </c>
    </row>
    <row r="1146" spans="1:33" x14ac:dyDescent="0.35">
      <c r="A1146" t="s">
        <v>2380</v>
      </c>
      <c r="B1146" t="s">
        <v>3280</v>
      </c>
      <c r="C1146" t="s">
        <v>3281</v>
      </c>
      <c r="D1146" t="s">
        <v>3282</v>
      </c>
      <c r="E1146" t="s">
        <v>3283</v>
      </c>
      <c r="F1146" t="s">
        <v>3284</v>
      </c>
      <c r="G1146" s="1">
        <v>1837</v>
      </c>
      <c r="H1146" s="1">
        <v>16.059999999999999</v>
      </c>
      <c r="I1146" s="2">
        <v>29502.22</v>
      </c>
      <c r="J1146" s="3">
        <v>5.03302E-3</v>
      </c>
      <c r="K1146" s="4">
        <v>5861733.2400000002</v>
      </c>
      <c r="L1146" s="5">
        <v>200001</v>
      </c>
      <c r="M1146" s="6">
        <v>29.308519660000002</v>
      </c>
      <c r="N1146" s="7" t="str" cm="1">
        <f t="array" ref="N1146">IF(ISNUMBER(_xlfn.SINGLE(_xll.BDP($C1146,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cm="1">
        <f t="array" ref="R1146">IF(OR($A1146="TUA",$A1146="TYA"),"",IF(ISNUMBER(_xlfn.SINGLE(_xll.BDP($C1146,"DUR_ADJ_OAS_MID"))),_xll.BDP($C1146,"DUR_ADJ_OAS_MID"),IF(ISNUMBER(_xlfn.SINGLE(_xll.BDP($E1146&amp;" ISIN","DUR_ADJ_OAS_MID"))),_xll.BDP($E1146&amp;" ISIN","DUR_ADJ_OAS_MID")," ")))</f>
        <v xml:space="preserve"> </v>
      </c>
      <c r="S1146" s="7" t="str">
        <f t="shared" si="17"/>
        <v xml:space="preserve"> </v>
      </c>
      <c r="T1146" t="s">
        <v>3284</v>
      </c>
      <c r="U1146" t="s">
        <v>1313</v>
      </c>
      <c r="AG1146">
        <v>-2.8226000000000001E-2</v>
      </c>
    </row>
    <row r="1147" spans="1:33" x14ac:dyDescent="0.35">
      <c r="A1147" t="s">
        <v>2380</v>
      </c>
      <c r="B1147" t="s">
        <v>3285</v>
      </c>
      <c r="C1147" t="s">
        <v>3286</v>
      </c>
      <c r="D1147" t="s">
        <v>3287</v>
      </c>
      <c r="E1147" t="s">
        <v>3288</v>
      </c>
      <c r="F1147" t="s">
        <v>3289</v>
      </c>
      <c r="G1147" s="1">
        <v>1377</v>
      </c>
      <c r="H1147" s="1">
        <v>21.21</v>
      </c>
      <c r="I1147" s="2">
        <v>29206.17</v>
      </c>
      <c r="J1147" s="3">
        <v>4.9825099999999999E-3</v>
      </c>
      <c r="K1147" s="4">
        <v>5861733.2400000002</v>
      </c>
      <c r="L1147" s="5">
        <v>200001</v>
      </c>
      <c r="M1147" s="6">
        <v>29.308519660000002</v>
      </c>
      <c r="N1147" s="7" t="str" cm="1">
        <f t="array" ref="N1147">IF(ISNUMBER(_xlfn.SINGLE(_xll.BDP($C1147,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cm="1">
        <f t="array" ref="R1147">IF(OR($A1147="TUA",$A1147="TYA"),"",IF(ISNUMBER(_xlfn.SINGLE(_xll.BDP($C1147,"DUR_ADJ_OAS_MID"))),_xll.BDP($C1147,"DUR_ADJ_OAS_MID"),IF(ISNUMBER(_xlfn.SINGLE(_xll.BDP($E1147&amp;" ISIN","DUR_ADJ_OAS_MID"))),_xll.BDP($E1147&amp;" ISIN","DUR_ADJ_OAS_MID")," ")))</f>
        <v xml:space="preserve"> </v>
      </c>
      <c r="S1147" s="7" t="str">
        <f t="shared" si="17"/>
        <v xml:space="preserve"> </v>
      </c>
      <c r="T1147" t="s">
        <v>3289</v>
      </c>
      <c r="U1147" t="s">
        <v>1313</v>
      </c>
      <c r="AG1147">
        <v>-2.8226000000000001E-2</v>
      </c>
    </row>
    <row r="1148" spans="1:33" x14ac:dyDescent="0.35">
      <c r="A1148" t="s">
        <v>2380</v>
      </c>
      <c r="B1148" t="s">
        <v>3290</v>
      </c>
      <c r="C1148" t="s">
        <v>3291</v>
      </c>
      <c r="D1148" t="s">
        <v>3292</v>
      </c>
      <c r="E1148" t="s">
        <v>3293</v>
      </c>
      <c r="F1148" t="s">
        <v>3294</v>
      </c>
      <c r="G1148" s="1">
        <v>927</v>
      </c>
      <c r="H1148" s="1">
        <v>32.08</v>
      </c>
      <c r="I1148" s="2">
        <v>29738.16</v>
      </c>
      <c r="J1148" s="3">
        <v>5.0732700000000004E-3</v>
      </c>
      <c r="K1148" s="4">
        <v>5861733.2400000002</v>
      </c>
      <c r="L1148" s="5">
        <v>200001</v>
      </c>
      <c r="M1148" s="6">
        <v>29.308519660000002</v>
      </c>
      <c r="N1148" s="7" t="str" cm="1">
        <f t="array" ref="N1148">IF(ISNUMBER(_xlfn.SINGLE(_xll.BDP($C1148,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cm="1">
        <f t="array" ref="R1148">IF(OR($A1148="TUA",$A1148="TYA"),"",IF(ISNUMBER(_xlfn.SINGLE(_xll.BDP($C1148,"DUR_ADJ_OAS_MID"))),_xll.BDP($C1148,"DUR_ADJ_OAS_MID"),IF(ISNUMBER(_xlfn.SINGLE(_xll.BDP($E1148&amp;" ISIN","DUR_ADJ_OAS_MID"))),_xll.BDP($E1148&amp;" ISIN","DUR_ADJ_OAS_MID")," ")))</f>
        <v xml:space="preserve"> </v>
      </c>
      <c r="S1148" s="7" t="str">
        <f t="shared" si="17"/>
        <v xml:space="preserve"> </v>
      </c>
      <c r="T1148" t="s">
        <v>3294</v>
      </c>
      <c r="U1148" t="s">
        <v>1313</v>
      </c>
      <c r="AG1148">
        <v>-2.8226000000000001E-2</v>
      </c>
    </row>
    <row r="1149" spans="1:33" x14ac:dyDescent="0.35">
      <c r="A1149" t="s">
        <v>2380</v>
      </c>
      <c r="B1149" t="s">
        <v>3295</v>
      </c>
      <c r="C1149" t="s">
        <v>3296</v>
      </c>
      <c r="D1149" t="s">
        <v>3297</v>
      </c>
      <c r="E1149" t="s">
        <v>3298</v>
      </c>
      <c r="F1149" t="s">
        <v>3299</v>
      </c>
      <c r="G1149" s="1">
        <v>1007</v>
      </c>
      <c r="H1149" s="1">
        <v>29.64</v>
      </c>
      <c r="I1149" s="2">
        <v>29847.48</v>
      </c>
      <c r="J1149" s="3">
        <v>5.0919199999999998E-3</v>
      </c>
      <c r="K1149" s="4">
        <v>5861733.2400000002</v>
      </c>
      <c r="L1149" s="5">
        <v>200001</v>
      </c>
      <c r="M1149" s="6">
        <v>29.308519660000002</v>
      </c>
      <c r="N1149" s="7" t="str" cm="1">
        <f t="array" ref="N1149">IF(ISNUMBER(_xlfn.SINGLE(_xll.BDP($C1149,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cm="1">
        <f t="array" ref="R1149">IF(OR($A1149="TUA",$A1149="TYA"),"",IF(ISNUMBER(_xlfn.SINGLE(_xll.BDP($C1149,"DUR_ADJ_OAS_MID"))),_xll.BDP($C1149,"DUR_ADJ_OAS_MID"),IF(ISNUMBER(_xlfn.SINGLE(_xll.BDP($E1149&amp;" ISIN","DUR_ADJ_OAS_MID"))),_xll.BDP($E1149&amp;" ISIN","DUR_ADJ_OAS_MID")," ")))</f>
        <v xml:space="preserve"> </v>
      </c>
      <c r="S1149" s="7" t="str">
        <f t="shared" si="17"/>
        <v xml:space="preserve"> </v>
      </c>
      <c r="T1149" t="s">
        <v>3299</v>
      </c>
      <c r="U1149" t="s">
        <v>1313</v>
      </c>
      <c r="AG1149">
        <v>-2.8226000000000001E-2</v>
      </c>
    </row>
    <row r="1150" spans="1:33" x14ac:dyDescent="0.35">
      <c r="A1150" t="s">
        <v>2380</v>
      </c>
      <c r="B1150" t="s">
        <v>3300</v>
      </c>
      <c r="C1150" t="s">
        <v>3301</v>
      </c>
      <c r="D1150" t="s">
        <v>3302</v>
      </c>
      <c r="E1150" t="s">
        <v>3303</v>
      </c>
      <c r="F1150" t="s">
        <v>3304</v>
      </c>
      <c r="G1150" s="1">
        <v>1852</v>
      </c>
      <c r="H1150" s="1">
        <v>16.37</v>
      </c>
      <c r="I1150" s="2">
        <v>30317.24</v>
      </c>
      <c r="J1150" s="3">
        <v>5.17206E-3</v>
      </c>
      <c r="K1150" s="4">
        <v>5861733.2400000002</v>
      </c>
      <c r="L1150" s="5">
        <v>200001</v>
      </c>
      <c r="M1150" s="6">
        <v>29.308519660000002</v>
      </c>
      <c r="N1150" s="7" t="str" cm="1">
        <f t="array" ref="N1150">IF(ISNUMBER(_xlfn.SINGLE(_xll.BDP($C1150,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cm="1">
        <f t="array" ref="R1150">IF(OR($A1150="TUA",$A1150="TYA"),"",IF(ISNUMBER(_xlfn.SINGLE(_xll.BDP($C1150,"DUR_ADJ_OAS_MID"))),_xll.BDP($C1150,"DUR_ADJ_OAS_MID"),IF(ISNUMBER(_xlfn.SINGLE(_xll.BDP($E1150&amp;" ISIN","DUR_ADJ_OAS_MID"))),_xll.BDP($E1150&amp;" ISIN","DUR_ADJ_OAS_MID")," ")))</f>
        <v xml:space="preserve"> </v>
      </c>
      <c r="S1150" s="7" t="str">
        <f t="shared" si="17"/>
        <v xml:space="preserve"> </v>
      </c>
      <c r="T1150" t="s">
        <v>3304</v>
      </c>
      <c r="U1150" t="s">
        <v>1313</v>
      </c>
      <c r="AG1150">
        <v>-2.8226000000000001E-2</v>
      </c>
    </row>
    <row r="1151" spans="1:33" x14ac:dyDescent="0.35">
      <c r="A1151" t="s">
        <v>2380</v>
      </c>
      <c r="B1151" t="s">
        <v>3305</v>
      </c>
      <c r="C1151" t="s">
        <v>3306</v>
      </c>
      <c r="D1151" t="s">
        <v>3307</v>
      </c>
      <c r="E1151" t="s">
        <v>3308</v>
      </c>
      <c r="F1151" t="s">
        <v>3309</v>
      </c>
      <c r="G1151" s="1">
        <v>228</v>
      </c>
      <c r="H1151" s="1">
        <v>128.18</v>
      </c>
      <c r="I1151" s="2">
        <v>29225.040000000001</v>
      </c>
      <c r="J1151" s="3">
        <v>4.9857299999999998E-3</v>
      </c>
      <c r="K1151" s="4">
        <v>5861733.2400000002</v>
      </c>
      <c r="L1151" s="5">
        <v>200001</v>
      </c>
      <c r="M1151" s="6">
        <v>29.308519660000002</v>
      </c>
      <c r="N1151" s="7" t="str" cm="1">
        <f t="array" ref="N1151">IF(ISNUMBER(_xlfn.SINGLE(_xll.BDP($C1151,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cm="1">
        <f t="array" ref="R1151">IF(OR($A1151="TUA",$A1151="TYA"),"",IF(ISNUMBER(_xlfn.SINGLE(_xll.BDP($C1151,"DUR_ADJ_OAS_MID"))),_xll.BDP($C1151,"DUR_ADJ_OAS_MID"),IF(ISNUMBER(_xlfn.SINGLE(_xll.BDP($E1151&amp;" ISIN","DUR_ADJ_OAS_MID"))),_xll.BDP($E1151&amp;" ISIN","DUR_ADJ_OAS_MID")," ")))</f>
        <v xml:space="preserve"> </v>
      </c>
      <c r="S1151" s="7" t="str">
        <f t="shared" si="17"/>
        <v xml:space="preserve"> </v>
      </c>
      <c r="T1151" t="s">
        <v>3309</v>
      </c>
      <c r="U1151" t="s">
        <v>1313</v>
      </c>
      <c r="AG1151">
        <v>-2.8226000000000001E-2</v>
      </c>
    </row>
    <row r="1152" spans="1:33" x14ac:dyDescent="0.35">
      <c r="A1152" t="s">
        <v>2380</v>
      </c>
      <c r="B1152" t="s">
        <v>3310</v>
      </c>
      <c r="C1152" t="s">
        <v>3311</v>
      </c>
      <c r="D1152" t="s">
        <v>3312</v>
      </c>
      <c r="E1152" t="s">
        <v>3313</v>
      </c>
      <c r="F1152" t="s">
        <v>3314</v>
      </c>
      <c r="G1152" s="1">
        <v>1168</v>
      </c>
      <c r="H1152" s="1">
        <v>25.65</v>
      </c>
      <c r="I1152" s="2">
        <v>29959.200000000001</v>
      </c>
      <c r="J1152" s="3">
        <v>5.1109800000000002E-3</v>
      </c>
      <c r="K1152" s="4">
        <v>5861733.2400000002</v>
      </c>
      <c r="L1152" s="5">
        <v>200001</v>
      </c>
      <c r="M1152" s="6">
        <v>29.308519660000002</v>
      </c>
      <c r="N1152" s="7" t="str" cm="1">
        <f t="array" ref="N1152">IF(ISNUMBER(_xlfn.SINGLE(_xll.BDP($C1152,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cm="1">
        <f t="array" ref="R1152">IF(OR($A1152="TUA",$A1152="TYA"),"",IF(ISNUMBER(_xlfn.SINGLE(_xll.BDP($C1152,"DUR_ADJ_OAS_MID"))),_xll.BDP($C1152,"DUR_ADJ_OAS_MID"),IF(ISNUMBER(_xlfn.SINGLE(_xll.BDP($E1152&amp;" ISIN","DUR_ADJ_OAS_MID"))),_xll.BDP($E1152&amp;" ISIN","DUR_ADJ_OAS_MID")," ")))</f>
        <v xml:space="preserve"> </v>
      </c>
      <c r="S1152" s="7" t="str">
        <f t="shared" si="17"/>
        <v xml:space="preserve"> </v>
      </c>
      <c r="T1152" t="s">
        <v>3314</v>
      </c>
      <c r="U1152" t="s">
        <v>1313</v>
      </c>
      <c r="AG1152">
        <v>-2.8226000000000001E-2</v>
      </c>
    </row>
    <row r="1153" spans="1:33" x14ac:dyDescent="0.35">
      <c r="A1153" t="s">
        <v>2380</v>
      </c>
      <c r="B1153" t="s">
        <v>3315</v>
      </c>
      <c r="C1153" t="s">
        <v>3316</v>
      </c>
      <c r="D1153" t="s">
        <v>3317</v>
      </c>
      <c r="E1153" t="s">
        <v>3318</v>
      </c>
      <c r="F1153" t="s">
        <v>3319</v>
      </c>
      <c r="G1153" s="1">
        <v>230</v>
      </c>
      <c r="H1153" s="1">
        <v>128.28</v>
      </c>
      <c r="I1153" s="2">
        <v>29504.400000000001</v>
      </c>
      <c r="J1153" s="3">
        <v>5.0333900000000004E-3</v>
      </c>
      <c r="K1153" s="4">
        <v>5861733.2400000002</v>
      </c>
      <c r="L1153" s="5">
        <v>200001</v>
      </c>
      <c r="M1153" s="6">
        <v>29.308519660000002</v>
      </c>
      <c r="N1153" s="7" t="str" cm="1">
        <f t="array" ref="N1153">IF(ISNUMBER(_xlfn.SINGLE(_xll.BDP($C1153,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cm="1">
        <f t="array" ref="R1153">IF(OR($A1153="TUA",$A1153="TYA"),"",IF(ISNUMBER(_xlfn.SINGLE(_xll.BDP($C1153,"DUR_ADJ_OAS_MID"))),_xll.BDP($C1153,"DUR_ADJ_OAS_MID"),IF(ISNUMBER(_xlfn.SINGLE(_xll.BDP($E1153&amp;" ISIN","DUR_ADJ_OAS_MID"))),_xll.BDP($E1153&amp;" ISIN","DUR_ADJ_OAS_MID")," ")))</f>
        <v xml:space="preserve"> </v>
      </c>
      <c r="S1153" s="7" t="str">
        <f t="shared" si="17"/>
        <v xml:space="preserve"> </v>
      </c>
      <c r="T1153" t="s">
        <v>3319</v>
      </c>
      <c r="U1153" t="s">
        <v>1313</v>
      </c>
      <c r="AG1153">
        <v>-2.8226000000000001E-2</v>
      </c>
    </row>
    <row r="1154" spans="1:33" x14ac:dyDescent="0.35">
      <c r="A1154" t="s">
        <v>2380</v>
      </c>
      <c r="B1154" t="s">
        <v>3320</v>
      </c>
      <c r="C1154" t="s">
        <v>3321</v>
      </c>
      <c r="D1154" t="s">
        <v>3322</v>
      </c>
      <c r="E1154" t="s">
        <v>3323</v>
      </c>
      <c r="F1154" t="s">
        <v>3324</v>
      </c>
      <c r="G1154" s="1">
        <v>752</v>
      </c>
      <c r="H1154" s="1">
        <v>38.35</v>
      </c>
      <c r="I1154" s="2">
        <v>28839.200000000001</v>
      </c>
      <c r="J1154" s="3">
        <v>4.9199100000000004E-3</v>
      </c>
      <c r="K1154" s="4">
        <v>5861733.2400000002</v>
      </c>
      <c r="L1154" s="5">
        <v>200001</v>
      </c>
      <c r="M1154" s="6">
        <v>29.308519660000002</v>
      </c>
      <c r="N1154" s="7" t="str" cm="1">
        <f t="array" ref="N1154">IF(ISNUMBER(_xlfn.SINGLE(_xll.BDP($C1154,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cm="1">
        <f t="array" ref="R1154">IF(OR($A1154="TUA",$A1154="TYA"),"",IF(ISNUMBER(_xlfn.SINGLE(_xll.BDP($C1154,"DUR_ADJ_OAS_MID"))),_xll.BDP($C1154,"DUR_ADJ_OAS_MID"),IF(ISNUMBER(_xlfn.SINGLE(_xll.BDP($E1154&amp;" ISIN","DUR_ADJ_OAS_MID"))),_xll.BDP($E1154&amp;" ISIN","DUR_ADJ_OAS_MID")," ")))</f>
        <v xml:space="preserve"> </v>
      </c>
      <c r="S1154" s="7" t="str">
        <f t="shared" si="17"/>
        <v xml:space="preserve"> </v>
      </c>
      <c r="T1154" t="s">
        <v>3324</v>
      </c>
      <c r="U1154" t="s">
        <v>1313</v>
      </c>
      <c r="AG1154">
        <v>-2.8226000000000001E-2</v>
      </c>
    </row>
    <row r="1155" spans="1:33" x14ac:dyDescent="0.35">
      <c r="A1155" t="s">
        <v>2380</v>
      </c>
      <c r="B1155" t="s">
        <v>3325</v>
      </c>
      <c r="C1155" t="s">
        <v>3326</v>
      </c>
      <c r="D1155" t="s">
        <v>3327</v>
      </c>
      <c r="E1155" t="s">
        <v>3328</v>
      </c>
      <c r="F1155" t="s">
        <v>3329</v>
      </c>
      <c r="G1155" s="1">
        <v>221</v>
      </c>
      <c r="H1155" s="1">
        <v>125.89</v>
      </c>
      <c r="I1155" s="2">
        <v>27821.69</v>
      </c>
      <c r="J1155" s="3">
        <v>4.7463200000000001E-3</v>
      </c>
      <c r="K1155" s="4">
        <v>5861733.2400000002</v>
      </c>
      <c r="L1155" s="5">
        <v>200001</v>
      </c>
      <c r="M1155" s="6">
        <v>29.308519660000002</v>
      </c>
      <c r="N1155" s="7" t="str">
        <f t="array" ref="N1155">IF(ISNUMBER(_xlfn.SINGLE(_xll.BDP($C1155,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cm="1">
        <f t="array" ref="R1155">IF(OR($A1155="TUA",$A1155="TYA"),"",IF(ISNUMBER(_xlfn.SINGLE(_xll.BDP($C1155,"DUR_ADJ_OAS_MID"))),_xll.BDP($C1155,"DUR_ADJ_OAS_MID"),IF(ISNUMBER(_xlfn.SINGLE(_xll.BDP($E1155&amp;" ISIN","DUR_ADJ_OAS_MID"))),_xll.BDP($E1155&amp;" ISIN","DUR_ADJ_OAS_MID")," ")))</f>
        <v xml:space="preserve"> </v>
      </c>
      <c r="S1155" s="7" t="str">
        <f t="shared" ref="S1155:S1218" si="18">IF(ISNUMBER(N1155),Q1155*N1155,IF(ISNUMBER(R1155),J1155*R1155," "))</f>
        <v xml:space="preserve"> </v>
      </c>
      <c r="T1155" t="s">
        <v>3329</v>
      </c>
      <c r="U1155" t="s">
        <v>1313</v>
      </c>
      <c r="AG1155">
        <v>-2.8226000000000001E-2</v>
      </c>
    </row>
    <row r="1156" spans="1:33" x14ac:dyDescent="0.35">
      <c r="A1156" t="s">
        <v>2380</v>
      </c>
      <c r="B1156" t="s">
        <v>3330</v>
      </c>
      <c r="C1156" t="s">
        <v>3331</v>
      </c>
      <c r="D1156" t="s">
        <v>3332</v>
      </c>
      <c r="E1156" t="s">
        <v>3333</v>
      </c>
      <c r="F1156" t="s">
        <v>3334</v>
      </c>
      <c r="G1156" s="1">
        <v>855</v>
      </c>
      <c r="H1156" s="1">
        <v>33.46</v>
      </c>
      <c r="I1156" s="2">
        <v>28608.3</v>
      </c>
      <c r="J1156" s="3">
        <v>4.8805200000000002E-3</v>
      </c>
      <c r="K1156" s="4">
        <v>5861733.2400000002</v>
      </c>
      <c r="L1156" s="5">
        <v>200001</v>
      </c>
      <c r="M1156" s="6">
        <v>29.308519660000002</v>
      </c>
      <c r="N1156" s="7" t="str" cm="1">
        <f t="array" ref="N1156">IF(ISNUMBER(_xlfn.SINGLE(_xll.BDP($C1156,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cm="1">
        <f t="array" ref="R1156">IF(OR($A1156="TUA",$A1156="TYA"),"",IF(ISNUMBER(_xlfn.SINGLE(_xll.BDP($C1156,"DUR_ADJ_OAS_MID"))),_xll.BDP($C1156,"DUR_ADJ_OAS_MID"),IF(ISNUMBER(_xlfn.SINGLE(_xll.BDP($E1156&amp;" ISIN","DUR_ADJ_OAS_MID"))),_xll.BDP($E1156&amp;" ISIN","DUR_ADJ_OAS_MID")," ")))</f>
        <v xml:space="preserve"> </v>
      </c>
      <c r="S1156" s="7" t="str">
        <f t="shared" si="18"/>
        <v xml:space="preserve"> </v>
      </c>
      <c r="T1156" t="s">
        <v>3334</v>
      </c>
      <c r="U1156" t="s">
        <v>1313</v>
      </c>
      <c r="AG1156">
        <v>-2.8226000000000001E-2</v>
      </c>
    </row>
    <row r="1157" spans="1:33" x14ac:dyDescent="0.35">
      <c r="A1157" t="s">
        <v>2380</v>
      </c>
      <c r="B1157" t="s">
        <v>3335</v>
      </c>
      <c r="C1157" t="s">
        <v>3336</v>
      </c>
      <c r="D1157" t="s">
        <v>3337</v>
      </c>
      <c r="E1157" t="s">
        <v>3338</v>
      </c>
      <c r="F1157" t="s">
        <v>3339</v>
      </c>
      <c r="G1157" s="1">
        <v>787</v>
      </c>
      <c r="H1157" s="1">
        <v>37.29</v>
      </c>
      <c r="I1157" s="2">
        <v>29347.23</v>
      </c>
      <c r="J1157" s="3">
        <v>5.0065800000000001E-3</v>
      </c>
      <c r="K1157" s="4">
        <v>5861733.2400000002</v>
      </c>
      <c r="L1157" s="5">
        <v>200001</v>
      </c>
      <c r="M1157" s="6">
        <v>29.308519660000002</v>
      </c>
      <c r="N1157" s="7" t="str" cm="1">
        <f t="array" ref="N1157">IF(ISNUMBER(_xlfn.SINGLE(_xll.BDP($C1157,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cm="1">
        <f t="array" ref="R1157">IF(OR($A1157="TUA",$A1157="TYA"),"",IF(ISNUMBER(_xlfn.SINGLE(_xll.BDP($C1157,"DUR_ADJ_OAS_MID"))),_xll.BDP($C1157,"DUR_ADJ_OAS_MID"),IF(ISNUMBER(_xlfn.SINGLE(_xll.BDP($E1157&amp;" ISIN","DUR_ADJ_OAS_MID"))),_xll.BDP($E1157&amp;" ISIN","DUR_ADJ_OAS_MID")," ")))</f>
        <v xml:space="preserve"> </v>
      </c>
      <c r="S1157" s="7" t="str">
        <f t="shared" si="18"/>
        <v xml:space="preserve"> </v>
      </c>
      <c r="T1157" t="s">
        <v>3339</v>
      </c>
      <c r="U1157" t="s">
        <v>1313</v>
      </c>
      <c r="AG1157">
        <v>-2.8226000000000001E-2</v>
      </c>
    </row>
    <row r="1158" spans="1:33" x14ac:dyDescent="0.35">
      <c r="A1158" t="s">
        <v>2380</v>
      </c>
      <c r="B1158" t="s">
        <v>3340</v>
      </c>
      <c r="C1158" t="s">
        <v>3341</v>
      </c>
      <c r="D1158" t="s">
        <v>3342</v>
      </c>
      <c r="E1158" t="s">
        <v>3343</v>
      </c>
      <c r="F1158" t="s">
        <v>3344</v>
      </c>
      <c r="G1158" s="1">
        <v>1450</v>
      </c>
      <c r="H1158" s="1">
        <v>20.76</v>
      </c>
      <c r="I1158" s="2">
        <v>30102</v>
      </c>
      <c r="J1158" s="3">
        <v>5.1353400000000004E-3</v>
      </c>
      <c r="K1158" s="4">
        <v>5861733.2400000002</v>
      </c>
      <c r="L1158" s="5">
        <v>200001</v>
      </c>
      <c r="M1158" s="6">
        <v>29.308519660000002</v>
      </c>
      <c r="N1158" s="7" t="str" cm="1">
        <f t="array" ref="N1158">IF(ISNUMBER(_xlfn.SINGLE(_xll.BDP($C1158,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cm="1">
        <f t="array" ref="R1158">IF(OR($A1158="TUA",$A1158="TYA"),"",IF(ISNUMBER(_xlfn.SINGLE(_xll.BDP($C1158,"DUR_ADJ_OAS_MID"))),_xll.BDP($C1158,"DUR_ADJ_OAS_MID"),IF(ISNUMBER(_xlfn.SINGLE(_xll.BDP($E1158&amp;" ISIN","DUR_ADJ_OAS_MID"))),_xll.BDP($E1158&amp;" ISIN","DUR_ADJ_OAS_MID")," ")))</f>
        <v xml:space="preserve"> </v>
      </c>
      <c r="S1158" s="7" t="str">
        <f t="shared" si="18"/>
        <v xml:space="preserve"> </v>
      </c>
      <c r="T1158" t="s">
        <v>3344</v>
      </c>
      <c r="U1158" t="s">
        <v>1313</v>
      </c>
      <c r="AG1158">
        <v>-2.8226000000000001E-2</v>
      </c>
    </row>
    <row r="1159" spans="1:33" x14ac:dyDescent="0.35">
      <c r="A1159" t="s">
        <v>2380</v>
      </c>
      <c r="B1159" t="s">
        <v>125</v>
      </c>
      <c r="C1159" t="s">
        <v>125</v>
      </c>
      <c r="F1159" t="s">
        <v>126</v>
      </c>
      <c r="G1159" s="1">
        <v>4</v>
      </c>
      <c r="H1159" s="1">
        <v>0.92500000000000004</v>
      </c>
      <c r="I1159" s="2">
        <v>370</v>
      </c>
      <c r="J1159" s="3">
        <v>6.3120000000000006E-5</v>
      </c>
      <c r="K1159" s="4">
        <v>5861733.2400000002</v>
      </c>
      <c r="L1159" s="5">
        <v>200001</v>
      </c>
      <c r="M1159" s="6">
        <v>29.308519660000002</v>
      </c>
      <c r="N1159" s="7" cm="1">
        <f t="array" ref="N1159">IF(ISNUMBER(_xlfn.SINGLE(_xll.BDP($C1159, "DELTA_MID"))),_xll.BDP($C1159, "DELTA_MID")," ")</f>
        <v>-1.9977000000000002E-2</v>
      </c>
      <c r="O1159" s="7" t="str" cm="1">
        <f t="array" ref="O1159">IF(ISNUMBER(N1159),_xll.BDP($C1159, "OPT_UNDL_TICKER"),"")</f>
        <v>RUY</v>
      </c>
      <c r="P1159" s="8" cm="1">
        <f t="array" ref="P1159">IF(ISNUMBER(N1159),_xll.BDP($C1159, "OPT_UNDL_PX")," ")</f>
        <v>2421.5300000000002</v>
      </c>
      <c r="Q1159" s="7">
        <f>IF(ISNUMBER(N1159),+G1159*_xll.BDP($C1159, "PX_POS_MULT_FACTOR")*P1159/K1159," ")</f>
        <v>0.1652432753831698</v>
      </c>
      <c r="R1159" s="8" t="str" cm="1">
        <f t="array" ref="R1159">IF(OR($A1159="TUA",$A1159="TYA"),"",IF(ISNUMBER(_xlfn.SINGLE(_xll.BDP($C1159,"DUR_ADJ_OAS_MID"))),_xll.BDP($C1159,"DUR_ADJ_OAS_MID"),IF(ISNUMBER(_xlfn.SINGLE(_xll.BDP($E1159&amp;" ISIN","DUR_ADJ_OAS_MID"))),_xll.BDP($E1159&amp;" ISIN","DUR_ADJ_OAS_MID")," ")))</f>
        <v xml:space="preserve"> </v>
      </c>
      <c r="S1159" s="7">
        <f t="shared" si="18"/>
        <v>-3.3010649123295832E-3</v>
      </c>
      <c r="T1159" t="s">
        <v>126</v>
      </c>
      <c r="U1159" t="s">
        <v>52</v>
      </c>
      <c r="AG1159">
        <v>-2.8226000000000001E-2</v>
      </c>
    </row>
    <row r="1160" spans="1:33" x14ac:dyDescent="0.35">
      <c r="A1160" t="s">
        <v>2380</v>
      </c>
      <c r="B1160" t="s">
        <v>127</v>
      </c>
      <c r="C1160" t="s">
        <v>127</v>
      </c>
      <c r="F1160" t="s">
        <v>128</v>
      </c>
      <c r="G1160" s="1">
        <v>-4</v>
      </c>
      <c r="H1160" s="1">
        <v>2.0499999999999998</v>
      </c>
      <c r="I1160" s="2">
        <v>-820</v>
      </c>
      <c r="J1160" s="3">
        <v>-1.3988999999999999E-4</v>
      </c>
      <c r="K1160" s="4">
        <v>5861733.2400000002</v>
      </c>
      <c r="L1160" s="5">
        <v>200001</v>
      </c>
      <c r="M1160" s="6">
        <v>29.308519660000002</v>
      </c>
      <c r="N1160" s="7" cm="1">
        <f t="array" ref="N1160">IF(ISNUMBER(_xlfn.SINGLE(_xll.BDP($C1160, "DELTA_MID"))),_xll.BDP($C1160, "DELTA_MID")," ")</f>
        <v>-5.2387999999999997E-2</v>
      </c>
      <c r="O1160" s="7" t="str" cm="1">
        <f t="array" ref="O1160">IF(ISNUMBER(N1160),_xll.BDP($C1160, "OPT_UNDL_TICKER"),"")</f>
        <v>RUY</v>
      </c>
      <c r="P1160" s="8" cm="1">
        <f t="array" ref="P1160">IF(ISNUMBER(N1160),_xll.BDP($C1160, "OPT_UNDL_PX")," ")</f>
        <v>2421.5300000000002</v>
      </c>
      <c r="Q1160" s="7">
        <f>IF(ISNUMBER(N1160),+G1160*_xll.BDP($C1160, "PX_POS_MULT_FACTOR")*P1160/K1160," ")</f>
        <v>-0.1652432753831698</v>
      </c>
      <c r="R1160" s="8" t="str" cm="1">
        <f t="array" ref="R1160">IF(OR($A1160="TUA",$A1160="TYA"),"",IF(ISNUMBER(_xlfn.SINGLE(_xll.BDP($C1160,"DUR_ADJ_OAS_MID"))),_xll.BDP($C1160,"DUR_ADJ_OAS_MID"),IF(ISNUMBER(_xlfn.SINGLE(_xll.BDP($E1160&amp;" ISIN","DUR_ADJ_OAS_MID"))),_xll.BDP($E1160&amp;" ISIN","DUR_ADJ_OAS_MID")," ")))</f>
        <v xml:space="preserve"> </v>
      </c>
      <c r="S1160" s="7">
        <f t="shared" si="18"/>
        <v>8.6567647107734982E-3</v>
      </c>
      <c r="T1160" t="s">
        <v>128</v>
      </c>
      <c r="U1160" t="s">
        <v>52</v>
      </c>
      <c r="AG1160">
        <v>-2.8226000000000001E-2</v>
      </c>
    </row>
    <row r="1161" spans="1:33" x14ac:dyDescent="0.35">
      <c r="A1161" t="s">
        <v>2380</v>
      </c>
      <c r="B1161" t="s">
        <v>129</v>
      </c>
      <c r="C1161" t="s">
        <v>129</v>
      </c>
      <c r="F1161" t="s">
        <v>130</v>
      </c>
      <c r="G1161" s="1">
        <v>4</v>
      </c>
      <c r="H1161" s="1">
        <v>1.175</v>
      </c>
      <c r="I1161" s="2">
        <v>470</v>
      </c>
      <c r="J1161" s="3">
        <v>8.0179999999999995E-5</v>
      </c>
      <c r="K1161" s="4">
        <v>5861733.2400000002</v>
      </c>
      <c r="L1161" s="5">
        <v>200001</v>
      </c>
      <c r="M1161" s="6">
        <v>29.308519660000002</v>
      </c>
      <c r="N1161" s="7" cm="1">
        <f t="array" ref="N1161">IF(ISNUMBER(_xlfn.SINGLE(_xll.BDP($C1161, "DELTA_MID"))),_xll.BDP($C1161, "DELTA_MID")," ")</f>
        <v>-2.1506000000000001E-2</v>
      </c>
      <c r="O1161" s="7" t="str" cm="1">
        <f t="array" ref="O1161">IF(ISNUMBER(N1161),_xll.BDP($C1161, "OPT_UNDL_TICKER"),"")</f>
        <v>RUY</v>
      </c>
      <c r="P1161" s="8" cm="1">
        <f t="array" ref="P1161">IF(ISNUMBER(N1161),_xll.BDP($C1161, "OPT_UNDL_PX")," ")</f>
        <v>2421.5300000000002</v>
      </c>
      <c r="Q1161" s="7">
        <f>IF(ISNUMBER(N1161),+G1161*_xll.BDP($C1161, "PX_POS_MULT_FACTOR")*P1161/K1161," ")</f>
        <v>0.1652432753831698</v>
      </c>
      <c r="R1161" s="8" t="str" cm="1">
        <f t="array" ref="R1161">IF(OR($A1161="TUA",$A1161="TYA"),"",IF(ISNUMBER(_xlfn.SINGLE(_xll.BDP($C1161,"DUR_ADJ_OAS_MID"))),_xll.BDP($C1161,"DUR_ADJ_OAS_MID"),IF(ISNUMBER(_xlfn.SINGLE(_xll.BDP($E1161&amp;" ISIN","DUR_ADJ_OAS_MID"))),_xll.BDP($E1161&amp;" ISIN","DUR_ADJ_OAS_MID")," ")))</f>
        <v xml:space="preserve"> </v>
      </c>
      <c r="S1161" s="7">
        <f t="shared" si="18"/>
        <v>-3.5537218803904499E-3</v>
      </c>
      <c r="T1161" t="s">
        <v>130</v>
      </c>
      <c r="U1161" t="s">
        <v>52</v>
      </c>
      <c r="AG1161">
        <v>-2.8226000000000001E-2</v>
      </c>
    </row>
    <row r="1162" spans="1:33" x14ac:dyDescent="0.35">
      <c r="A1162" t="s">
        <v>2380</v>
      </c>
      <c r="B1162" t="s">
        <v>131</v>
      </c>
      <c r="C1162" t="s">
        <v>131</v>
      </c>
      <c r="F1162" t="s">
        <v>132</v>
      </c>
      <c r="G1162" s="1">
        <v>-4</v>
      </c>
      <c r="H1162" s="1">
        <v>2.5249999999999999</v>
      </c>
      <c r="I1162" s="2">
        <v>-1010</v>
      </c>
      <c r="J1162" s="3">
        <v>-1.7229999999999999E-4</v>
      </c>
      <c r="K1162" s="4">
        <v>5861733.2400000002</v>
      </c>
      <c r="L1162" s="5">
        <v>200001</v>
      </c>
      <c r="M1162" s="6">
        <v>29.308519660000002</v>
      </c>
      <c r="N1162" s="7" cm="1">
        <f t="array" ref="N1162">IF(ISNUMBER(_xlfn.SINGLE(_xll.BDP($C1162, "DELTA_MID"))),_xll.BDP($C1162, "DELTA_MID")," ")</f>
        <v>-5.1887999999999997E-2</v>
      </c>
      <c r="O1162" s="7" t="str" cm="1">
        <f t="array" ref="O1162">IF(ISNUMBER(N1162),_xll.BDP($C1162, "OPT_UNDL_TICKER"),"")</f>
        <v>RUY</v>
      </c>
      <c r="P1162" s="8" cm="1">
        <f t="array" ref="P1162">IF(ISNUMBER(N1162),_xll.BDP($C1162, "OPT_UNDL_PX")," ")</f>
        <v>2421.5300000000002</v>
      </c>
      <c r="Q1162" s="7">
        <f>IF(ISNUMBER(N1162),+G1162*_xll.BDP($C1162, "PX_POS_MULT_FACTOR")*P1162/K1162," ")</f>
        <v>-0.1652432753831698</v>
      </c>
      <c r="R1162" s="8" t="str" cm="1">
        <f t="array" ref="R1162">IF(OR($A1162="TUA",$A1162="TYA"),"",IF(ISNUMBER(_xlfn.SINGLE(_xll.BDP($C1162,"DUR_ADJ_OAS_MID"))),_xll.BDP($C1162,"DUR_ADJ_OAS_MID"),IF(ISNUMBER(_xlfn.SINGLE(_xll.BDP($E1162&amp;" ISIN","DUR_ADJ_OAS_MID"))),_xll.BDP($E1162&amp;" ISIN","DUR_ADJ_OAS_MID")," ")))</f>
        <v xml:space="preserve"> </v>
      </c>
      <c r="S1162" s="7">
        <f t="shared" si="18"/>
        <v>8.5741430730819131E-3</v>
      </c>
      <c r="T1162" t="s">
        <v>132</v>
      </c>
      <c r="U1162" t="s">
        <v>52</v>
      </c>
      <c r="AG1162">
        <v>-2.8226000000000001E-2</v>
      </c>
    </row>
    <row r="1163" spans="1:33" x14ac:dyDescent="0.35">
      <c r="A1163" t="s">
        <v>2380</v>
      </c>
      <c r="B1163" t="s">
        <v>133</v>
      </c>
      <c r="C1163" t="s">
        <v>133</v>
      </c>
      <c r="F1163" t="s">
        <v>134</v>
      </c>
      <c r="G1163" s="1">
        <v>27</v>
      </c>
      <c r="H1163" s="1">
        <v>6.1</v>
      </c>
      <c r="I1163" s="2">
        <v>16470</v>
      </c>
      <c r="J1163" s="3">
        <v>2.8097500000000002E-3</v>
      </c>
      <c r="K1163" s="4">
        <v>5861733.2400000002</v>
      </c>
      <c r="L1163" s="5">
        <v>200001</v>
      </c>
      <c r="M1163" s="6">
        <v>29.308519660000002</v>
      </c>
      <c r="N1163" s="7" cm="1">
        <f t="array" ref="N1163">IF(ISNUMBER(_xlfn.SINGLE(_xll.BDP($C1163, "DELTA_MID"))),_xll.BDP($C1163, "DELTA_MID")," ")</f>
        <v>0.20638300000000001</v>
      </c>
      <c r="O1163" s="7" t="str" cm="1">
        <f t="array" ref="O1163">IF(ISNUMBER(N1163),_xll.BDP($C1163, "OPT_UNDL_TICKER"),"")</f>
        <v>SPX</v>
      </c>
      <c r="P1163" s="8" cm="1">
        <f t="array" ref="P1163">IF(ISNUMBER(N1163),_xll.BDP($C1163, "OPT_UNDL_PX")," ")</f>
        <v>6587.47</v>
      </c>
      <c r="Q1163" s="7">
        <f>IF(ISNUMBER(N1163),+G1163*_xll.BDP($C1163, "PX_POS_MULT_FACTOR")*P1163/K1163," ")</f>
        <v>3.0342849583513289</v>
      </c>
      <c r="R1163" s="8" t="str" cm="1">
        <f t="array" ref="R1163">IF(OR($A1163="TUA",$A1163="TYA"),"",IF(ISNUMBER(_xlfn.SINGLE(_xll.BDP($C1163,"DUR_ADJ_OAS_MID"))),_xll.BDP($C1163,"DUR_ADJ_OAS_MID"),IF(ISNUMBER(_xlfn.SINGLE(_xll.BDP($E1163&amp;" ISIN","DUR_ADJ_OAS_MID"))),_xll.BDP($E1163&amp;" ISIN","DUR_ADJ_OAS_MID")," ")))</f>
        <v xml:space="preserve"> </v>
      </c>
      <c r="S1163" s="7">
        <f t="shared" si="18"/>
        <v>0.62622483255942241</v>
      </c>
      <c r="T1163" t="s">
        <v>134</v>
      </c>
      <c r="U1163" t="s">
        <v>52</v>
      </c>
      <c r="AG1163">
        <v>-2.8226000000000001E-2</v>
      </c>
    </row>
    <row r="1164" spans="1:33" x14ac:dyDescent="0.35">
      <c r="A1164" t="s">
        <v>2380</v>
      </c>
      <c r="B1164" t="s">
        <v>135</v>
      </c>
      <c r="C1164" t="s">
        <v>135</v>
      </c>
      <c r="F1164" t="s">
        <v>136</v>
      </c>
      <c r="G1164" s="1">
        <v>5</v>
      </c>
      <c r="H1164" s="1">
        <v>0.52500000000000002</v>
      </c>
      <c r="I1164" s="2">
        <v>262.5</v>
      </c>
      <c r="J1164" s="3">
        <v>4.4780000000000002E-5</v>
      </c>
      <c r="K1164" s="4">
        <v>5861733.2400000002</v>
      </c>
      <c r="L1164" s="5">
        <v>200001</v>
      </c>
      <c r="M1164" s="6">
        <v>29.308519660000002</v>
      </c>
      <c r="N1164" s="7" cm="1">
        <f t="array" ref="N1164">IF(ISNUMBER(_xlfn.SINGLE(_xll.BDP($C1164, "DELTA_MID"))),_xll.BDP($C1164, "DELTA_MID")," ")</f>
        <v>-6.6860000000000001E-3</v>
      </c>
      <c r="O1164" s="7" t="str" cm="1">
        <f t="array" ref="O1164">IF(ISNUMBER(N1164),_xll.BDP($C1164, "OPT_UNDL_TICKER"),"")</f>
        <v>SPX</v>
      </c>
      <c r="P1164" s="8" cm="1">
        <f t="array" ref="P1164">IF(ISNUMBER(N1164),_xll.BDP($C1164, "OPT_UNDL_PX")," ")</f>
        <v>6587.47</v>
      </c>
      <c r="Q1164" s="7">
        <f>IF(ISNUMBER(N1164),+G1164*_xll.BDP($C1164, "PX_POS_MULT_FACTOR")*P1164/K1164," ")</f>
        <v>0.56190462191691271</v>
      </c>
      <c r="R1164" s="8" t="str" cm="1">
        <f t="array" ref="R1164">IF(OR($A1164="TUA",$A1164="TYA"),"",IF(ISNUMBER(_xlfn.SINGLE(_xll.BDP($C1164,"DUR_ADJ_OAS_MID"))),_xll.BDP($C1164,"DUR_ADJ_OAS_MID"),IF(ISNUMBER(_xlfn.SINGLE(_xll.BDP($E1164&amp;" ISIN","DUR_ADJ_OAS_MID"))),_xll.BDP($E1164&amp;" ISIN","DUR_ADJ_OAS_MID")," ")))</f>
        <v xml:space="preserve"> </v>
      </c>
      <c r="S1164" s="7">
        <f t="shared" si="18"/>
        <v>-3.7568943021364784E-3</v>
      </c>
      <c r="T1164" t="s">
        <v>136</v>
      </c>
      <c r="U1164" t="s">
        <v>52</v>
      </c>
      <c r="AG1164">
        <v>-2.8226000000000001E-2</v>
      </c>
    </row>
    <row r="1165" spans="1:33" x14ac:dyDescent="0.35">
      <c r="A1165" t="s">
        <v>2380</v>
      </c>
      <c r="B1165" t="s">
        <v>137</v>
      </c>
      <c r="C1165" t="s">
        <v>137</v>
      </c>
      <c r="F1165" t="s">
        <v>138</v>
      </c>
      <c r="G1165" s="1">
        <v>5</v>
      </c>
      <c r="H1165" s="1">
        <v>0.85</v>
      </c>
      <c r="I1165" s="2">
        <v>425</v>
      </c>
      <c r="J1165" s="3">
        <v>7.25E-5</v>
      </c>
      <c r="K1165" s="4">
        <v>5861733.2400000002</v>
      </c>
      <c r="L1165" s="5">
        <v>200001</v>
      </c>
      <c r="M1165" s="6">
        <v>29.308519660000002</v>
      </c>
      <c r="N1165" s="7" cm="1">
        <f t="array" ref="N1165">IF(ISNUMBER(_xlfn.SINGLE(_xll.BDP($C1165, "DELTA_MID"))),_xll.BDP($C1165, "DELTA_MID")," ")</f>
        <v>-1.4164E-2</v>
      </c>
      <c r="O1165" s="7" t="str" cm="1">
        <f t="array" ref="O1165">IF(ISNUMBER(N1165),_xll.BDP($C1165, "OPT_UNDL_TICKER"),"")</f>
        <v>SPX</v>
      </c>
      <c r="P1165" s="8" cm="1">
        <f t="array" ref="P1165">IF(ISNUMBER(N1165),_xll.BDP($C1165, "OPT_UNDL_PX")," ")</f>
        <v>6587.47</v>
      </c>
      <c r="Q1165" s="7">
        <f>IF(ISNUMBER(N1165),+G1165*_xll.BDP($C1165, "PX_POS_MULT_FACTOR")*P1165/K1165," ")</f>
        <v>0.56190462191691271</v>
      </c>
      <c r="R1165" s="8" t="str" cm="1">
        <f t="array" ref="R1165">IF(OR($A1165="TUA",$A1165="TYA"),"",IF(ISNUMBER(_xlfn.SINGLE(_xll.BDP($C1165,"DUR_ADJ_OAS_MID"))),_xll.BDP($C1165,"DUR_ADJ_OAS_MID"),IF(ISNUMBER(_xlfn.SINGLE(_xll.BDP($E1165&amp;" ISIN","DUR_ADJ_OAS_MID"))),_xll.BDP($E1165&amp;" ISIN","DUR_ADJ_OAS_MID")," ")))</f>
        <v xml:space="preserve"> </v>
      </c>
      <c r="S1165" s="7">
        <f t="shared" si="18"/>
        <v>-7.9588170648311508E-3</v>
      </c>
      <c r="T1165" t="s">
        <v>138</v>
      </c>
      <c r="U1165" t="s">
        <v>52</v>
      </c>
      <c r="AG1165">
        <v>-2.8226000000000001E-2</v>
      </c>
    </row>
    <row r="1166" spans="1:33" x14ac:dyDescent="0.35">
      <c r="A1166" t="s">
        <v>2380</v>
      </c>
      <c r="B1166" t="s">
        <v>139</v>
      </c>
      <c r="C1166" t="s">
        <v>139</v>
      </c>
      <c r="F1166" t="s">
        <v>140</v>
      </c>
      <c r="G1166" s="1">
        <v>1</v>
      </c>
      <c r="H1166" s="1">
        <v>79.95</v>
      </c>
      <c r="I1166" s="2">
        <v>7995</v>
      </c>
      <c r="J1166" s="3">
        <v>1.36393E-3</v>
      </c>
      <c r="K1166" s="4">
        <v>5861733.2400000002</v>
      </c>
      <c r="L1166" s="5">
        <v>200001</v>
      </c>
      <c r="M1166" s="6">
        <v>29.308519660000002</v>
      </c>
      <c r="N1166" s="7" cm="1">
        <f t="array" ref="N1166">IF(ISNUMBER(_xlfn.SINGLE(_xll.BDP($C1166, "DELTA_MID"))),_xll.BDP($C1166, "DELTA_MID")," ")</f>
        <v>0.679226</v>
      </c>
      <c r="O1166" s="7" t="str" cm="1">
        <f t="array" ref="O1166">IF(ISNUMBER(N1166),_xll.BDP($C1166, "OPT_UNDL_TICKER"),"")</f>
        <v>SPX</v>
      </c>
      <c r="P1166" s="8" cm="1">
        <f t="array" ref="P1166">IF(ISNUMBER(N1166),_xll.BDP($C1166, "OPT_UNDL_PX")," ")</f>
        <v>6587.47</v>
      </c>
      <c r="Q1166" s="7">
        <f>IF(ISNUMBER(N1166),+G1166*_xll.BDP($C1166, "PX_POS_MULT_FACTOR")*P1166/K1166," ")</f>
        <v>0.11238092438338254</v>
      </c>
      <c r="R1166" s="8" t="str" cm="1">
        <f t="array" ref="R1166">IF(OR($A1166="TUA",$A1166="TYA"),"",IF(ISNUMBER(_xlfn.SINGLE(_xll.BDP($C1166,"DUR_ADJ_OAS_MID"))),_xll.BDP($C1166,"DUR_ADJ_OAS_MID"),IF(ISNUMBER(_xlfn.SINGLE(_xll.BDP($E1166&amp;" ISIN","DUR_ADJ_OAS_MID"))),_xll.BDP($E1166&amp;" ISIN","DUR_ADJ_OAS_MID")," ")))</f>
        <v xml:space="preserve"> </v>
      </c>
      <c r="S1166" s="7">
        <f t="shared" si="18"/>
        <v>7.6332045745227395E-2</v>
      </c>
      <c r="T1166" t="s">
        <v>140</v>
      </c>
      <c r="U1166" t="s">
        <v>52</v>
      </c>
      <c r="AG1166">
        <v>-2.8226000000000001E-2</v>
      </c>
    </row>
    <row r="1167" spans="1:33" x14ac:dyDescent="0.35">
      <c r="A1167" t="s">
        <v>2380</v>
      </c>
      <c r="B1167" t="s">
        <v>141</v>
      </c>
      <c r="C1167" t="s">
        <v>141</v>
      </c>
      <c r="F1167" t="s">
        <v>142</v>
      </c>
      <c r="G1167" s="1">
        <v>1</v>
      </c>
      <c r="H1167" s="1">
        <v>1.25</v>
      </c>
      <c r="I1167" s="2">
        <v>125</v>
      </c>
      <c r="J1167" s="3">
        <v>2.1319999999999999E-5</v>
      </c>
      <c r="K1167" s="4">
        <v>5861733.2400000002</v>
      </c>
      <c r="L1167" s="5">
        <v>200001</v>
      </c>
      <c r="M1167" s="6">
        <v>29.308519660000002</v>
      </c>
      <c r="N1167" s="7" cm="1">
        <f t="array" ref="N1167">IF(ISNUMBER(_xlfn.SINGLE(_xll.BDP($C1167, "DELTA_MID"))),_xll.BDP($C1167, "DELTA_MID")," ")</f>
        <v>-1.1518E-2</v>
      </c>
      <c r="O1167" s="7" t="str" cm="1">
        <f t="array" ref="O1167">IF(ISNUMBER(N1167),_xll.BDP($C1167, "OPT_UNDL_TICKER"),"")</f>
        <v>SPX</v>
      </c>
      <c r="P1167" s="8" cm="1">
        <f t="array" ref="P1167">IF(ISNUMBER(N1167),_xll.BDP($C1167, "OPT_UNDL_PX")," ")</f>
        <v>6587.47</v>
      </c>
      <c r="Q1167" s="7">
        <f>IF(ISNUMBER(N1167),+G1167*_xll.BDP($C1167, "PX_POS_MULT_FACTOR")*P1167/K1167," ")</f>
        <v>0.11238092438338254</v>
      </c>
      <c r="R1167" s="8" t="str" cm="1">
        <f t="array" ref="R1167">IF(OR($A1167="TUA",$A1167="TYA"),"",IF(ISNUMBER(_xlfn.SINGLE(_xll.BDP($C1167,"DUR_ADJ_OAS_MID"))),_xll.BDP($C1167,"DUR_ADJ_OAS_MID"),IF(ISNUMBER(_xlfn.SINGLE(_xll.BDP($E1167&amp;" ISIN","DUR_ADJ_OAS_MID"))),_xll.BDP($E1167&amp;" ISIN","DUR_ADJ_OAS_MID")," ")))</f>
        <v xml:space="preserve"> </v>
      </c>
      <c r="S1167" s="7">
        <f t="shared" si="18"/>
        <v>-1.2944034870478001E-3</v>
      </c>
      <c r="T1167" t="s">
        <v>142</v>
      </c>
      <c r="U1167" t="s">
        <v>52</v>
      </c>
      <c r="AG1167">
        <v>-2.8226000000000001E-2</v>
      </c>
    </row>
    <row r="1168" spans="1:33" x14ac:dyDescent="0.35">
      <c r="A1168" t="s">
        <v>2380</v>
      </c>
      <c r="B1168" t="s">
        <v>143</v>
      </c>
      <c r="C1168" t="s">
        <v>143</v>
      </c>
      <c r="F1168" t="s">
        <v>144</v>
      </c>
      <c r="G1168" s="1">
        <v>-1</v>
      </c>
      <c r="H1168" s="1">
        <v>3.35</v>
      </c>
      <c r="I1168" s="2">
        <v>-335</v>
      </c>
      <c r="J1168" s="3">
        <v>-5.715E-5</v>
      </c>
      <c r="K1168" s="4">
        <v>5861733.2400000002</v>
      </c>
      <c r="L1168" s="5">
        <v>200001</v>
      </c>
      <c r="M1168" s="6">
        <v>29.308519660000002</v>
      </c>
      <c r="N1168" s="7" cm="1">
        <f t="array" ref="N1168">IF(ISNUMBER(_xlfn.SINGLE(_xll.BDP($C1168, "DELTA_MID"))),_xll.BDP($C1168, "DELTA_MID")," ")</f>
        <v>-4.1362999999999997E-2</v>
      </c>
      <c r="O1168" s="7" t="str" cm="1">
        <f t="array" ref="O1168">IF(ISNUMBER(N1168),_xll.BDP($C1168, "OPT_UNDL_TICKER"),"")</f>
        <v>SPX</v>
      </c>
      <c r="P1168" s="8" cm="1">
        <f t="array" ref="P1168">IF(ISNUMBER(N1168),_xll.BDP($C1168, "OPT_UNDL_PX")," ")</f>
        <v>6587.47</v>
      </c>
      <c r="Q1168" s="7">
        <f>IF(ISNUMBER(N1168),+G1168*_xll.BDP($C1168, "PX_POS_MULT_FACTOR")*P1168/K1168," ")</f>
        <v>-0.11238092438338254</v>
      </c>
      <c r="R1168" s="8" t="str" cm="1">
        <f t="array" ref="R1168">IF(OR($A1168="TUA",$A1168="TYA"),"",IF(ISNUMBER(_xlfn.SINGLE(_xll.BDP($C1168,"DUR_ADJ_OAS_MID"))),_xll.BDP($C1168,"DUR_ADJ_OAS_MID"),IF(ISNUMBER(_xlfn.SINGLE(_xll.BDP($E1168&amp;" ISIN","DUR_ADJ_OAS_MID"))),_xll.BDP($E1168&amp;" ISIN","DUR_ADJ_OAS_MID")," ")))</f>
        <v xml:space="preserve"> </v>
      </c>
      <c r="S1168" s="7">
        <f t="shared" si="18"/>
        <v>4.6484121752698518E-3</v>
      </c>
      <c r="T1168" t="s">
        <v>144</v>
      </c>
      <c r="U1168" t="s">
        <v>52</v>
      </c>
      <c r="AG1168">
        <v>-2.8226000000000001E-2</v>
      </c>
    </row>
    <row r="1169" spans="1:33" x14ac:dyDescent="0.35">
      <c r="A1169" t="s">
        <v>2380</v>
      </c>
      <c r="B1169" t="s">
        <v>145</v>
      </c>
      <c r="C1169" t="s">
        <v>145</v>
      </c>
      <c r="F1169" t="s">
        <v>146</v>
      </c>
      <c r="G1169" s="1">
        <v>1</v>
      </c>
      <c r="H1169" s="1">
        <v>2.1</v>
      </c>
      <c r="I1169" s="2">
        <v>210</v>
      </c>
      <c r="J1169" s="3">
        <v>3.5830000000000001E-5</v>
      </c>
      <c r="K1169" s="4">
        <v>5861733.2400000002</v>
      </c>
      <c r="L1169" s="5">
        <v>200001</v>
      </c>
      <c r="M1169" s="6">
        <v>29.308519660000002</v>
      </c>
      <c r="N1169" s="7" cm="1">
        <f t="array" ref="N1169">IF(ISNUMBER(_xlfn.SINGLE(_xll.BDP($C1169, "DELTA_MID"))),_xll.BDP($C1169, "DELTA_MID")," ")</f>
        <v>-1.6931999999999999E-2</v>
      </c>
      <c r="O1169" s="7" t="str" cm="1">
        <f t="array" ref="O1169">IF(ISNUMBER(N1169),_xll.BDP($C1169, "OPT_UNDL_TICKER"),"")</f>
        <v>SPX</v>
      </c>
      <c r="P1169" s="8" cm="1">
        <f t="array" ref="P1169">IF(ISNUMBER(N1169),_xll.BDP($C1169, "OPT_UNDL_PX")," ")</f>
        <v>6587.47</v>
      </c>
      <c r="Q1169" s="7">
        <f>IF(ISNUMBER(N1169),+G1169*_xll.BDP($C1169, "PX_POS_MULT_FACTOR")*P1169/K1169," ")</f>
        <v>0.11238092438338254</v>
      </c>
      <c r="R1169" s="8" t="str" cm="1">
        <f t="array" ref="R1169">IF(OR($A1169="TUA",$A1169="TYA"),"",IF(ISNUMBER(_xlfn.SINGLE(_xll.BDP($C1169,"DUR_ADJ_OAS_MID"))),_xll.BDP($C1169,"DUR_ADJ_OAS_MID"),IF(ISNUMBER(_xlfn.SINGLE(_xll.BDP($E1169&amp;" ISIN","DUR_ADJ_OAS_MID"))),_xll.BDP($E1169&amp;" ISIN","DUR_ADJ_OAS_MID")," ")))</f>
        <v xml:space="preserve"> </v>
      </c>
      <c r="S1169" s="7">
        <f t="shared" si="18"/>
        <v>-1.9028338116594331E-3</v>
      </c>
      <c r="T1169" t="s">
        <v>146</v>
      </c>
      <c r="U1169" t="s">
        <v>52</v>
      </c>
      <c r="AG1169">
        <v>-2.8226000000000001E-2</v>
      </c>
    </row>
    <row r="1170" spans="1:33" x14ac:dyDescent="0.35">
      <c r="A1170" t="s">
        <v>2380</v>
      </c>
      <c r="B1170" t="s">
        <v>147</v>
      </c>
      <c r="C1170" t="s">
        <v>147</v>
      </c>
      <c r="F1170" t="s">
        <v>148</v>
      </c>
      <c r="G1170" s="1">
        <v>-1</v>
      </c>
      <c r="H1170" s="1">
        <v>5.4</v>
      </c>
      <c r="I1170" s="2">
        <v>-540</v>
      </c>
      <c r="J1170" s="3">
        <v>-9.2120000000000006E-5</v>
      </c>
      <c r="K1170" s="4">
        <v>5861733.2400000002</v>
      </c>
      <c r="L1170" s="5">
        <v>200001</v>
      </c>
      <c r="M1170" s="6">
        <v>29.308519660000002</v>
      </c>
      <c r="N1170" s="7" cm="1">
        <f t="array" ref="N1170">IF(ISNUMBER(_xlfn.SINGLE(_xll.BDP($C1170, "DELTA_MID"))),_xll.BDP($C1170, "DELTA_MID")," ")</f>
        <v>-5.6222000000000001E-2</v>
      </c>
      <c r="O1170" s="7" t="str" cm="1">
        <f t="array" ref="O1170">IF(ISNUMBER(N1170),_xll.BDP($C1170, "OPT_UNDL_TICKER"),"")</f>
        <v>SPX</v>
      </c>
      <c r="P1170" s="8" cm="1">
        <f t="array" ref="P1170">IF(ISNUMBER(N1170),_xll.BDP($C1170, "OPT_UNDL_PX")," ")</f>
        <v>6587.47</v>
      </c>
      <c r="Q1170" s="7">
        <f>IF(ISNUMBER(N1170),+G1170*_xll.BDP($C1170, "PX_POS_MULT_FACTOR")*P1170/K1170," ")</f>
        <v>-0.11238092438338254</v>
      </c>
      <c r="R1170" s="8" t="str" cm="1">
        <f t="array" ref="R1170">IF(OR($A1170="TUA",$A1170="TYA"),"",IF(ISNUMBER(_xlfn.SINGLE(_xll.BDP($C1170,"DUR_ADJ_OAS_MID"))),_xll.BDP($C1170,"DUR_ADJ_OAS_MID"),IF(ISNUMBER(_xlfn.SINGLE(_xll.BDP($E1170&amp;" ISIN","DUR_ADJ_OAS_MID"))),_xll.BDP($E1170&amp;" ISIN","DUR_ADJ_OAS_MID")," ")))</f>
        <v xml:space="preserve"> </v>
      </c>
      <c r="S1170" s="7">
        <f t="shared" si="18"/>
        <v>6.3182803306825333E-3</v>
      </c>
      <c r="T1170" t="s">
        <v>148</v>
      </c>
      <c r="U1170" t="s">
        <v>52</v>
      </c>
      <c r="AG1170">
        <v>-2.8226000000000001E-2</v>
      </c>
    </row>
    <row r="1171" spans="1:33" x14ac:dyDescent="0.35">
      <c r="A1171" t="s">
        <v>2380</v>
      </c>
      <c r="B1171" t="s">
        <v>105</v>
      </c>
      <c r="C1171" t="s">
        <v>105</v>
      </c>
      <c r="G1171" s="1">
        <v>38165.839999999997</v>
      </c>
      <c r="H1171" s="1">
        <v>1</v>
      </c>
      <c r="I1171" s="2">
        <v>38165.839999999997</v>
      </c>
      <c r="J1171" s="3">
        <v>6.5110200000000002E-3</v>
      </c>
      <c r="K1171" s="4">
        <v>5861733.2400000002</v>
      </c>
      <c r="L1171" s="5">
        <v>200001</v>
      </c>
      <c r="M1171" s="6">
        <v>29.308519660000002</v>
      </c>
      <c r="N1171" s="7" t="str">
        <f t="array" ref="N1171">IF(ISNUMBER(_xlfn.SINGLE(_xll.BDP($C1171,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 t="array" ref="R1171">IF(OR($A1171="TUA",$A1171="TYA"),"",IF(ISNUMBER(_xlfn.SINGLE(_xll.BDP($C1171,"DUR_ADJ_OAS_MID"))),_xll.BDP($C1171,"DUR_ADJ_OAS_MID"),IF(ISNUMBER(_xlfn.SINGLE(_xll.BDP($E1171&amp;" ISIN","DUR_ADJ_OAS_MID"))),_xll.BDP($E1171&amp;" ISIN","DUR_ADJ_OAS_MID")," ")))</f>
        <v xml:space="preserve"> </v>
      </c>
      <c r="S1171" s="7" t="str">
        <f t="shared" si="18"/>
        <v xml:space="preserve"> </v>
      </c>
      <c r="T1171" t="s">
        <v>105</v>
      </c>
      <c r="U1171" t="s">
        <v>105</v>
      </c>
      <c r="AG1171">
        <v>-2.8226000000000001E-2</v>
      </c>
    </row>
    <row r="1172" spans="1:33" x14ac:dyDescent="0.35">
      <c r="N1172" s="7" t="str">
        <f t="array" ref="N1172">IF(ISNUMBER(_xlfn.SINGLE(_xll.BDP($C1172,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 t="array" ref="R1172">IF(OR($A1172="TUA",$A1172="TYA"),"",IF(ISNUMBER(_xlfn.SINGLE(_xll.BDP($C1172,"DUR_ADJ_OAS_MID"))),_xll.BDP($C1172,"DUR_ADJ_OAS_MID"),IF(ISNUMBER(_xlfn.SINGLE(_xll.BDP($E1172&amp;" ISIN","DUR_ADJ_OAS_MID"))),_xll.BDP($E1172&amp;" ISIN","DUR_ADJ_OAS_MID")," ")))</f>
        <v xml:space="preserve"> </v>
      </c>
      <c r="S1172" s="7" t="str">
        <f t="shared" si="18"/>
        <v xml:space="preserve"> </v>
      </c>
    </row>
    <row r="1173" spans="1:33" x14ac:dyDescent="0.35">
      <c r="A1173" t="s">
        <v>3345</v>
      </c>
      <c r="B1173" t="s">
        <v>3346</v>
      </c>
      <c r="C1173" t="s">
        <v>3347</v>
      </c>
      <c r="D1173" t="s">
        <v>3348</v>
      </c>
      <c r="E1173" t="s">
        <v>3349</v>
      </c>
      <c r="F1173" t="s">
        <v>3350</v>
      </c>
      <c r="G1173" s="1">
        <v>674500</v>
      </c>
      <c r="H1173" s="1">
        <v>65.03</v>
      </c>
      <c r="I1173" s="2">
        <v>43862735</v>
      </c>
      <c r="J1173" s="3">
        <v>0.80904609000000005</v>
      </c>
      <c r="K1173" s="4">
        <v>54215372.259999998</v>
      </c>
      <c r="L1173" s="5">
        <v>1830001</v>
      </c>
      <c r="M1173" s="6">
        <v>29.625870290000002</v>
      </c>
      <c r="N1173" s="7" t="str" cm="1">
        <f t="array" ref="N1173">IF(ISNUMBER(_xlfn.SINGLE(_xll.BDP($C1173,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cm="1">
        <f t="array" ref="R1173">IF(OR($A1173="TUA",$A1173="TYA"),"",IF(ISNUMBER(_xlfn.SINGLE(_xll.BDP($C1173,"DUR_ADJ_OAS_MID"))),_xll.BDP($C1173,"DUR_ADJ_OAS_MID"),IF(ISNUMBER(_xlfn.SINGLE(_xll.BDP($E1173&amp;" ISIN","DUR_ADJ_OAS_MID"))),_xll.BDP($E1173&amp;" ISIN","DUR_ADJ_OAS_MID")," ")))</f>
        <v xml:space="preserve"> </v>
      </c>
      <c r="S1173" s="7" t="str">
        <f t="shared" si="18"/>
        <v xml:space="preserve"> </v>
      </c>
      <c r="T1173" t="s">
        <v>3350</v>
      </c>
      <c r="U1173" t="s">
        <v>41</v>
      </c>
      <c r="AG1173">
        <v>-0.10916099999999999</v>
      </c>
    </row>
    <row r="1174" spans="1:33" x14ac:dyDescent="0.35">
      <c r="A1174" t="s">
        <v>3345</v>
      </c>
      <c r="B1174" t="s">
        <v>3351</v>
      </c>
      <c r="C1174" t="s">
        <v>3352</v>
      </c>
      <c r="F1174" t="s">
        <v>3353</v>
      </c>
      <c r="G1174" s="1">
        <v>5800</v>
      </c>
      <c r="H1174" s="1">
        <v>12.25</v>
      </c>
      <c r="I1174" s="2">
        <v>7105000</v>
      </c>
      <c r="J1174" s="3">
        <v>0.13105138999999999</v>
      </c>
      <c r="K1174" s="4">
        <v>54215372.259999998</v>
      </c>
      <c r="L1174" s="5">
        <v>1830001</v>
      </c>
      <c r="M1174" s="6">
        <v>29.625870290000002</v>
      </c>
      <c r="N1174" s="7" cm="1">
        <f t="array" ref="N1174">IF(ISNUMBER(_xlfn.SINGLE(_xll.BDP($C1174, "DELTA_MID"))),_xll.BDP($C1174, "DELTA_MID")," ")</f>
        <v>0.97214199999999995</v>
      </c>
      <c r="O1174" s="7" t="str" cm="1">
        <f t="array" ref="O1174">IF(ISNUMBER(N1174),_xll.BDP($C1174, "OPT_UNDL_TICKER"),"")</f>
        <v>IBIT US</v>
      </c>
      <c r="P1174" s="8" cm="1">
        <f t="array" ref="P1174">IF(ISNUMBER(N1174),_xll.BDP($C1174, "OPT_UNDL_PX")," ")</f>
        <v>65.03</v>
      </c>
      <c r="Q1174" s="7">
        <f>IF(ISNUMBER(N1174),+G1174*_xll.BDP($C1174, "PX_POS_MULT_FACTOR")*P1174/K1174," ")</f>
        <v>0.69569567500374485</v>
      </c>
      <c r="R1174" s="8" t="str" cm="1">
        <f t="array" ref="R1174">IF(OR($A1174="TUA",$A1174="TYA"),"",IF(ISNUMBER(_xlfn.SINGLE(_xll.BDP($C1174,"DUR_ADJ_OAS_MID"))),_xll.BDP($C1174,"DUR_ADJ_OAS_MID"),IF(ISNUMBER(_xlfn.SINGLE(_xll.BDP($E1174&amp;" ISIN","DUR_ADJ_OAS_MID"))),_xll.BDP($E1174&amp;" ISIN","DUR_ADJ_OAS_MID")," ")))</f>
        <v xml:space="preserve"> </v>
      </c>
      <c r="S1174" s="7">
        <f t="shared" si="18"/>
        <v>0.67631498488949049</v>
      </c>
      <c r="T1174" t="s">
        <v>3353</v>
      </c>
      <c r="U1174" t="s">
        <v>52</v>
      </c>
      <c r="AG1174">
        <v>-0.10916099999999999</v>
      </c>
    </row>
    <row r="1175" spans="1:33" x14ac:dyDescent="0.35">
      <c r="A1175" t="s">
        <v>3345</v>
      </c>
      <c r="B1175" t="s">
        <v>113</v>
      </c>
      <c r="C1175" t="s">
        <v>113</v>
      </c>
      <c r="F1175" t="s">
        <v>114</v>
      </c>
      <c r="G1175" s="1">
        <v>10</v>
      </c>
      <c r="H1175" s="1">
        <v>6.2</v>
      </c>
      <c r="I1175" s="2">
        <v>6200</v>
      </c>
      <c r="J1175" s="3">
        <v>1.1436E-4</v>
      </c>
      <c r="K1175" s="4">
        <v>54215372.259999998</v>
      </c>
      <c r="L1175" s="5">
        <v>1830001</v>
      </c>
      <c r="M1175" s="6">
        <v>29.625870290000002</v>
      </c>
      <c r="N1175" s="7" cm="1">
        <f t="array" ref="N1175">IF(ISNUMBER(_xlfn.SINGLE(_xll.BDP($C1175, "DELTA_MID"))),_xll.BDP($C1175, "DELTA_MID")," ")</f>
        <v>-1.4833000000000001E-2</v>
      </c>
      <c r="O1175" s="7" t="str" cm="1">
        <f t="array" ref="O1175">IF(ISNUMBER(N1175),_xll.BDP($C1175, "OPT_UNDL_TICKER"),"")</f>
        <v>NDX</v>
      </c>
      <c r="P1175" s="8" cm="1">
        <f t="array" ref="P1175">IF(ISNUMBER(N1175),_xll.BDP($C1175, "OPT_UNDL_PX")," ")</f>
        <v>23992.560000000001</v>
      </c>
      <c r="Q1175" s="7">
        <f>IF(ISNUMBER(N1175),+G1175*_xll.BDP($C1175, "PX_POS_MULT_FACTOR")*P1175/K1175," ")</f>
        <v>0.44254164455311995</v>
      </c>
      <c r="R1175" s="8" t="str" cm="1">
        <f t="array" ref="R1175">IF(OR($A1175="TUA",$A1175="TYA"),"",IF(ISNUMBER(_xlfn.SINGLE(_xll.BDP($C1175,"DUR_ADJ_OAS_MID"))),_xll.BDP($C1175,"DUR_ADJ_OAS_MID"),IF(ISNUMBER(_xlfn.SINGLE(_xll.BDP($E1175&amp;" ISIN","DUR_ADJ_OAS_MID"))),_xll.BDP($E1175&amp;" ISIN","DUR_ADJ_OAS_MID")," ")))</f>
        <v xml:space="preserve"> </v>
      </c>
      <c r="S1175" s="7">
        <f t="shared" si="18"/>
        <v>-6.5642202136564284E-3</v>
      </c>
      <c r="T1175" t="s">
        <v>114</v>
      </c>
      <c r="U1175" t="s">
        <v>52</v>
      </c>
      <c r="AG1175">
        <v>-0.10916099999999999</v>
      </c>
    </row>
    <row r="1176" spans="1:33" x14ac:dyDescent="0.35">
      <c r="A1176" t="s">
        <v>3345</v>
      </c>
      <c r="B1176" t="s">
        <v>115</v>
      </c>
      <c r="C1176" t="s">
        <v>115</v>
      </c>
      <c r="F1176" t="s">
        <v>116</v>
      </c>
      <c r="G1176" s="1">
        <v>10</v>
      </c>
      <c r="H1176" s="1">
        <v>7.55</v>
      </c>
      <c r="I1176" s="2">
        <v>7550</v>
      </c>
      <c r="J1176" s="3">
        <v>1.3925999999999999E-4</v>
      </c>
      <c r="K1176" s="4">
        <v>54215372.259999998</v>
      </c>
      <c r="L1176" s="5">
        <v>1830001</v>
      </c>
      <c r="M1176" s="6">
        <v>29.625870290000002</v>
      </c>
      <c r="N1176" s="7" cm="1">
        <f t="array" ref="N1176">IF(ISNUMBER(_xlfn.SINGLE(_xll.BDP($C1176, "DELTA_MID"))),_xll.BDP($C1176, "DELTA_MID")," ")</f>
        <v>-1.8447000000000002E-2</v>
      </c>
      <c r="O1176" s="7" t="str" cm="1">
        <f t="array" ref="O1176">IF(ISNUMBER(N1176),_xll.BDP($C1176, "OPT_UNDL_TICKER"),"")</f>
        <v>NDX</v>
      </c>
      <c r="P1176" s="8" cm="1">
        <f t="array" ref="P1176">IF(ISNUMBER(N1176),_xll.BDP($C1176, "OPT_UNDL_PX")," ")</f>
        <v>23992.560000000001</v>
      </c>
      <c r="Q1176" s="7">
        <f>IF(ISNUMBER(N1176),+G1176*_xll.BDP($C1176, "PX_POS_MULT_FACTOR")*P1176/K1176," ")</f>
        <v>0.44254164455311995</v>
      </c>
      <c r="R1176" s="8" t="str" cm="1">
        <f t="array" ref="R1176">IF(OR($A1176="TUA",$A1176="TYA"),"",IF(ISNUMBER(_xlfn.SINGLE(_xll.BDP($C1176,"DUR_ADJ_OAS_MID"))),_xll.BDP($C1176,"DUR_ADJ_OAS_MID"),IF(ISNUMBER(_xlfn.SINGLE(_xll.BDP($E1176&amp;" ISIN","DUR_ADJ_OAS_MID"))),_xll.BDP($E1176&amp;" ISIN","DUR_ADJ_OAS_MID")," ")))</f>
        <v xml:space="preserve"> </v>
      </c>
      <c r="S1176" s="7">
        <f t="shared" si="18"/>
        <v>-8.1635657170714051E-3</v>
      </c>
      <c r="T1176" t="s">
        <v>116</v>
      </c>
      <c r="U1176" t="s">
        <v>52</v>
      </c>
      <c r="AG1176">
        <v>-0.10916099999999999</v>
      </c>
    </row>
    <row r="1177" spans="1:33" x14ac:dyDescent="0.35">
      <c r="A1177" t="s">
        <v>3345</v>
      </c>
      <c r="B1177" t="s">
        <v>117</v>
      </c>
      <c r="C1177" t="s">
        <v>117</v>
      </c>
      <c r="F1177" t="s">
        <v>118</v>
      </c>
      <c r="G1177" s="1">
        <v>-10</v>
      </c>
      <c r="H1177" s="1">
        <v>14.55</v>
      </c>
      <c r="I1177" s="2">
        <v>-14550</v>
      </c>
      <c r="J1177" s="3">
        <v>-2.6836999999999998E-4</v>
      </c>
      <c r="K1177" s="4">
        <v>54215372.259999998</v>
      </c>
      <c r="L1177" s="5">
        <v>1830001</v>
      </c>
      <c r="M1177" s="6">
        <v>29.625870290000002</v>
      </c>
      <c r="N1177" s="7" cm="1">
        <f t="array" ref="N1177">IF(ISNUMBER(_xlfn.SINGLE(_xll.BDP($C1177, "DELTA_MID"))),_xll.BDP($C1177, "DELTA_MID")," ")</f>
        <v>-3.9877000000000003E-2</v>
      </c>
      <c r="O1177" s="7" t="str" cm="1">
        <f t="array" ref="O1177">IF(ISNUMBER(N1177),_xll.BDP($C1177, "OPT_UNDL_TICKER"),"")</f>
        <v>NDX</v>
      </c>
      <c r="P1177" s="8" cm="1">
        <f t="array" ref="P1177">IF(ISNUMBER(N1177),_xll.BDP($C1177, "OPT_UNDL_PX")," ")</f>
        <v>23992.560000000001</v>
      </c>
      <c r="Q1177" s="7">
        <f>IF(ISNUMBER(N1177),+G1177*_xll.BDP($C1177, "PX_POS_MULT_FACTOR")*P1177/K1177," ")</f>
        <v>-0.44254164455311995</v>
      </c>
      <c r="R1177" s="8" t="str" cm="1">
        <f t="array" ref="R1177">IF(OR($A1177="TUA",$A1177="TYA"),"",IF(ISNUMBER(_xlfn.SINGLE(_xll.BDP($C1177,"DUR_ADJ_OAS_MID"))),_xll.BDP($C1177,"DUR_ADJ_OAS_MID"),IF(ISNUMBER(_xlfn.SINGLE(_xll.BDP($E1177&amp;" ISIN","DUR_ADJ_OAS_MID"))),_xll.BDP($E1177&amp;" ISIN","DUR_ADJ_OAS_MID")," ")))</f>
        <v xml:space="preserve"> </v>
      </c>
      <c r="S1177" s="7">
        <f t="shared" si="18"/>
        <v>1.7647233159844764E-2</v>
      </c>
      <c r="T1177" t="s">
        <v>118</v>
      </c>
      <c r="U1177" t="s">
        <v>52</v>
      </c>
      <c r="AG1177">
        <v>-0.10916099999999999</v>
      </c>
    </row>
    <row r="1178" spans="1:33" x14ac:dyDescent="0.35">
      <c r="A1178" t="s">
        <v>3345</v>
      </c>
      <c r="B1178" t="s">
        <v>119</v>
      </c>
      <c r="C1178" t="s">
        <v>119</v>
      </c>
      <c r="F1178" t="s">
        <v>120</v>
      </c>
      <c r="G1178" s="1">
        <v>-10</v>
      </c>
      <c r="H1178" s="1">
        <v>19.55</v>
      </c>
      <c r="I1178" s="2">
        <v>-19550</v>
      </c>
      <c r="J1178" s="3">
        <v>-3.6059999999999998E-4</v>
      </c>
      <c r="K1178" s="4">
        <v>54215372.259999998</v>
      </c>
      <c r="L1178" s="5">
        <v>1830001</v>
      </c>
      <c r="M1178" s="6">
        <v>29.625870290000002</v>
      </c>
      <c r="N1178" s="7" cm="1">
        <f t="array" ref="N1178">IF(ISNUMBER(_xlfn.SINGLE(_xll.BDP($C1178, "DELTA_MID"))),_xll.BDP($C1178, "DELTA_MID")," ")</f>
        <v>-5.4674E-2</v>
      </c>
      <c r="O1178" s="7" t="str" cm="1">
        <f t="array" ref="O1178">IF(ISNUMBER(N1178),_xll.BDP($C1178, "OPT_UNDL_TICKER"),"")</f>
        <v>NDX</v>
      </c>
      <c r="P1178" s="8" cm="1">
        <f t="array" ref="P1178">IF(ISNUMBER(N1178),_xll.BDP($C1178, "OPT_UNDL_PX")," ")</f>
        <v>23992.560000000001</v>
      </c>
      <c r="Q1178" s="7">
        <f>IF(ISNUMBER(N1178),+G1178*_xll.BDP($C1178, "PX_POS_MULT_FACTOR")*P1178/K1178," ")</f>
        <v>-0.44254164455311995</v>
      </c>
      <c r="R1178" s="8" t="str" cm="1">
        <f t="array" ref="R1178">IF(OR($A1178="TUA",$A1178="TYA"),"",IF(ISNUMBER(_xlfn.SINGLE(_xll.BDP($C1178,"DUR_ADJ_OAS_MID"))),_xll.BDP($C1178,"DUR_ADJ_OAS_MID"),IF(ISNUMBER(_xlfn.SINGLE(_xll.BDP($E1178&amp;" ISIN","DUR_ADJ_OAS_MID"))),_xll.BDP($E1178&amp;" ISIN","DUR_ADJ_OAS_MID")," ")))</f>
        <v xml:space="preserve"> </v>
      </c>
      <c r="S1178" s="7">
        <f t="shared" si="18"/>
        <v>2.4195521874297281E-2</v>
      </c>
      <c r="T1178" t="s">
        <v>120</v>
      </c>
      <c r="U1178" t="s">
        <v>52</v>
      </c>
      <c r="AG1178">
        <v>-0.10916099999999999</v>
      </c>
    </row>
    <row r="1179" spans="1:33" x14ac:dyDescent="0.35">
      <c r="A1179" t="s">
        <v>3345</v>
      </c>
      <c r="B1179" t="s">
        <v>121</v>
      </c>
      <c r="C1179" t="s">
        <v>121</v>
      </c>
      <c r="F1179" t="s">
        <v>122</v>
      </c>
      <c r="G1179" s="1">
        <v>10</v>
      </c>
      <c r="H1179" s="1">
        <v>11.85</v>
      </c>
      <c r="I1179" s="2">
        <v>11850</v>
      </c>
      <c r="J1179" s="3">
        <v>2.1856999999999999E-4</v>
      </c>
      <c r="K1179" s="4">
        <v>54215372.259999998</v>
      </c>
      <c r="L1179" s="5">
        <v>1830001</v>
      </c>
      <c r="M1179" s="6">
        <v>29.625870290000002</v>
      </c>
      <c r="N1179" s="7" cm="1">
        <f t="array" ref="N1179">IF(ISNUMBER(_xlfn.SINGLE(_xll.BDP($C1179, "DELTA_MID"))),_xll.BDP($C1179, "DELTA_MID")," ")</f>
        <v>-2.4823999999999999E-2</v>
      </c>
      <c r="O1179" s="7" t="str" cm="1">
        <f t="array" ref="O1179">IF(ISNUMBER(N1179),_xll.BDP($C1179, "OPT_UNDL_TICKER"),"")</f>
        <v>NDX</v>
      </c>
      <c r="P1179" s="8" cm="1">
        <f t="array" ref="P1179">IF(ISNUMBER(N1179),_xll.BDP($C1179, "OPT_UNDL_PX")," ")</f>
        <v>23992.560000000001</v>
      </c>
      <c r="Q1179" s="7">
        <f>IF(ISNUMBER(N1179),+G1179*_xll.BDP($C1179, "PX_POS_MULT_FACTOR")*P1179/K1179," ")</f>
        <v>0.44254164455311995</v>
      </c>
      <c r="R1179" s="8" t="str" cm="1">
        <f t="array" ref="R1179">IF(OR($A1179="TUA",$A1179="TYA"),"",IF(ISNUMBER(_xlfn.SINGLE(_xll.BDP($C1179,"DUR_ADJ_OAS_MID"))),_xll.BDP($C1179,"DUR_ADJ_OAS_MID"),IF(ISNUMBER(_xlfn.SINGLE(_xll.BDP($E1179&amp;" ISIN","DUR_ADJ_OAS_MID"))),_xll.BDP($E1179&amp;" ISIN","DUR_ADJ_OAS_MID")," ")))</f>
        <v xml:space="preserve"> </v>
      </c>
      <c r="S1179" s="7">
        <f t="shared" si="18"/>
        <v>-1.0985653784386649E-2</v>
      </c>
      <c r="T1179" t="s">
        <v>122</v>
      </c>
      <c r="U1179" t="s">
        <v>52</v>
      </c>
      <c r="AG1179">
        <v>-0.10916099999999999</v>
      </c>
    </row>
    <row r="1180" spans="1:33" x14ac:dyDescent="0.35">
      <c r="A1180" t="s">
        <v>3345</v>
      </c>
      <c r="B1180" t="s">
        <v>123</v>
      </c>
      <c r="C1180" t="s">
        <v>123</v>
      </c>
      <c r="F1180" t="s">
        <v>124</v>
      </c>
      <c r="G1180" s="1">
        <v>-10</v>
      </c>
      <c r="H1180" s="1">
        <v>30.35</v>
      </c>
      <c r="I1180" s="2">
        <v>-30350</v>
      </c>
      <c r="J1180" s="3">
        <v>-5.5979999999999995E-4</v>
      </c>
      <c r="K1180" s="4">
        <v>54215372.259999998</v>
      </c>
      <c r="L1180" s="5">
        <v>1830001</v>
      </c>
      <c r="M1180" s="6">
        <v>29.625870290000002</v>
      </c>
      <c r="N1180" s="7" cm="1">
        <f t="array" ref="N1180">IF(ISNUMBER(_xlfn.SINGLE(_xll.BDP($C1180, "DELTA_MID"))),_xll.BDP($C1180, "DELTA_MID")," ")</f>
        <v>-6.9061999999999998E-2</v>
      </c>
      <c r="O1180" s="7" t="str" cm="1">
        <f t="array" ref="O1180">IF(ISNUMBER(N1180),_xll.BDP($C1180, "OPT_UNDL_TICKER"),"")</f>
        <v>NDX</v>
      </c>
      <c r="P1180" s="8" cm="1">
        <f t="array" ref="P1180">IF(ISNUMBER(N1180),_xll.BDP($C1180, "OPT_UNDL_PX")," ")</f>
        <v>23992.560000000001</v>
      </c>
      <c r="Q1180" s="7">
        <f>IF(ISNUMBER(N1180),+G1180*_xll.BDP($C1180, "PX_POS_MULT_FACTOR")*P1180/K1180," ")</f>
        <v>-0.44254164455311995</v>
      </c>
      <c r="R1180" s="8" t="str" cm="1">
        <f t="array" ref="R1180">IF(OR($A1180="TUA",$A1180="TYA"),"",IF(ISNUMBER(_xlfn.SINGLE(_xll.BDP($C1180,"DUR_ADJ_OAS_MID"))),_xll.BDP($C1180,"DUR_ADJ_OAS_MID"),IF(ISNUMBER(_xlfn.SINGLE(_xll.BDP($E1180&amp;" ISIN","DUR_ADJ_OAS_MID"))),_xll.BDP($E1180&amp;" ISIN","DUR_ADJ_OAS_MID")," ")))</f>
        <v xml:space="preserve"> </v>
      </c>
      <c r="S1180" s="7">
        <f t="shared" si="18"/>
        <v>3.056281105612757E-2</v>
      </c>
      <c r="T1180" t="s">
        <v>124</v>
      </c>
      <c r="U1180" t="s">
        <v>52</v>
      </c>
      <c r="AG1180">
        <v>-0.10916099999999999</v>
      </c>
    </row>
    <row r="1181" spans="1:33" x14ac:dyDescent="0.35">
      <c r="A1181" t="s">
        <v>3345</v>
      </c>
      <c r="B1181" t="s">
        <v>125</v>
      </c>
      <c r="C1181" t="s">
        <v>125</v>
      </c>
      <c r="F1181" t="s">
        <v>126</v>
      </c>
      <c r="G1181" s="1">
        <v>106</v>
      </c>
      <c r="H1181" s="1">
        <v>0.92500000000000004</v>
      </c>
      <c r="I1181" s="2">
        <v>9805</v>
      </c>
      <c r="J1181" s="3">
        <v>1.8085E-4</v>
      </c>
      <c r="K1181" s="4">
        <v>54215372.259999998</v>
      </c>
      <c r="L1181" s="5">
        <v>1830001</v>
      </c>
      <c r="M1181" s="6">
        <v>29.625870290000002</v>
      </c>
      <c r="N1181" s="7" cm="1">
        <f t="array" ref="N1181">IF(ISNUMBER(_xlfn.SINGLE(_xll.BDP($C1181, "DELTA_MID"))),_xll.BDP($C1181, "DELTA_MID")," ")</f>
        <v>-1.9977000000000002E-2</v>
      </c>
      <c r="O1181" s="7" t="str" cm="1">
        <f t="array" ref="O1181">IF(ISNUMBER(N1181),_xll.BDP($C1181, "OPT_UNDL_TICKER"),"")</f>
        <v>RUY</v>
      </c>
      <c r="P1181" s="8" cm="1">
        <f t="array" ref="P1181">IF(ISNUMBER(N1181),_xll.BDP($C1181, "OPT_UNDL_PX")," ")</f>
        <v>2421.5300000000002</v>
      </c>
      <c r="Q1181" s="7">
        <f>IF(ISNUMBER(N1181),+G1181*_xll.BDP($C1181, "PX_POS_MULT_FACTOR")*P1181/K1181," ")</f>
        <v>0.4734490778169565</v>
      </c>
      <c r="R1181" s="8" t="str" cm="1">
        <f t="array" ref="R1181">IF(OR($A1181="TUA",$A1181="TYA"),"",IF(ISNUMBER(_xlfn.SINGLE(_xll.BDP($C1181,"DUR_ADJ_OAS_MID"))),_xll.BDP($C1181,"DUR_ADJ_OAS_MID"),IF(ISNUMBER(_xlfn.SINGLE(_xll.BDP($E1181&amp;" ISIN","DUR_ADJ_OAS_MID"))),_xll.BDP($E1181&amp;" ISIN","DUR_ADJ_OAS_MID")," ")))</f>
        <v xml:space="preserve"> </v>
      </c>
      <c r="S1181" s="7">
        <f t="shared" si="18"/>
        <v>-9.45809222754934E-3</v>
      </c>
      <c r="T1181" t="s">
        <v>126</v>
      </c>
      <c r="U1181" t="s">
        <v>52</v>
      </c>
      <c r="AG1181">
        <v>-0.10916099999999999</v>
      </c>
    </row>
    <row r="1182" spans="1:33" x14ac:dyDescent="0.35">
      <c r="A1182" t="s">
        <v>3345</v>
      </c>
      <c r="B1182" t="s">
        <v>127</v>
      </c>
      <c r="C1182" t="s">
        <v>127</v>
      </c>
      <c r="F1182" t="s">
        <v>128</v>
      </c>
      <c r="G1182" s="1">
        <v>-106</v>
      </c>
      <c r="H1182" s="1">
        <v>2.0499999999999998</v>
      </c>
      <c r="I1182" s="2">
        <v>-21730</v>
      </c>
      <c r="J1182" s="3">
        <v>-4.0080999999999998E-4</v>
      </c>
      <c r="K1182" s="4">
        <v>54215372.259999998</v>
      </c>
      <c r="L1182" s="5">
        <v>1830001</v>
      </c>
      <c r="M1182" s="6">
        <v>29.625870290000002</v>
      </c>
      <c r="N1182" s="7" cm="1">
        <f t="array" ref="N1182">IF(ISNUMBER(_xlfn.SINGLE(_xll.BDP($C1182, "DELTA_MID"))),_xll.BDP($C1182, "DELTA_MID")," ")</f>
        <v>-5.2387999999999997E-2</v>
      </c>
      <c r="O1182" s="7" t="str" cm="1">
        <f t="array" ref="O1182">IF(ISNUMBER(N1182),_xll.BDP($C1182, "OPT_UNDL_TICKER"),"")</f>
        <v>RUY</v>
      </c>
      <c r="P1182" s="8" cm="1">
        <f t="array" ref="P1182">IF(ISNUMBER(N1182),_xll.BDP($C1182, "OPT_UNDL_PX")," ")</f>
        <v>2421.5300000000002</v>
      </c>
      <c r="Q1182" s="7">
        <f>IF(ISNUMBER(N1182),+G1182*_xll.BDP($C1182, "PX_POS_MULT_FACTOR")*P1182/K1182," ")</f>
        <v>-0.4734490778169565</v>
      </c>
      <c r="R1182" s="8" t="str" cm="1">
        <f t="array" ref="R1182">IF(OR($A1182="TUA",$A1182="TYA"),"",IF(ISNUMBER(_xlfn.SINGLE(_xll.BDP($C1182,"DUR_ADJ_OAS_MID"))),_xll.BDP($C1182,"DUR_ADJ_OAS_MID"),IF(ISNUMBER(_xlfn.SINGLE(_xll.BDP($E1182&amp;" ISIN","DUR_ADJ_OAS_MID"))),_xll.BDP($E1182&amp;" ISIN","DUR_ADJ_OAS_MID")," ")))</f>
        <v xml:space="preserve"> </v>
      </c>
      <c r="S1182" s="7">
        <f t="shared" si="18"/>
        <v>2.4803050288674716E-2</v>
      </c>
      <c r="T1182" t="s">
        <v>128</v>
      </c>
      <c r="U1182" t="s">
        <v>52</v>
      </c>
      <c r="AG1182">
        <v>-0.10916099999999999</v>
      </c>
    </row>
    <row r="1183" spans="1:33" x14ac:dyDescent="0.35">
      <c r="A1183" t="s">
        <v>3345</v>
      </c>
      <c r="B1183" t="s">
        <v>129</v>
      </c>
      <c r="C1183" t="s">
        <v>129</v>
      </c>
      <c r="F1183" t="s">
        <v>130</v>
      </c>
      <c r="G1183" s="1">
        <v>104</v>
      </c>
      <c r="H1183" s="1">
        <v>1.175</v>
      </c>
      <c r="I1183" s="2">
        <v>12220</v>
      </c>
      <c r="J1183" s="3">
        <v>2.254E-4</v>
      </c>
      <c r="K1183" s="4">
        <v>54215372.259999998</v>
      </c>
      <c r="L1183" s="5">
        <v>1830001</v>
      </c>
      <c r="M1183" s="6">
        <v>29.625870290000002</v>
      </c>
      <c r="N1183" s="7" cm="1">
        <f t="array" ref="N1183">IF(ISNUMBER(_xlfn.SINGLE(_xll.BDP($C1183, "DELTA_MID"))),_xll.BDP($C1183, "DELTA_MID")," ")</f>
        <v>-2.1506000000000001E-2</v>
      </c>
      <c r="O1183" s="7" t="str" cm="1">
        <f t="array" ref="O1183">IF(ISNUMBER(N1183),_xll.BDP($C1183, "OPT_UNDL_TICKER"),"")</f>
        <v>RUY</v>
      </c>
      <c r="P1183" s="8" cm="1">
        <f t="array" ref="P1183">IF(ISNUMBER(N1183),_xll.BDP($C1183, "OPT_UNDL_PX")," ")</f>
        <v>2421.5300000000002</v>
      </c>
      <c r="Q1183" s="7">
        <f>IF(ISNUMBER(N1183),+G1183*_xll.BDP($C1183, "PX_POS_MULT_FACTOR")*P1183/K1183," ")</f>
        <v>0.46451607634871206</v>
      </c>
      <c r="R1183" s="8" t="str" cm="1">
        <f t="array" ref="R1183">IF(OR($A1183="TUA",$A1183="TYA"),"",IF(ISNUMBER(_xlfn.SINGLE(_xll.BDP($C1183,"DUR_ADJ_OAS_MID"))),_xll.BDP($C1183,"DUR_ADJ_OAS_MID"),IF(ISNUMBER(_xlfn.SINGLE(_xll.BDP($E1183&amp;" ISIN","DUR_ADJ_OAS_MID"))),_xll.BDP($E1183&amp;" ISIN","DUR_ADJ_OAS_MID")," ")))</f>
        <v xml:space="preserve"> </v>
      </c>
      <c r="S1183" s="7">
        <f t="shared" si="18"/>
        <v>-9.9898827379554019E-3</v>
      </c>
      <c r="T1183" t="s">
        <v>130</v>
      </c>
      <c r="U1183" t="s">
        <v>52</v>
      </c>
      <c r="AG1183">
        <v>-0.10916099999999999</v>
      </c>
    </row>
    <row r="1184" spans="1:33" x14ac:dyDescent="0.35">
      <c r="A1184" t="s">
        <v>3345</v>
      </c>
      <c r="B1184" t="s">
        <v>131</v>
      </c>
      <c r="C1184" t="s">
        <v>131</v>
      </c>
      <c r="F1184" t="s">
        <v>132</v>
      </c>
      <c r="G1184" s="1">
        <v>-104</v>
      </c>
      <c r="H1184" s="1">
        <v>2.5249999999999999</v>
      </c>
      <c r="I1184" s="2">
        <v>-26260</v>
      </c>
      <c r="J1184" s="3">
        <v>-4.8435999999999998E-4</v>
      </c>
      <c r="K1184" s="4">
        <v>54215372.259999998</v>
      </c>
      <c r="L1184" s="5">
        <v>1830001</v>
      </c>
      <c r="M1184" s="6">
        <v>29.625870290000002</v>
      </c>
      <c r="N1184" s="7" cm="1">
        <f t="array" ref="N1184">IF(ISNUMBER(_xlfn.SINGLE(_xll.BDP($C1184, "DELTA_MID"))),_xll.BDP($C1184, "DELTA_MID")," ")</f>
        <v>-5.1887999999999997E-2</v>
      </c>
      <c r="O1184" s="7" t="str" cm="1">
        <f t="array" ref="O1184">IF(ISNUMBER(N1184),_xll.BDP($C1184, "OPT_UNDL_TICKER"),"")</f>
        <v>RUY</v>
      </c>
      <c r="P1184" s="8" cm="1">
        <f t="array" ref="P1184">IF(ISNUMBER(N1184),_xll.BDP($C1184, "OPT_UNDL_PX")," ")</f>
        <v>2421.5300000000002</v>
      </c>
      <c r="Q1184" s="7">
        <f>IF(ISNUMBER(N1184),+G1184*_xll.BDP($C1184, "PX_POS_MULT_FACTOR")*P1184/K1184," ")</f>
        <v>-0.46451607634871206</v>
      </c>
      <c r="R1184" s="8" t="str" cm="1">
        <f t="array" ref="R1184">IF(OR($A1184="TUA",$A1184="TYA"),"",IF(ISNUMBER(_xlfn.SINGLE(_xll.BDP($C1184,"DUR_ADJ_OAS_MID"))),_xll.BDP($C1184,"DUR_ADJ_OAS_MID"),IF(ISNUMBER(_xlfn.SINGLE(_xll.BDP($E1184&amp;" ISIN","DUR_ADJ_OAS_MID"))),_xll.BDP($E1184&amp;" ISIN","DUR_ADJ_OAS_MID")," ")))</f>
        <v xml:space="preserve"> </v>
      </c>
      <c r="S1184" s="7">
        <f t="shared" si="18"/>
        <v>2.4102810169581969E-2</v>
      </c>
      <c r="T1184" t="s">
        <v>132</v>
      </c>
      <c r="U1184" t="s">
        <v>52</v>
      </c>
      <c r="AG1184">
        <v>-0.10916099999999999</v>
      </c>
    </row>
    <row r="1185" spans="1:33" x14ac:dyDescent="0.35">
      <c r="A1185" t="s">
        <v>3345</v>
      </c>
      <c r="B1185" t="s">
        <v>133</v>
      </c>
      <c r="C1185" t="s">
        <v>133</v>
      </c>
      <c r="F1185" t="s">
        <v>134</v>
      </c>
      <c r="G1185" s="1">
        <v>909</v>
      </c>
      <c r="H1185" s="1">
        <v>6.1</v>
      </c>
      <c r="I1185" s="2">
        <v>554490</v>
      </c>
      <c r="J1185" s="3">
        <v>1.022754E-2</v>
      </c>
      <c r="K1185" s="4">
        <v>54215372.259999998</v>
      </c>
      <c r="L1185" s="5">
        <v>1830001</v>
      </c>
      <c r="M1185" s="6">
        <v>29.625870290000002</v>
      </c>
      <c r="N1185" s="7" cm="1">
        <f t="array" ref="N1185">IF(ISNUMBER(_xlfn.SINGLE(_xll.BDP($C1185, "DELTA_MID"))),_xll.BDP($C1185, "DELTA_MID")," ")</f>
        <v>0.20638300000000001</v>
      </c>
      <c r="O1185" s="7" t="str" cm="1">
        <f t="array" ref="O1185">IF(ISNUMBER(N1185),_xll.BDP($C1185, "OPT_UNDL_TICKER"),"")</f>
        <v>SPX</v>
      </c>
      <c r="P1185" s="8" cm="1">
        <f t="array" ref="P1185">IF(ISNUMBER(N1185),_xll.BDP($C1185, "OPT_UNDL_PX")," ")</f>
        <v>6587.47</v>
      </c>
      <c r="Q1185" s="7">
        <f>IF(ISNUMBER(N1185),+G1185*_xll.BDP($C1185, "PX_POS_MULT_FACTOR")*P1185/K1185," ")</f>
        <v>11.044856800546112</v>
      </c>
      <c r="R1185" s="8" t="str" cm="1">
        <f t="array" ref="R1185">IF(OR($A1185="TUA",$A1185="TYA"),"",IF(ISNUMBER(_xlfn.SINGLE(_xll.BDP($C1185,"DUR_ADJ_OAS_MID"))),_xll.BDP($C1185,"DUR_ADJ_OAS_MID"),IF(ISNUMBER(_xlfn.SINGLE(_xll.BDP($E1185&amp;" ISIN","DUR_ADJ_OAS_MID"))),_xll.BDP($E1185&amp;" ISIN","DUR_ADJ_OAS_MID")," ")))</f>
        <v xml:space="preserve"> </v>
      </c>
      <c r="S1185" s="7">
        <f t="shared" si="18"/>
        <v>2.2794706810671084</v>
      </c>
      <c r="T1185" t="s">
        <v>134</v>
      </c>
      <c r="U1185" t="s">
        <v>52</v>
      </c>
      <c r="AG1185">
        <v>-0.10916099999999999</v>
      </c>
    </row>
    <row r="1186" spans="1:33" x14ac:dyDescent="0.35">
      <c r="A1186" t="s">
        <v>3345</v>
      </c>
      <c r="B1186" t="s">
        <v>135</v>
      </c>
      <c r="C1186" t="s">
        <v>135</v>
      </c>
      <c r="F1186" t="s">
        <v>136</v>
      </c>
      <c r="G1186" s="1">
        <v>176</v>
      </c>
      <c r="H1186" s="1">
        <v>0.52500000000000002</v>
      </c>
      <c r="I1186" s="2">
        <v>9240</v>
      </c>
      <c r="J1186" s="3">
        <v>1.7043000000000001E-4</v>
      </c>
      <c r="K1186" s="4">
        <v>54215372.259999998</v>
      </c>
      <c r="L1186" s="5">
        <v>1830001</v>
      </c>
      <c r="M1186" s="6">
        <v>29.625870290000002</v>
      </c>
      <c r="N1186" s="7" cm="1">
        <f t="array" ref="N1186">IF(ISNUMBER(_xlfn.SINGLE(_xll.BDP($C1186, "DELTA_MID"))),_xll.BDP($C1186, "DELTA_MID")," ")</f>
        <v>-6.6860000000000001E-3</v>
      </c>
      <c r="O1186" s="7" t="str" cm="1">
        <f t="array" ref="O1186">IF(ISNUMBER(N1186),_xll.BDP($C1186, "OPT_UNDL_TICKER"),"")</f>
        <v>SPX</v>
      </c>
      <c r="P1186" s="8" cm="1">
        <f t="array" ref="P1186">IF(ISNUMBER(N1186),_xll.BDP($C1186, "OPT_UNDL_PX")," ")</f>
        <v>6587.47</v>
      </c>
      <c r="Q1186" s="7">
        <f>IF(ISNUMBER(N1186),+G1186*_xll.BDP($C1186, "PX_POS_MULT_FACTOR")*P1186/K1186," ")</f>
        <v>2.1384981263983671</v>
      </c>
      <c r="R1186" s="8" t="str" cm="1">
        <f t="array" ref="R1186">IF(OR($A1186="TUA",$A1186="TYA"),"",IF(ISNUMBER(_xlfn.SINGLE(_xll.BDP($C1186,"DUR_ADJ_OAS_MID"))),_xll.BDP($C1186,"DUR_ADJ_OAS_MID"),IF(ISNUMBER(_xlfn.SINGLE(_xll.BDP($E1186&amp;" ISIN","DUR_ADJ_OAS_MID"))),_xll.BDP($E1186&amp;" ISIN","DUR_ADJ_OAS_MID")," ")))</f>
        <v xml:space="preserve"> </v>
      </c>
      <c r="S1186" s="7">
        <f t="shared" si="18"/>
        <v>-1.4297998473099482E-2</v>
      </c>
      <c r="T1186" t="s">
        <v>136</v>
      </c>
      <c r="U1186" t="s">
        <v>52</v>
      </c>
      <c r="AG1186">
        <v>-0.10916099999999999</v>
      </c>
    </row>
    <row r="1187" spans="1:33" x14ac:dyDescent="0.35">
      <c r="A1187" t="s">
        <v>3345</v>
      </c>
      <c r="B1187" t="s">
        <v>137</v>
      </c>
      <c r="C1187" t="s">
        <v>137</v>
      </c>
      <c r="F1187" t="s">
        <v>138</v>
      </c>
      <c r="G1187" s="1">
        <v>163</v>
      </c>
      <c r="H1187" s="1">
        <v>0.85</v>
      </c>
      <c r="I1187" s="2">
        <v>13855</v>
      </c>
      <c r="J1187" s="3">
        <v>2.5555E-4</v>
      </c>
      <c r="K1187" s="4">
        <v>54215372.259999998</v>
      </c>
      <c r="L1187" s="5">
        <v>1830001</v>
      </c>
      <c r="M1187" s="6">
        <v>29.625870290000002</v>
      </c>
      <c r="N1187" s="7" cm="1">
        <f t="array" ref="N1187">IF(ISNUMBER(_xlfn.SINGLE(_xll.BDP($C1187, "DELTA_MID"))),_xll.BDP($C1187, "DELTA_MID")," ")</f>
        <v>-1.4164E-2</v>
      </c>
      <c r="O1187" s="7" t="str" cm="1">
        <f t="array" ref="O1187">IF(ISNUMBER(N1187),_xll.BDP($C1187, "OPT_UNDL_TICKER"),"")</f>
        <v>SPX</v>
      </c>
      <c r="P1187" s="8" cm="1">
        <f t="array" ref="P1187">IF(ISNUMBER(N1187),_xll.BDP($C1187, "OPT_UNDL_PX")," ")</f>
        <v>6587.47</v>
      </c>
      <c r="Q1187" s="7">
        <f>IF(ISNUMBER(N1187),+G1187*_xll.BDP($C1187, "PX_POS_MULT_FACTOR")*P1187/K1187," ")</f>
        <v>1.9805408784257603</v>
      </c>
      <c r="R1187" s="8" t="str" cm="1">
        <f t="array" ref="R1187">IF(OR($A1187="TUA",$A1187="TYA"),"",IF(ISNUMBER(_xlfn.SINGLE(_xll.BDP($C1187,"DUR_ADJ_OAS_MID"))),_xll.BDP($C1187,"DUR_ADJ_OAS_MID"),IF(ISNUMBER(_xlfn.SINGLE(_xll.BDP($E1187&amp;" ISIN","DUR_ADJ_OAS_MID"))),_xll.BDP($E1187&amp;" ISIN","DUR_ADJ_OAS_MID")," ")))</f>
        <v xml:space="preserve"> </v>
      </c>
      <c r="S1187" s="7">
        <f t="shared" si="18"/>
        <v>-2.8052381002022467E-2</v>
      </c>
      <c r="T1187" t="s">
        <v>138</v>
      </c>
      <c r="U1187" t="s">
        <v>52</v>
      </c>
      <c r="AG1187">
        <v>-0.10916099999999999</v>
      </c>
    </row>
    <row r="1188" spans="1:33" x14ac:dyDescent="0.35">
      <c r="A1188" t="s">
        <v>3345</v>
      </c>
      <c r="B1188" t="s">
        <v>139</v>
      </c>
      <c r="C1188" t="s">
        <v>139</v>
      </c>
      <c r="F1188" t="s">
        <v>140</v>
      </c>
      <c r="G1188" s="1">
        <v>37</v>
      </c>
      <c r="H1188" s="1">
        <v>79.95</v>
      </c>
      <c r="I1188" s="2">
        <v>295815</v>
      </c>
      <c r="J1188" s="3">
        <v>5.4562899999999999E-3</v>
      </c>
      <c r="K1188" s="4">
        <v>54215372.259999998</v>
      </c>
      <c r="L1188" s="5">
        <v>1830001</v>
      </c>
      <c r="M1188" s="6">
        <v>29.625870290000002</v>
      </c>
      <c r="N1188" s="7" cm="1">
        <f t="array" ref="N1188">IF(ISNUMBER(_xlfn.SINGLE(_xll.BDP($C1188, "DELTA_MID"))),_xll.BDP($C1188, "DELTA_MID")," ")</f>
        <v>0.679226</v>
      </c>
      <c r="O1188" s="7" t="str" cm="1">
        <f t="array" ref="O1188">IF(ISNUMBER(N1188),_xll.BDP($C1188, "OPT_UNDL_TICKER"),"")</f>
        <v>SPX</v>
      </c>
      <c r="P1188" s="8" cm="1">
        <f t="array" ref="P1188">IF(ISNUMBER(N1188),_xll.BDP($C1188, "OPT_UNDL_PX")," ")</f>
        <v>6587.47</v>
      </c>
      <c r="Q1188" s="7">
        <f>IF(ISNUMBER(N1188),+G1188*_xll.BDP($C1188, "PX_POS_MULT_FACTOR")*P1188/K1188," ")</f>
        <v>0.44957062884511129</v>
      </c>
      <c r="R1188" s="8" t="str" cm="1">
        <f t="array" ref="R1188">IF(OR($A1188="TUA",$A1188="TYA"),"",IF(ISNUMBER(_xlfn.SINGLE(_xll.BDP($C1188,"DUR_ADJ_OAS_MID"))),_xll.BDP($C1188,"DUR_ADJ_OAS_MID"),IF(ISNUMBER(_xlfn.SINGLE(_xll.BDP($E1188&amp;" ISIN","DUR_ADJ_OAS_MID"))),_xll.BDP($E1188&amp;" ISIN","DUR_ADJ_OAS_MID")," ")))</f>
        <v xml:space="preserve"> </v>
      </c>
      <c r="S1188" s="7">
        <f t="shared" si="18"/>
        <v>0.30536005994794957</v>
      </c>
      <c r="T1188" t="s">
        <v>140</v>
      </c>
      <c r="U1188" t="s">
        <v>52</v>
      </c>
      <c r="AG1188">
        <v>-0.10916099999999999</v>
      </c>
    </row>
    <row r="1189" spans="1:33" x14ac:dyDescent="0.35">
      <c r="A1189" t="s">
        <v>3345</v>
      </c>
      <c r="B1189" t="s">
        <v>141</v>
      </c>
      <c r="C1189" t="s">
        <v>141</v>
      </c>
      <c r="F1189" t="s">
        <v>142</v>
      </c>
      <c r="G1189" s="1">
        <v>34</v>
      </c>
      <c r="H1189" s="1">
        <v>1.25</v>
      </c>
      <c r="I1189" s="2">
        <v>4250</v>
      </c>
      <c r="J1189" s="3">
        <v>7.839E-5</v>
      </c>
      <c r="K1189" s="4">
        <v>54215372.259999998</v>
      </c>
      <c r="L1189" s="5">
        <v>1830001</v>
      </c>
      <c r="M1189" s="6">
        <v>29.625870290000002</v>
      </c>
      <c r="N1189" s="7" cm="1">
        <f t="array" ref="N1189">IF(ISNUMBER(_xlfn.SINGLE(_xll.BDP($C1189, "DELTA_MID"))),_xll.BDP($C1189, "DELTA_MID")," ")</f>
        <v>-1.1518E-2</v>
      </c>
      <c r="O1189" s="7" t="str" cm="1">
        <f t="array" ref="O1189">IF(ISNUMBER(N1189),_xll.BDP($C1189, "OPT_UNDL_TICKER"),"")</f>
        <v>SPX</v>
      </c>
      <c r="P1189" s="8" cm="1">
        <f t="array" ref="P1189">IF(ISNUMBER(N1189),_xll.BDP($C1189, "OPT_UNDL_PX")," ")</f>
        <v>6587.47</v>
      </c>
      <c r="Q1189" s="7">
        <f>IF(ISNUMBER(N1189),+G1189*_xll.BDP($C1189, "PX_POS_MULT_FACTOR")*P1189/K1189," ")</f>
        <v>0.41311895623604816</v>
      </c>
      <c r="R1189" s="8" t="str" cm="1">
        <f t="array" ref="R1189">IF(OR($A1189="TUA",$A1189="TYA"),"",IF(ISNUMBER(_xlfn.SINGLE(_xll.BDP($C1189,"DUR_ADJ_OAS_MID"))),_xll.BDP($C1189,"DUR_ADJ_OAS_MID"),IF(ISNUMBER(_xlfn.SINGLE(_xll.BDP($E1189&amp;" ISIN","DUR_ADJ_OAS_MID"))),_xll.BDP($E1189&amp;" ISIN","DUR_ADJ_OAS_MID")," ")))</f>
        <v xml:space="preserve"> </v>
      </c>
      <c r="S1189" s="7">
        <f t="shared" si="18"/>
        <v>-4.7583041379268033E-3</v>
      </c>
      <c r="T1189" t="s">
        <v>142</v>
      </c>
      <c r="U1189" t="s">
        <v>52</v>
      </c>
      <c r="AG1189">
        <v>-0.10916099999999999</v>
      </c>
    </row>
    <row r="1190" spans="1:33" x14ac:dyDescent="0.35">
      <c r="A1190" t="s">
        <v>3345</v>
      </c>
      <c r="B1190" t="s">
        <v>143</v>
      </c>
      <c r="C1190" t="s">
        <v>143</v>
      </c>
      <c r="F1190" t="s">
        <v>144</v>
      </c>
      <c r="G1190" s="1">
        <v>-34</v>
      </c>
      <c r="H1190" s="1">
        <v>3.35</v>
      </c>
      <c r="I1190" s="2">
        <v>-11390</v>
      </c>
      <c r="J1190" s="3">
        <v>-2.1008999999999999E-4</v>
      </c>
      <c r="K1190" s="4">
        <v>54215372.259999998</v>
      </c>
      <c r="L1190" s="5">
        <v>1830001</v>
      </c>
      <c r="M1190" s="6">
        <v>29.625870290000002</v>
      </c>
      <c r="N1190" s="7" cm="1">
        <f t="array" ref="N1190">IF(ISNUMBER(_xlfn.SINGLE(_xll.BDP($C1190, "DELTA_MID"))),_xll.BDP($C1190, "DELTA_MID")," ")</f>
        <v>-4.1362999999999997E-2</v>
      </c>
      <c r="O1190" s="7" t="str" cm="1">
        <f t="array" ref="O1190">IF(ISNUMBER(N1190),_xll.BDP($C1190, "OPT_UNDL_TICKER"),"")</f>
        <v>SPX</v>
      </c>
      <c r="P1190" s="8" cm="1">
        <f t="array" ref="P1190">IF(ISNUMBER(N1190),_xll.BDP($C1190, "OPT_UNDL_PX")," ")</f>
        <v>6587.47</v>
      </c>
      <c r="Q1190" s="7">
        <f>IF(ISNUMBER(N1190),+G1190*_xll.BDP($C1190, "PX_POS_MULT_FACTOR")*P1190/K1190," ")</f>
        <v>-0.41311895623604816</v>
      </c>
      <c r="R1190" s="8" t="str" cm="1">
        <f t="array" ref="R1190">IF(OR($A1190="TUA",$A1190="TYA"),"",IF(ISNUMBER(_xlfn.SINGLE(_xll.BDP($C1190,"DUR_ADJ_OAS_MID"))),_xll.BDP($C1190,"DUR_ADJ_OAS_MID"),IF(ISNUMBER(_xlfn.SINGLE(_xll.BDP($E1190&amp;" ISIN","DUR_ADJ_OAS_MID"))),_xll.BDP($E1190&amp;" ISIN","DUR_ADJ_OAS_MID")," ")))</f>
        <v xml:space="preserve"> </v>
      </c>
      <c r="S1190" s="7">
        <f t="shared" si="18"/>
        <v>1.7087839386791658E-2</v>
      </c>
      <c r="T1190" t="s">
        <v>144</v>
      </c>
      <c r="U1190" t="s">
        <v>52</v>
      </c>
      <c r="AG1190">
        <v>-0.10916099999999999</v>
      </c>
    </row>
    <row r="1191" spans="1:33" x14ac:dyDescent="0.35">
      <c r="A1191" t="s">
        <v>3345</v>
      </c>
      <c r="B1191" t="s">
        <v>145</v>
      </c>
      <c r="C1191" t="s">
        <v>145</v>
      </c>
      <c r="F1191" t="s">
        <v>146</v>
      </c>
      <c r="G1191" s="1">
        <v>34</v>
      </c>
      <c r="H1191" s="1">
        <v>2.1</v>
      </c>
      <c r="I1191" s="2">
        <v>7140</v>
      </c>
      <c r="J1191" s="3">
        <v>1.317E-4</v>
      </c>
      <c r="K1191" s="4">
        <v>54215372.259999998</v>
      </c>
      <c r="L1191" s="5">
        <v>1830001</v>
      </c>
      <c r="M1191" s="6">
        <v>29.625870290000002</v>
      </c>
      <c r="N1191" s="7" cm="1">
        <f t="array" ref="N1191">IF(ISNUMBER(_xlfn.SINGLE(_xll.BDP($C1191, "DELTA_MID"))),_xll.BDP($C1191, "DELTA_MID")," ")</f>
        <v>-1.6931999999999999E-2</v>
      </c>
      <c r="O1191" s="7" t="str" cm="1">
        <f t="array" ref="O1191">IF(ISNUMBER(N1191),_xll.BDP($C1191, "OPT_UNDL_TICKER"),"")</f>
        <v>SPX</v>
      </c>
      <c r="P1191" s="8" cm="1">
        <f t="array" ref="P1191">IF(ISNUMBER(N1191),_xll.BDP($C1191, "OPT_UNDL_PX")," ")</f>
        <v>6587.47</v>
      </c>
      <c r="Q1191" s="7">
        <f>IF(ISNUMBER(N1191),+G1191*_xll.BDP($C1191, "PX_POS_MULT_FACTOR")*P1191/K1191," ")</f>
        <v>0.41311895623604816</v>
      </c>
      <c r="R1191" s="8" t="str" cm="1">
        <f t="array" ref="R1191">IF(OR($A1191="TUA",$A1191="TYA"),"",IF(ISNUMBER(_xlfn.SINGLE(_xll.BDP($C1191,"DUR_ADJ_OAS_MID"))),_xll.BDP($C1191,"DUR_ADJ_OAS_MID"),IF(ISNUMBER(_xlfn.SINGLE(_xll.BDP($E1191&amp;" ISIN","DUR_ADJ_OAS_MID"))),_xll.BDP($E1191&amp;" ISIN","DUR_ADJ_OAS_MID")," ")))</f>
        <v xml:space="preserve"> </v>
      </c>
      <c r="S1191" s="7">
        <f t="shared" si="18"/>
        <v>-6.9949301669887673E-3</v>
      </c>
      <c r="T1191" t="s">
        <v>146</v>
      </c>
      <c r="U1191" t="s">
        <v>52</v>
      </c>
      <c r="AG1191">
        <v>-0.10916099999999999</v>
      </c>
    </row>
    <row r="1192" spans="1:33" x14ac:dyDescent="0.35">
      <c r="A1192" t="s">
        <v>3345</v>
      </c>
      <c r="B1192" t="s">
        <v>147</v>
      </c>
      <c r="C1192" t="s">
        <v>147</v>
      </c>
      <c r="F1192" t="s">
        <v>148</v>
      </c>
      <c r="G1192" s="1">
        <v>-34</v>
      </c>
      <c r="H1192" s="1">
        <v>5.4</v>
      </c>
      <c r="I1192" s="2">
        <v>-18360</v>
      </c>
      <c r="J1192" s="3">
        <v>-3.3865000000000002E-4</v>
      </c>
      <c r="K1192" s="4">
        <v>54215372.259999998</v>
      </c>
      <c r="L1192" s="5">
        <v>1830001</v>
      </c>
      <c r="M1192" s="6">
        <v>29.625870290000002</v>
      </c>
      <c r="N1192" s="7" cm="1">
        <f t="array" ref="N1192">IF(ISNUMBER(_xlfn.SINGLE(_xll.BDP($C1192, "DELTA_MID"))),_xll.BDP($C1192, "DELTA_MID")," ")</f>
        <v>-5.6222000000000001E-2</v>
      </c>
      <c r="O1192" s="7" t="str" cm="1">
        <f t="array" ref="O1192">IF(ISNUMBER(N1192),_xll.BDP($C1192, "OPT_UNDL_TICKER"),"")</f>
        <v>SPX</v>
      </c>
      <c r="P1192" s="8" cm="1">
        <f t="array" ref="P1192">IF(ISNUMBER(N1192),_xll.BDP($C1192, "OPT_UNDL_PX")," ")</f>
        <v>6587.47</v>
      </c>
      <c r="Q1192" s="7">
        <f>IF(ISNUMBER(N1192),+G1192*_xll.BDP($C1192, "PX_POS_MULT_FACTOR")*P1192/K1192," ")</f>
        <v>-0.41311895623604816</v>
      </c>
      <c r="R1192" s="8" t="str" cm="1">
        <f t="array" ref="R1192">IF(OR($A1192="TUA",$A1192="TYA"),"",IF(ISNUMBER(_xlfn.SINGLE(_xll.BDP($C1192,"DUR_ADJ_OAS_MID"))),_xll.BDP($C1192,"DUR_ADJ_OAS_MID"),IF(ISNUMBER(_xlfn.SINGLE(_xll.BDP($E1192&amp;" ISIN","DUR_ADJ_OAS_MID"))),_xll.BDP($E1192&amp;" ISIN","DUR_ADJ_OAS_MID")," ")))</f>
        <v xml:space="preserve"> </v>
      </c>
      <c r="S1192" s="7">
        <f t="shared" si="18"/>
        <v>2.3226373957503099E-2</v>
      </c>
      <c r="T1192" t="s">
        <v>148</v>
      </c>
      <c r="U1192" t="s">
        <v>52</v>
      </c>
      <c r="AG1192">
        <v>-0.10916099999999999</v>
      </c>
    </row>
    <row r="1193" spans="1:33" x14ac:dyDescent="0.35">
      <c r="A1193" t="s">
        <v>3345</v>
      </c>
      <c r="B1193" t="s">
        <v>97</v>
      </c>
      <c r="C1193" t="s">
        <v>97</v>
      </c>
      <c r="D1193" t="s">
        <v>98</v>
      </c>
      <c r="E1193" t="s">
        <v>99</v>
      </c>
      <c r="F1193" t="s">
        <v>100</v>
      </c>
      <c r="G1193" s="1">
        <v>1400000</v>
      </c>
      <c r="H1193" s="1">
        <v>99.321444</v>
      </c>
      <c r="I1193" s="2">
        <v>1390500.22</v>
      </c>
      <c r="J1193" s="3">
        <v>2.5647710000000001E-2</v>
      </c>
      <c r="K1193" s="4">
        <v>54215372.259999998</v>
      </c>
      <c r="L1193" s="5">
        <v>1830001</v>
      </c>
      <c r="M1193" s="6">
        <v>29.625870290000002</v>
      </c>
      <c r="N1193" s="7" t="str" cm="1">
        <f t="array" ref="N1193">IF(ISNUMBER(_xlfn.SINGLE(_xll.BDP($C1193,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cm="1">
        <f t="array" ref="R1193">IF(OR($A1193="TUA",$A1193="TYA"),"",IF(ISNUMBER(_xlfn.SINGLE(_xll.BDP($C1193,"DUR_ADJ_OAS_MID"))),_xll.BDP($C1193,"DUR_ADJ_OAS_MID"),IF(ISNUMBER(_xlfn.SINGLE(_xll.BDP($E1193&amp;" ISIN","DUR_ADJ_OAS_MID"))),_xll.BDP($E1193&amp;" ISIN","DUR_ADJ_OAS_MID")," ")))</f>
        <v>0.1686663286518699</v>
      </c>
      <c r="S1193" s="7">
        <f t="shared" si="18"/>
        <v>4.3259050840278503E-3</v>
      </c>
      <c r="T1193" t="s">
        <v>100</v>
      </c>
      <c r="U1193" t="s">
        <v>92</v>
      </c>
      <c r="AG1193">
        <v>-0.10916099999999999</v>
      </c>
    </row>
    <row r="1194" spans="1:33" x14ac:dyDescent="0.35">
      <c r="A1194" t="s">
        <v>3345</v>
      </c>
      <c r="B1194" t="s">
        <v>105</v>
      </c>
      <c r="C1194" t="s">
        <v>105</v>
      </c>
      <c r="G1194" s="1">
        <v>1066912.04</v>
      </c>
      <c r="H1194" s="1">
        <v>1</v>
      </c>
      <c r="I1194" s="2">
        <v>1066912.04</v>
      </c>
      <c r="J1194" s="3">
        <v>1.9679140000000001E-2</v>
      </c>
      <c r="K1194" s="4">
        <v>54215372.259999998</v>
      </c>
      <c r="L1194" s="5">
        <v>1830001</v>
      </c>
      <c r="M1194" s="6">
        <v>29.625870290000002</v>
      </c>
      <c r="N1194" s="7" t="str">
        <f t="array" ref="N1194">IF(ISNUMBER(_xlfn.SINGLE(_xll.BDP($C1194,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 t="array" ref="R1194">IF(OR($A1194="TUA",$A1194="TYA"),"",IF(ISNUMBER(_xlfn.SINGLE(_xll.BDP($C1194,"DUR_ADJ_OAS_MID"))),_xll.BDP($C1194,"DUR_ADJ_OAS_MID"),IF(ISNUMBER(_xlfn.SINGLE(_xll.BDP($E1194&amp;" ISIN","DUR_ADJ_OAS_MID"))),_xll.BDP($E1194&amp;" ISIN","DUR_ADJ_OAS_MID")," ")))</f>
        <v xml:space="preserve"> </v>
      </c>
      <c r="S1194" s="7" t="str">
        <f t="shared" si="18"/>
        <v xml:space="preserve"> </v>
      </c>
      <c r="T1194" t="s">
        <v>105</v>
      </c>
      <c r="U1194" t="s">
        <v>105</v>
      </c>
      <c r="AG1194">
        <v>-0.10916099999999999</v>
      </c>
    </row>
    <row r="1195" spans="1:33" x14ac:dyDescent="0.35">
      <c r="N1195" s="7" t="str">
        <f t="array" ref="N1195">IF(ISNUMBER(_xlfn.SINGLE(_xll.BDP($C1195,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 t="array" ref="R1195">IF(OR($A1195="TUA",$A1195="TYA"),"",IF(ISNUMBER(_xlfn.SINGLE(_xll.BDP($C1195,"DUR_ADJ_OAS_MID"))),_xll.BDP($C1195,"DUR_ADJ_OAS_MID"),IF(ISNUMBER(_xlfn.SINGLE(_xll.BDP($E1195&amp;" ISIN","DUR_ADJ_OAS_MID"))),_xll.BDP($E1195&amp;" ISIN","DUR_ADJ_OAS_MID")," ")))</f>
        <v xml:space="preserve"> </v>
      </c>
      <c r="S1195" s="7" t="str">
        <f t="shared" si="18"/>
        <v xml:space="preserve"> </v>
      </c>
    </row>
    <row r="1196" spans="1:33" x14ac:dyDescent="0.35">
      <c r="A1196" t="s">
        <v>3354</v>
      </c>
      <c r="B1196" t="s">
        <v>3355</v>
      </c>
      <c r="C1196" t="s">
        <v>3355</v>
      </c>
      <c r="D1196" t="s">
        <v>3356</v>
      </c>
      <c r="E1196" t="s">
        <v>3357</v>
      </c>
      <c r="F1196" t="s">
        <v>3358</v>
      </c>
      <c r="G1196" s="1">
        <v>267500000</v>
      </c>
      <c r="H1196" s="1">
        <v>99.778003999999996</v>
      </c>
      <c r="I1196" s="2">
        <v>266906160.69999999</v>
      </c>
      <c r="J1196" s="3">
        <v>0.18144568</v>
      </c>
      <c r="K1196" s="4">
        <v>1470997580.47</v>
      </c>
      <c r="L1196" s="5">
        <v>29000001</v>
      </c>
      <c r="M1196" s="6">
        <v>50.724052749999998</v>
      </c>
      <c r="N1196" s="7" t="str" cm="1">
        <f t="array" ref="N1196">IF(ISNUMBER(_xlfn.SINGLE(_xll.BDP($C1196,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cm="1">
        <f t="array" ref="R1196">IF(OR($A1196="TUA",$A1196="TYA"),"",IF(ISNUMBER(_xlfn.SINGLE(_xll.BDP($C1196,"DUR_ADJ_OAS_MID"))),_xll.BDP($C1196,"DUR_ADJ_OAS_MID"),IF(ISNUMBER(_xlfn.SINGLE(_xll.BDP($E1196&amp;" ISIN","DUR_ADJ_OAS_MID"))),_xll.BDP($E1196&amp;" ISIN","DUR_ADJ_OAS_MID")," ")))</f>
        <v>4.4592159050299998</v>
      </c>
      <c r="S1196" s="7">
        <f t="shared" si="18"/>
        <v>0.80910546215498369</v>
      </c>
      <c r="T1196" t="s">
        <v>3358</v>
      </c>
      <c r="U1196" t="s">
        <v>1365</v>
      </c>
      <c r="AG1196">
        <v>1.9000000000000001E-5</v>
      </c>
    </row>
    <row r="1197" spans="1:33" x14ac:dyDescent="0.35">
      <c r="A1197" t="s">
        <v>3354</v>
      </c>
      <c r="B1197" t="s">
        <v>3359</v>
      </c>
      <c r="C1197" t="s">
        <v>3359</v>
      </c>
      <c r="D1197" t="s">
        <v>3360</v>
      </c>
      <c r="E1197" t="s">
        <v>3361</v>
      </c>
      <c r="F1197" t="s">
        <v>3362</v>
      </c>
      <c r="G1197" s="1">
        <v>1147500000</v>
      </c>
      <c r="H1197" s="1">
        <v>101.27649700000001</v>
      </c>
      <c r="I1197" s="2">
        <v>1162147803.0799999</v>
      </c>
      <c r="J1197" s="3">
        <v>0.79004059000000004</v>
      </c>
      <c r="K1197" s="4">
        <v>1470997580.47</v>
      </c>
      <c r="L1197" s="5">
        <v>29000001</v>
      </c>
      <c r="M1197" s="6">
        <v>50.724052749999998</v>
      </c>
      <c r="N1197" s="7" t="str" cm="1">
        <f t="array" ref="N1197">IF(ISNUMBER(_xlfn.SINGLE(_xll.BDP($C1197,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cm="1">
        <f t="array" ref="R1197">IF(OR($A1197="TUA",$A1197="TYA"),"",IF(ISNUMBER(_xlfn.SINGLE(_xll.BDP($C1197,"DUR_ADJ_OAS_MID"))),_xll.BDP($C1197,"DUR_ADJ_OAS_MID"),IF(ISNUMBER(_xlfn.SINGLE(_xll.BDP($E1197&amp;" ISIN","DUR_ADJ_OAS_MID"))),_xll.BDP($E1197&amp;" ISIN","DUR_ADJ_OAS_MID")," ")))</f>
        <v>2.4401526690600002</v>
      </c>
      <c r="S1197" s="7">
        <f t="shared" si="18"/>
        <v>1.9278196543542374</v>
      </c>
      <c r="T1197" t="s">
        <v>3362</v>
      </c>
      <c r="U1197" t="s">
        <v>1365</v>
      </c>
      <c r="AG1197">
        <v>1.9000000000000001E-5</v>
      </c>
    </row>
    <row r="1198" spans="1:33" x14ac:dyDescent="0.35">
      <c r="A1198" t="s">
        <v>3354</v>
      </c>
      <c r="B1198" t="s">
        <v>3363</v>
      </c>
      <c r="C1198" t="s">
        <v>3363</v>
      </c>
      <c r="E1198" t="s">
        <v>3364</v>
      </c>
      <c r="F1198" t="s">
        <v>3365</v>
      </c>
      <c r="G1198" s="1">
        <v>28750000</v>
      </c>
      <c r="H1198" s="1">
        <v>102.501135</v>
      </c>
      <c r="I1198" s="2">
        <v>29469076.309999999</v>
      </c>
      <c r="J1198" s="3">
        <v>2.00334E-2</v>
      </c>
      <c r="K1198" s="4">
        <v>1470997580.47</v>
      </c>
      <c r="L1198" s="5">
        <v>29000001</v>
      </c>
      <c r="M1198" s="6">
        <v>50.724052749999998</v>
      </c>
      <c r="N1198" s="7" t="str" cm="1">
        <f t="array" ref="N1198">IF(ISNUMBER(_xlfn.SINGLE(_xll.BDP($C1198,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cm="1">
        <f t="array" ref="R1198">IF(OR($A1198="TUA",$A1198="TYA"),"",IF(ISNUMBER(_xlfn.SINGLE(_xll.BDP($C1198,"DUR_ADJ_OAS_MID"))),_xll.BDP($C1198,"DUR_ADJ_OAS_MID"),IF(ISNUMBER(_xlfn.SINGLE(_xll.BDP($E1198&amp;" ISIN","DUR_ADJ_OAS_MID"))),_xll.BDP($E1198&amp;" ISIN","DUR_ADJ_OAS_MID")," ")))</f>
        <v>1.20887385543</v>
      </c>
      <c r="S1198" s="7">
        <f t="shared" si="18"/>
        <v>2.4217853495371363E-2</v>
      </c>
      <c r="T1198" t="s">
        <v>3365</v>
      </c>
      <c r="U1198" t="s">
        <v>1365</v>
      </c>
      <c r="AG1198">
        <v>1.9000000000000001E-5</v>
      </c>
    </row>
    <row r="1199" spans="1:33" x14ac:dyDescent="0.35">
      <c r="A1199" t="s">
        <v>3354</v>
      </c>
      <c r="B1199" t="s">
        <v>107</v>
      </c>
      <c r="C1199" t="s">
        <v>108</v>
      </c>
      <c r="D1199" t="s">
        <v>109</v>
      </c>
      <c r="E1199" t="s">
        <v>110</v>
      </c>
      <c r="F1199" t="s">
        <v>111</v>
      </c>
      <c r="G1199" s="1">
        <v>11725000</v>
      </c>
      <c r="H1199" s="1">
        <v>100.24</v>
      </c>
      <c r="I1199" s="2">
        <v>1175314000</v>
      </c>
      <c r="J1199" s="3">
        <v>0.79899112000000005</v>
      </c>
      <c r="K1199" s="4">
        <v>1470997580.47</v>
      </c>
      <c r="L1199" s="5">
        <v>29000001</v>
      </c>
      <c r="M1199" s="6">
        <v>50.724052749999998</v>
      </c>
      <c r="N1199" s="7" t="str">
        <f t="array" ref="N1199">IF(ISNUMBER(_xlfn.SINGLE(_xll.BDP($C1199,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cm="1">
        <f t="array" ref="R1199">IF(OR($A1199="TUA",$A1199="TYA"),"",IF(ISNUMBER(_xlfn.SINGLE(_xll.BDP($C1199,"DUR_ADJ_OAS_MID"))),_xll.BDP($C1199,"DUR_ADJ_OAS_MID"),IF(ISNUMBER(_xlfn.SINGLE(_xll.BDP($E1199&amp;" ISIN","DUR_ADJ_OAS_MID"))),_xll.BDP($E1199&amp;" ISIN","DUR_ADJ_OAS_MID")," ")))</f>
        <v xml:space="preserve"> </v>
      </c>
      <c r="S1199" s="7" t="str">
        <f t="shared" si="18"/>
        <v xml:space="preserve"> </v>
      </c>
      <c r="T1199" t="s">
        <v>111</v>
      </c>
      <c r="U1199" t="s">
        <v>41</v>
      </c>
      <c r="AG1199">
        <v>1.9000000000000001E-5</v>
      </c>
    </row>
    <row r="1200" spans="1:33" x14ac:dyDescent="0.35">
      <c r="A1200" t="s">
        <v>3354</v>
      </c>
      <c r="B1200" t="s">
        <v>88</v>
      </c>
      <c r="C1200" t="s">
        <v>88</v>
      </c>
      <c r="D1200" t="s">
        <v>89</v>
      </c>
      <c r="E1200" t="s">
        <v>90</v>
      </c>
      <c r="F1200" t="s">
        <v>91</v>
      </c>
      <c r="G1200" s="1">
        <v>176200000</v>
      </c>
      <c r="H1200" s="1">
        <v>99.793237000000005</v>
      </c>
      <c r="I1200" s="2">
        <v>175835683.59</v>
      </c>
      <c r="J1200" s="3">
        <v>0.11953498999999999</v>
      </c>
      <c r="K1200" s="4">
        <v>1470997580.47</v>
      </c>
      <c r="L1200" s="5">
        <v>29000001</v>
      </c>
      <c r="M1200" s="6">
        <v>50.724052749999998</v>
      </c>
      <c r="N1200" s="7" t="str" cm="1">
        <f t="array" ref="N1200">IF(ISNUMBER(_xlfn.SINGLE(_xll.BDP($C1200,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cm="1">
        <f t="array" ref="R1200">IF(OR($A1200="TUA",$A1200="TYA"),"",IF(ISNUMBER(_xlfn.SINGLE(_xll.BDP($C1200,"DUR_ADJ_OAS_MID"))),_xll.BDP($C1200,"DUR_ADJ_OAS_MID"),IF(ISNUMBER(_xlfn.SINGLE(_xll.BDP($E1200&amp;" ISIN","DUR_ADJ_OAS_MID"))),_xll.BDP($E1200&amp;" ISIN","DUR_ADJ_OAS_MID")," ")))</f>
        <v>4.9179207187611734E-2</v>
      </c>
      <c r="S1200" s="7">
        <f t="shared" si="18"/>
        <v>5.8786360393790968E-3</v>
      </c>
      <c r="T1200" t="s">
        <v>91</v>
      </c>
      <c r="U1200" t="s">
        <v>92</v>
      </c>
      <c r="AG1200">
        <v>1.9000000000000001E-5</v>
      </c>
    </row>
    <row r="1201" spans="1:33" x14ac:dyDescent="0.35">
      <c r="A1201" t="s">
        <v>3354</v>
      </c>
      <c r="B1201" t="s">
        <v>93</v>
      </c>
      <c r="C1201" t="s">
        <v>93</v>
      </c>
      <c r="D1201" t="s">
        <v>94</v>
      </c>
      <c r="E1201" t="s">
        <v>95</v>
      </c>
      <c r="F1201" t="s">
        <v>96</v>
      </c>
      <c r="G1201" s="1">
        <v>102000000</v>
      </c>
      <c r="H1201" s="1">
        <v>99.485173000000003</v>
      </c>
      <c r="I1201" s="2">
        <v>101474876.45999999</v>
      </c>
      <c r="J1201" s="3">
        <v>6.8983710000000004E-2</v>
      </c>
      <c r="K1201" s="4">
        <v>1470997580.47</v>
      </c>
      <c r="L1201" s="5">
        <v>29000001</v>
      </c>
      <c r="M1201" s="6">
        <v>50.724052749999998</v>
      </c>
      <c r="N1201" s="7" t="str" cm="1">
        <f t="array" ref="N1201">IF(ISNUMBER(_xlfn.SINGLE(_xll.BDP($C1201,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cm="1">
        <f t="array" ref="R1201">IF(OR($A1201="TUA",$A1201="TYA"),"",IF(ISNUMBER(_xlfn.SINGLE(_xll.BDP($C1201,"DUR_ADJ_OAS_MID"))),_xll.BDP($C1201,"DUR_ADJ_OAS_MID"),IF(ISNUMBER(_xlfn.SINGLE(_xll.BDP($E1201&amp;" ISIN","DUR_ADJ_OAS_MID"))),_xll.BDP($E1201&amp;" ISIN","DUR_ADJ_OAS_MID")," ")))</f>
        <v>0.12525512126324356</v>
      </c>
      <c r="S1201" s="7">
        <f t="shared" si="18"/>
        <v>8.6405629612384283E-3</v>
      </c>
      <c r="T1201" t="s">
        <v>96</v>
      </c>
      <c r="U1201" t="s">
        <v>92</v>
      </c>
      <c r="AG1201">
        <v>1.9000000000000001E-5</v>
      </c>
    </row>
    <row r="1202" spans="1:33" x14ac:dyDescent="0.35">
      <c r="A1202" t="s">
        <v>3354</v>
      </c>
      <c r="B1202" t="s">
        <v>105</v>
      </c>
      <c r="C1202" t="s">
        <v>105</v>
      </c>
      <c r="G1202" s="1">
        <v>18373020.409999851</v>
      </c>
      <c r="H1202" s="1">
        <v>1</v>
      </c>
      <c r="I1202" s="2">
        <v>18373020.409999851</v>
      </c>
      <c r="J1202" s="3">
        <v>1.249018E-2</v>
      </c>
      <c r="K1202" s="4">
        <v>1470997580.47</v>
      </c>
      <c r="L1202" s="5">
        <v>29000001</v>
      </c>
      <c r="M1202" s="6">
        <v>50.724052749999998</v>
      </c>
      <c r="N1202" s="7" t="str">
        <f t="array" ref="N1202">IF(ISNUMBER(_xlfn.SINGLE(_xll.BDP($C1202,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 t="array" ref="R1202">IF(OR($A1202="TUA",$A1202="TYA"),"",IF(ISNUMBER(_xlfn.SINGLE(_xll.BDP($C1202,"DUR_ADJ_OAS_MID"))),_xll.BDP($C1202,"DUR_ADJ_OAS_MID"),IF(ISNUMBER(_xlfn.SINGLE(_xll.BDP($E1202&amp;" ISIN","DUR_ADJ_OAS_MID"))),_xll.BDP($E1202&amp;" ISIN","DUR_ADJ_OAS_MID")," ")))</f>
        <v xml:space="preserve"> </v>
      </c>
      <c r="S1202" s="7" t="str">
        <f t="shared" si="18"/>
        <v xml:space="preserve"> </v>
      </c>
      <c r="T1202" t="s">
        <v>105</v>
      </c>
      <c r="U1202" t="s">
        <v>105</v>
      </c>
      <c r="AG1202">
        <v>1.9000000000000001E-5</v>
      </c>
    </row>
    <row r="1203" spans="1:33" x14ac:dyDescent="0.35">
      <c r="N1203" s="7" t="str">
        <f t="array" ref="N1203">IF(ISNUMBER(_xlfn.SINGLE(_xll.BDP($C1203,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 t="array" ref="R1203">IF(OR($A1203="TUA",$A1203="TYA"),"",IF(ISNUMBER(_xlfn.SINGLE(_xll.BDP($C1203,"DUR_ADJ_OAS_MID"))),_xll.BDP($C1203,"DUR_ADJ_OAS_MID"),IF(ISNUMBER(_xlfn.SINGLE(_xll.BDP($E1203&amp;" ISIN","DUR_ADJ_OAS_MID"))),_xll.BDP($E1203&amp;" ISIN","DUR_ADJ_OAS_MID")," ")))</f>
        <v xml:space="preserve"> </v>
      </c>
      <c r="S1203" s="7" t="str">
        <f t="shared" si="18"/>
        <v xml:space="preserve"> </v>
      </c>
    </row>
    <row r="1204" spans="1:33" x14ac:dyDescent="0.35">
      <c r="A1204" t="s">
        <v>3366</v>
      </c>
      <c r="B1204" t="s">
        <v>113</v>
      </c>
      <c r="C1204" t="s">
        <v>113</v>
      </c>
      <c r="F1204" t="s">
        <v>114</v>
      </c>
      <c r="G1204" s="1">
        <v>2</v>
      </c>
      <c r="H1204" s="1">
        <v>6.2</v>
      </c>
      <c r="I1204" s="2">
        <v>1240</v>
      </c>
      <c r="J1204" s="3">
        <v>2.4890000000000001E-5</v>
      </c>
      <c r="K1204" s="4">
        <v>49818234.030000001</v>
      </c>
      <c r="L1204" s="5">
        <v>1950001</v>
      </c>
      <c r="M1204" s="6">
        <v>25.547799220000002</v>
      </c>
      <c r="N1204" s="7" cm="1">
        <f t="array" ref="N1204">IF(ISNUMBER(_xlfn.SINGLE(_xll.BDP($C1204, "DELTA_MID"))),_xll.BDP($C1204, "DELTA_MID")," ")</f>
        <v>-1.4833000000000001E-2</v>
      </c>
      <c r="O1204" s="7" t="str" cm="1">
        <f t="array" ref="O1204">IF(ISNUMBER(N1204),_xll.BDP($C1204, "OPT_UNDL_TICKER"),"")</f>
        <v>NDX</v>
      </c>
      <c r="P1204" s="8" cm="1">
        <f t="array" ref="P1204">IF(ISNUMBER(N1204),_xll.BDP($C1204, "OPT_UNDL_PX")," ")</f>
        <v>23992.560000000001</v>
      </c>
      <c r="Q1204" s="7">
        <f>IF(ISNUMBER(N1204),+G1204*_xll.BDP($C1204, "PX_POS_MULT_FACTOR")*P1204/K1204," ")</f>
        <v>9.6320395402020628E-2</v>
      </c>
      <c r="R1204" s="8" t="str" cm="1">
        <f t="array" ref="R1204">IF(OR($A1204="TUA",$A1204="TYA"),"",IF(ISNUMBER(_xlfn.SINGLE(_xll.BDP($C1204,"DUR_ADJ_OAS_MID"))),_xll.BDP($C1204,"DUR_ADJ_OAS_MID"),IF(ISNUMBER(_xlfn.SINGLE(_xll.BDP($E1204&amp;" ISIN","DUR_ADJ_OAS_MID"))),_xll.BDP($E1204&amp;" ISIN","DUR_ADJ_OAS_MID")," ")))</f>
        <v xml:space="preserve"> </v>
      </c>
      <c r="S1204" s="7">
        <f t="shared" si="18"/>
        <v>-1.4287204249981721E-3</v>
      </c>
      <c r="T1204" t="s">
        <v>114</v>
      </c>
      <c r="U1204" t="s">
        <v>52</v>
      </c>
      <c r="AG1204">
        <v>-4.2176999999999999E-2</v>
      </c>
    </row>
    <row r="1205" spans="1:33" x14ac:dyDescent="0.35">
      <c r="A1205" t="s">
        <v>3366</v>
      </c>
      <c r="B1205" t="s">
        <v>115</v>
      </c>
      <c r="C1205" t="s">
        <v>115</v>
      </c>
      <c r="F1205" t="s">
        <v>116</v>
      </c>
      <c r="G1205" s="1">
        <v>2</v>
      </c>
      <c r="H1205" s="1">
        <v>7.55</v>
      </c>
      <c r="I1205" s="2">
        <v>1510</v>
      </c>
      <c r="J1205" s="3">
        <v>3.0309999999999999E-5</v>
      </c>
      <c r="K1205" s="4">
        <v>49818234.030000001</v>
      </c>
      <c r="L1205" s="5">
        <v>1950001</v>
      </c>
      <c r="M1205" s="6">
        <v>25.547799220000002</v>
      </c>
      <c r="N1205" s="7" cm="1">
        <f t="array" ref="N1205">IF(ISNUMBER(_xlfn.SINGLE(_xll.BDP($C1205, "DELTA_MID"))),_xll.BDP($C1205, "DELTA_MID")," ")</f>
        <v>-1.8447000000000002E-2</v>
      </c>
      <c r="O1205" s="7" t="str" cm="1">
        <f t="array" ref="O1205">IF(ISNUMBER(N1205),_xll.BDP($C1205, "OPT_UNDL_TICKER"),"")</f>
        <v>NDX</v>
      </c>
      <c r="P1205" s="8" cm="1">
        <f t="array" ref="P1205">IF(ISNUMBER(N1205),_xll.BDP($C1205, "OPT_UNDL_PX")," ")</f>
        <v>23992.560000000001</v>
      </c>
      <c r="Q1205" s="7">
        <f>IF(ISNUMBER(N1205),+G1205*_xll.BDP($C1205, "PX_POS_MULT_FACTOR")*P1205/K1205," ")</f>
        <v>9.6320395402020628E-2</v>
      </c>
      <c r="R1205" s="8" t="str" cm="1">
        <f t="array" ref="R1205">IF(OR($A1205="TUA",$A1205="TYA"),"",IF(ISNUMBER(_xlfn.SINGLE(_xll.BDP($C1205,"DUR_ADJ_OAS_MID"))),_xll.BDP($C1205,"DUR_ADJ_OAS_MID"),IF(ISNUMBER(_xlfn.SINGLE(_xll.BDP($E1205&amp;" ISIN","DUR_ADJ_OAS_MID"))),_xll.BDP($E1205&amp;" ISIN","DUR_ADJ_OAS_MID")," ")))</f>
        <v xml:space="preserve"> </v>
      </c>
      <c r="S1205" s="7">
        <f t="shared" si="18"/>
        <v>-1.7768223339810747E-3</v>
      </c>
      <c r="T1205" t="s">
        <v>116</v>
      </c>
      <c r="U1205" t="s">
        <v>52</v>
      </c>
      <c r="AG1205">
        <v>-4.2176999999999999E-2</v>
      </c>
    </row>
    <row r="1206" spans="1:33" x14ac:dyDescent="0.35">
      <c r="A1206" t="s">
        <v>3366</v>
      </c>
      <c r="B1206" t="s">
        <v>117</v>
      </c>
      <c r="C1206" t="s">
        <v>117</v>
      </c>
      <c r="F1206" t="s">
        <v>118</v>
      </c>
      <c r="G1206" s="1">
        <v>-2</v>
      </c>
      <c r="H1206" s="1">
        <v>14.55</v>
      </c>
      <c r="I1206" s="2">
        <v>-2910</v>
      </c>
      <c r="J1206" s="3">
        <v>-5.8409999999999998E-5</v>
      </c>
      <c r="K1206" s="4">
        <v>49818234.030000001</v>
      </c>
      <c r="L1206" s="5">
        <v>1950001</v>
      </c>
      <c r="M1206" s="6">
        <v>25.547799220000002</v>
      </c>
      <c r="N1206" s="7" cm="1">
        <f t="array" ref="N1206">IF(ISNUMBER(_xlfn.SINGLE(_xll.BDP($C1206, "DELTA_MID"))),_xll.BDP($C1206, "DELTA_MID")," ")</f>
        <v>-3.9877000000000003E-2</v>
      </c>
      <c r="O1206" s="7" t="str" cm="1">
        <f t="array" ref="O1206">IF(ISNUMBER(N1206),_xll.BDP($C1206, "OPT_UNDL_TICKER"),"")</f>
        <v>NDX</v>
      </c>
      <c r="P1206" s="8" cm="1">
        <f t="array" ref="P1206">IF(ISNUMBER(N1206),_xll.BDP($C1206, "OPT_UNDL_PX")," ")</f>
        <v>23992.560000000001</v>
      </c>
      <c r="Q1206" s="7">
        <f>IF(ISNUMBER(N1206),+G1206*_xll.BDP($C1206, "PX_POS_MULT_FACTOR")*P1206/K1206," ")</f>
        <v>-9.6320395402020628E-2</v>
      </c>
      <c r="R1206" s="8" t="str" cm="1">
        <f t="array" ref="R1206">IF(OR($A1206="TUA",$A1206="TYA"),"",IF(ISNUMBER(_xlfn.SINGLE(_xll.BDP($C1206,"DUR_ADJ_OAS_MID"))),_xll.BDP($C1206,"DUR_ADJ_OAS_MID"),IF(ISNUMBER(_xlfn.SINGLE(_xll.BDP($E1206&amp;" ISIN","DUR_ADJ_OAS_MID"))),_xll.BDP($E1206&amp;" ISIN","DUR_ADJ_OAS_MID")," ")))</f>
        <v xml:space="preserve"> </v>
      </c>
      <c r="S1206" s="7">
        <f t="shared" si="18"/>
        <v>3.8409684074463767E-3</v>
      </c>
      <c r="T1206" t="s">
        <v>118</v>
      </c>
      <c r="U1206" t="s">
        <v>52</v>
      </c>
      <c r="AG1206">
        <v>-4.2176999999999999E-2</v>
      </c>
    </row>
    <row r="1207" spans="1:33" x14ac:dyDescent="0.35">
      <c r="A1207" t="s">
        <v>3366</v>
      </c>
      <c r="B1207" t="s">
        <v>119</v>
      </c>
      <c r="C1207" t="s">
        <v>119</v>
      </c>
      <c r="F1207" t="s">
        <v>120</v>
      </c>
      <c r="G1207" s="1">
        <v>-2</v>
      </c>
      <c r="H1207" s="1">
        <v>19.55</v>
      </c>
      <c r="I1207" s="2">
        <v>-3910</v>
      </c>
      <c r="J1207" s="3">
        <v>-7.8490000000000002E-5</v>
      </c>
      <c r="K1207" s="4">
        <v>49818234.030000001</v>
      </c>
      <c r="L1207" s="5">
        <v>1950001</v>
      </c>
      <c r="M1207" s="6">
        <v>25.547799220000002</v>
      </c>
      <c r="N1207" s="7" cm="1">
        <f t="array" ref="N1207">IF(ISNUMBER(_xlfn.SINGLE(_xll.BDP($C1207, "DELTA_MID"))),_xll.BDP($C1207, "DELTA_MID")," ")</f>
        <v>-5.4674E-2</v>
      </c>
      <c r="O1207" s="7" t="str" cm="1">
        <f t="array" ref="O1207">IF(ISNUMBER(N1207),_xll.BDP($C1207, "OPT_UNDL_TICKER"),"")</f>
        <v>NDX</v>
      </c>
      <c r="P1207" s="8" cm="1">
        <f t="array" ref="P1207">IF(ISNUMBER(N1207),_xll.BDP($C1207, "OPT_UNDL_PX")," ")</f>
        <v>23992.560000000001</v>
      </c>
      <c r="Q1207" s="7">
        <f>IF(ISNUMBER(N1207),+G1207*_xll.BDP($C1207, "PX_POS_MULT_FACTOR")*P1207/K1207," ")</f>
        <v>-9.6320395402020628E-2</v>
      </c>
      <c r="R1207" s="8" t="str" cm="1">
        <f t="array" ref="R1207">IF(OR($A1207="TUA",$A1207="TYA"),"",IF(ISNUMBER(_xlfn.SINGLE(_xll.BDP($C1207,"DUR_ADJ_OAS_MID"))),_xll.BDP($C1207,"DUR_ADJ_OAS_MID"),IF(ISNUMBER(_xlfn.SINGLE(_xll.BDP($E1207&amp;" ISIN","DUR_ADJ_OAS_MID"))),_xll.BDP($E1207&amp;" ISIN","DUR_ADJ_OAS_MID")," ")))</f>
        <v xml:space="preserve"> </v>
      </c>
      <c r="S1207" s="7">
        <f t="shared" si="18"/>
        <v>5.2662212982100762E-3</v>
      </c>
      <c r="T1207" t="s">
        <v>120</v>
      </c>
      <c r="U1207" t="s">
        <v>52</v>
      </c>
      <c r="AG1207">
        <v>-4.2176999999999999E-2</v>
      </c>
    </row>
    <row r="1208" spans="1:33" x14ac:dyDescent="0.35">
      <c r="A1208" t="s">
        <v>3366</v>
      </c>
      <c r="B1208" t="s">
        <v>121</v>
      </c>
      <c r="C1208" t="s">
        <v>121</v>
      </c>
      <c r="F1208" t="s">
        <v>122</v>
      </c>
      <c r="G1208" s="1">
        <v>2</v>
      </c>
      <c r="H1208" s="1">
        <v>11.85</v>
      </c>
      <c r="I1208" s="2">
        <v>2370</v>
      </c>
      <c r="J1208" s="3">
        <v>4.757E-5</v>
      </c>
      <c r="K1208" s="4">
        <v>49818234.030000001</v>
      </c>
      <c r="L1208" s="5">
        <v>1950001</v>
      </c>
      <c r="M1208" s="6">
        <v>25.547799220000002</v>
      </c>
      <c r="N1208" s="7" cm="1">
        <f t="array" ref="N1208">IF(ISNUMBER(_xlfn.SINGLE(_xll.BDP($C1208, "DELTA_MID"))),_xll.BDP($C1208, "DELTA_MID")," ")</f>
        <v>-2.4823999999999999E-2</v>
      </c>
      <c r="O1208" s="7" t="str" cm="1">
        <f t="array" ref="O1208">IF(ISNUMBER(N1208),_xll.BDP($C1208, "OPT_UNDL_TICKER"),"")</f>
        <v>NDX</v>
      </c>
      <c r="P1208" s="8" cm="1">
        <f t="array" ref="P1208">IF(ISNUMBER(N1208),_xll.BDP($C1208, "OPT_UNDL_PX")," ")</f>
        <v>23992.560000000001</v>
      </c>
      <c r="Q1208" s="7">
        <f>IF(ISNUMBER(N1208),+G1208*_xll.BDP($C1208, "PX_POS_MULT_FACTOR")*P1208/K1208," ")</f>
        <v>9.6320395402020628E-2</v>
      </c>
      <c r="R1208" s="8" t="str" cm="1">
        <f t="array" ref="R1208">IF(OR($A1208="TUA",$A1208="TYA"),"",IF(ISNUMBER(_xlfn.SINGLE(_xll.BDP($C1208,"DUR_ADJ_OAS_MID"))),_xll.BDP($C1208,"DUR_ADJ_OAS_MID"),IF(ISNUMBER(_xlfn.SINGLE(_xll.BDP($E1208&amp;" ISIN","DUR_ADJ_OAS_MID"))),_xll.BDP($E1208&amp;" ISIN","DUR_ADJ_OAS_MID")," ")))</f>
        <v xml:space="preserve"> </v>
      </c>
      <c r="S1208" s="7">
        <f t="shared" si="18"/>
        <v>-2.3910574954597598E-3</v>
      </c>
      <c r="T1208" t="s">
        <v>122</v>
      </c>
      <c r="U1208" t="s">
        <v>52</v>
      </c>
      <c r="AG1208">
        <v>-4.2176999999999999E-2</v>
      </c>
    </row>
    <row r="1209" spans="1:33" x14ac:dyDescent="0.35">
      <c r="A1209" t="s">
        <v>3366</v>
      </c>
      <c r="B1209" t="s">
        <v>123</v>
      </c>
      <c r="C1209" t="s">
        <v>123</v>
      </c>
      <c r="F1209" t="s">
        <v>124</v>
      </c>
      <c r="G1209" s="1">
        <v>-2</v>
      </c>
      <c r="H1209" s="1">
        <v>30.35</v>
      </c>
      <c r="I1209" s="2">
        <v>-6070</v>
      </c>
      <c r="J1209" s="3">
        <v>-1.2184E-4</v>
      </c>
      <c r="K1209" s="4">
        <v>49818234.030000001</v>
      </c>
      <c r="L1209" s="5">
        <v>1950001</v>
      </c>
      <c r="M1209" s="6">
        <v>25.547799220000002</v>
      </c>
      <c r="N1209" s="7" cm="1">
        <f t="array" ref="N1209">IF(ISNUMBER(_xlfn.SINGLE(_xll.BDP($C1209, "DELTA_MID"))),_xll.BDP($C1209, "DELTA_MID")," ")</f>
        <v>-6.9061999999999998E-2</v>
      </c>
      <c r="O1209" s="7" t="str" cm="1">
        <f t="array" ref="O1209">IF(ISNUMBER(N1209),_xll.BDP($C1209, "OPT_UNDL_TICKER"),"")</f>
        <v>NDX</v>
      </c>
      <c r="P1209" s="8" cm="1">
        <f t="array" ref="P1209">IF(ISNUMBER(N1209),_xll.BDP($C1209, "OPT_UNDL_PX")," ")</f>
        <v>23992.560000000001</v>
      </c>
      <c r="Q1209" s="7">
        <f>IF(ISNUMBER(N1209),+G1209*_xll.BDP($C1209, "PX_POS_MULT_FACTOR")*P1209/K1209," ")</f>
        <v>-9.6320395402020628E-2</v>
      </c>
      <c r="R1209" s="8" t="str" cm="1">
        <f t="array" ref="R1209">IF(OR($A1209="TUA",$A1209="TYA"),"",IF(ISNUMBER(_xlfn.SINGLE(_xll.BDP($C1209,"DUR_ADJ_OAS_MID"))),_xll.BDP($C1209,"DUR_ADJ_OAS_MID"),IF(ISNUMBER(_xlfn.SINGLE(_xll.BDP($E1209&amp;" ISIN","DUR_ADJ_OAS_MID"))),_xll.BDP($E1209&amp;" ISIN","DUR_ADJ_OAS_MID")," ")))</f>
        <v xml:space="preserve"> </v>
      </c>
      <c r="S1209" s="7">
        <f t="shared" si="18"/>
        <v>6.6520791472543484E-3</v>
      </c>
      <c r="T1209" t="s">
        <v>124</v>
      </c>
      <c r="U1209" t="s">
        <v>52</v>
      </c>
      <c r="AG1209">
        <v>-4.2176999999999999E-2</v>
      </c>
    </row>
    <row r="1210" spans="1:33" x14ac:dyDescent="0.35">
      <c r="A1210" t="s">
        <v>3366</v>
      </c>
      <c r="B1210" t="s">
        <v>125</v>
      </c>
      <c r="C1210" t="s">
        <v>125</v>
      </c>
      <c r="F1210" t="s">
        <v>126</v>
      </c>
      <c r="G1210" s="1">
        <v>24</v>
      </c>
      <c r="H1210" s="1">
        <v>0.92500000000000004</v>
      </c>
      <c r="I1210" s="2">
        <v>2220</v>
      </c>
      <c r="J1210" s="3">
        <v>4.456E-5</v>
      </c>
      <c r="K1210" s="4">
        <v>49818234.030000001</v>
      </c>
      <c r="L1210" s="5">
        <v>1950001</v>
      </c>
      <c r="M1210" s="6">
        <v>25.547799220000002</v>
      </c>
      <c r="N1210" s="7" cm="1">
        <f t="array" ref="N1210">IF(ISNUMBER(_xlfn.SINGLE(_xll.BDP($C1210, "DELTA_MID"))),_xll.BDP($C1210, "DELTA_MID")," ")</f>
        <v>-1.9977000000000002E-2</v>
      </c>
      <c r="O1210" s="7" t="str" cm="1">
        <f t="array" ref="O1210">IF(ISNUMBER(N1210),_xll.BDP($C1210, "OPT_UNDL_TICKER"),"")</f>
        <v>RUY</v>
      </c>
      <c r="P1210" s="8" cm="1">
        <f t="array" ref="P1210">IF(ISNUMBER(N1210),_xll.BDP($C1210, "OPT_UNDL_PX")," ")</f>
        <v>2421.5300000000002</v>
      </c>
      <c r="Q1210" s="7">
        <f>IF(ISNUMBER(N1210),+G1210*_xll.BDP($C1210, "PX_POS_MULT_FACTOR")*P1210/K1210," ")</f>
        <v>0.11665752737241299</v>
      </c>
      <c r="R1210" s="8" t="str" cm="1">
        <f t="array" ref="R1210">IF(OR($A1210="TUA",$A1210="TYA"),"",IF(ISNUMBER(_xlfn.SINGLE(_xll.BDP($C1210,"DUR_ADJ_OAS_MID"))),_xll.BDP($C1210,"DUR_ADJ_OAS_MID"),IF(ISNUMBER(_xlfn.SINGLE(_xll.BDP($E1210&amp;" ISIN","DUR_ADJ_OAS_MID"))),_xll.BDP($E1210&amp;" ISIN","DUR_ADJ_OAS_MID")," ")))</f>
        <v xml:space="preserve"> </v>
      </c>
      <c r="S1210" s="7">
        <f t="shared" si="18"/>
        <v>-2.3304674243186945E-3</v>
      </c>
      <c r="T1210" t="s">
        <v>126</v>
      </c>
      <c r="U1210" t="s">
        <v>52</v>
      </c>
      <c r="AG1210">
        <v>-4.2176999999999999E-2</v>
      </c>
    </row>
    <row r="1211" spans="1:33" x14ac:dyDescent="0.35">
      <c r="A1211" t="s">
        <v>3366</v>
      </c>
      <c r="B1211" t="s">
        <v>127</v>
      </c>
      <c r="C1211" t="s">
        <v>127</v>
      </c>
      <c r="F1211" t="s">
        <v>128</v>
      </c>
      <c r="G1211" s="1">
        <v>-24</v>
      </c>
      <c r="H1211" s="1">
        <v>2.0499999999999998</v>
      </c>
      <c r="I1211" s="2">
        <v>-4920</v>
      </c>
      <c r="J1211" s="3">
        <v>-9.8759999999999996E-5</v>
      </c>
      <c r="K1211" s="4">
        <v>49818234.030000001</v>
      </c>
      <c r="L1211" s="5">
        <v>1950001</v>
      </c>
      <c r="M1211" s="6">
        <v>25.547799220000002</v>
      </c>
      <c r="N1211" s="7" cm="1">
        <f t="array" ref="N1211">IF(ISNUMBER(_xlfn.SINGLE(_xll.BDP($C1211, "DELTA_MID"))),_xll.BDP($C1211, "DELTA_MID")," ")</f>
        <v>-5.2387999999999997E-2</v>
      </c>
      <c r="O1211" s="7" t="str" cm="1">
        <f t="array" ref="O1211">IF(ISNUMBER(N1211),_xll.BDP($C1211, "OPT_UNDL_TICKER"),"")</f>
        <v>RUY</v>
      </c>
      <c r="P1211" s="8" cm="1">
        <f t="array" ref="P1211">IF(ISNUMBER(N1211),_xll.BDP($C1211, "OPT_UNDL_PX")," ")</f>
        <v>2421.5300000000002</v>
      </c>
      <c r="Q1211" s="7">
        <f>IF(ISNUMBER(N1211),+G1211*_xll.BDP($C1211, "PX_POS_MULT_FACTOR")*P1211/K1211," ")</f>
        <v>-0.11665752737241299</v>
      </c>
      <c r="R1211" s="8" t="str" cm="1">
        <f t="array" ref="R1211">IF(OR($A1211="TUA",$A1211="TYA"),"",IF(ISNUMBER(_xlfn.SINGLE(_xll.BDP($C1211,"DUR_ADJ_OAS_MID"))),_xll.BDP($C1211,"DUR_ADJ_OAS_MID"),IF(ISNUMBER(_xlfn.SINGLE(_xll.BDP($E1211&amp;" ISIN","DUR_ADJ_OAS_MID"))),_xll.BDP($E1211&amp;" ISIN","DUR_ADJ_OAS_MID")," ")))</f>
        <v xml:space="preserve"> </v>
      </c>
      <c r="S1211" s="7">
        <f t="shared" si="18"/>
        <v>6.1114545439859714E-3</v>
      </c>
      <c r="T1211" t="s">
        <v>128</v>
      </c>
      <c r="U1211" t="s">
        <v>52</v>
      </c>
      <c r="AG1211">
        <v>-4.2176999999999999E-2</v>
      </c>
    </row>
    <row r="1212" spans="1:33" x14ac:dyDescent="0.35">
      <c r="A1212" t="s">
        <v>3366</v>
      </c>
      <c r="B1212" t="s">
        <v>129</v>
      </c>
      <c r="C1212" t="s">
        <v>129</v>
      </c>
      <c r="F1212" t="s">
        <v>130</v>
      </c>
      <c r="G1212" s="1">
        <v>25</v>
      </c>
      <c r="H1212" s="1">
        <v>1.175</v>
      </c>
      <c r="I1212" s="2">
        <v>2937.5</v>
      </c>
      <c r="J1212" s="3">
        <v>5.8959999999999998E-5</v>
      </c>
      <c r="K1212" s="4">
        <v>49818234.030000001</v>
      </c>
      <c r="L1212" s="5">
        <v>1950001</v>
      </c>
      <c r="M1212" s="6">
        <v>25.547799220000002</v>
      </c>
      <c r="N1212" s="7" cm="1">
        <f t="array" ref="N1212">IF(ISNUMBER(_xlfn.SINGLE(_xll.BDP($C1212, "DELTA_MID"))),_xll.BDP($C1212, "DELTA_MID")," ")</f>
        <v>-2.1506000000000001E-2</v>
      </c>
      <c r="O1212" s="7" t="str" cm="1">
        <f t="array" ref="O1212">IF(ISNUMBER(N1212),_xll.BDP($C1212, "OPT_UNDL_TICKER"),"")</f>
        <v>RUY</v>
      </c>
      <c r="P1212" s="8" cm="1">
        <f t="array" ref="P1212">IF(ISNUMBER(N1212),_xll.BDP($C1212, "OPT_UNDL_PX")," ")</f>
        <v>2421.5300000000002</v>
      </c>
      <c r="Q1212" s="7">
        <f>IF(ISNUMBER(N1212),+G1212*_xll.BDP($C1212, "PX_POS_MULT_FACTOR")*P1212/K1212," ")</f>
        <v>0.12151825767959686</v>
      </c>
      <c r="R1212" s="8" t="str" cm="1">
        <f t="array" ref="R1212">IF(OR($A1212="TUA",$A1212="TYA"),"",IF(ISNUMBER(_xlfn.SINGLE(_xll.BDP($C1212,"DUR_ADJ_OAS_MID"))),_xll.BDP($C1212,"DUR_ADJ_OAS_MID"),IF(ISNUMBER(_xlfn.SINGLE(_xll.BDP($E1212&amp;" ISIN","DUR_ADJ_OAS_MID"))),_xll.BDP($E1212&amp;" ISIN","DUR_ADJ_OAS_MID")," ")))</f>
        <v xml:space="preserve"> </v>
      </c>
      <c r="S1212" s="7">
        <f t="shared" si="18"/>
        <v>-2.6133716496574101E-3</v>
      </c>
      <c r="T1212" t="s">
        <v>130</v>
      </c>
      <c r="U1212" t="s">
        <v>52</v>
      </c>
      <c r="AG1212">
        <v>-4.2176999999999999E-2</v>
      </c>
    </row>
    <row r="1213" spans="1:33" x14ac:dyDescent="0.35">
      <c r="A1213" t="s">
        <v>3366</v>
      </c>
      <c r="B1213" t="s">
        <v>131</v>
      </c>
      <c r="C1213" t="s">
        <v>131</v>
      </c>
      <c r="F1213" t="s">
        <v>132</v>
      </c>
      <c r="G1213" s="1">
        <v>-25</v>
      </c>
      <c r="H1213" s="1">
        <v>2.5249999999999999</v>
      </c>
      <c r="I1213" s="2">
        <v>-6312.5</v>
      </c>
      <c r="J1213" s="3">
        <v>-1.2671000000000001E-4</v>
      </c>
      <c r="K1213" s="4">
        <v>49818234.030000001</v>
      </c>
      <c r="L1213" s="5">
        <v>1950001</v>
      </c>
      <c r="M1213" s="6">
        <v>25.547799220000002</v>
      </c>
      <c r="N1213" s="7" cm="1">
        <f t="array" ref="N1213">IF(ISNUMBER(_xlfn.SINGLE(_xll.BDP($C1213, "DELTA_MID"))),_xll.BDP($C1213, "DELTA_MID")," ")</f>
        <v>-5.1887999999999997E-2</v>
      </c>
      <c r="O1213" s="7" t="str" cm="1">
        <f t="array" ref="O1213">IF(ISNUMBER(N1213),_xll.BDP($C1213, "OPT_UNDL_TICKER"),"")</f>
        <v>RUY</v>
      </c>
      <c r="P1213" s="8" cm="1">
        <f t="array" ref="P1213">IF(ISNUMBER(N1213),_xll.BDP($C1213, "OPT_UNDL_PX")," ")</f>
        <v>2421.5300000000002</v>
      </c>
      <c r="Q1213" s="7">
        <f>IF(ISNUMBER(N1213),+G1213*_xll.BDP($C1213, "PX_POS_MULT_FACTOR")*P1213/K1213," ")</f>
        <v>-0.12151825767959686</v>
      </c>
      <c r="R1213" s="8" t="str" cm="1">
        <f t="array" ref="R1213">IF(OR($A1213="TUA",$A1213="TYA"),"",IF(ISNUMBER(_xlfn.SINGLE(_xll.BDP($C1213,"DUR_ADJ_OAS_MID"))),_xll.BDP($C1213,"DUR_ADJ_OAS_MID"),IF(ISNUMBER(_xlfn.SINGLE(_xll.BDP($E1213&amp;" ISIN","DUR_ADJ_OAS_MID"))),_xll.BDP($E1213&amp;" ISIN","DUR_ADJ_OAS_MID")," ")))</f>
        <v xml:space="preserve"> </v>
      </c>
      <c r="S1213" s="7">
        <f t="shared" si="18"/>
        <v>6.3053393544789211E-3</v>
      </c>
      <c r="T1213" t="s">
        <v>132</v>
      </c>
      <c r="U1213" t="s">
        <v>52</v>
      </c>
      <c r="AG1213">
        <v>-4.2176999999999999E-2</v>
      </c>
    </row>
    <row r="1214" spans="1:33" x14ac:dyDescent="0.35">
      <c r="A1214" t="s">
        <v>3366</v>
      </c>
      <c r="B1214" t="s">
        <v>133</v>
      </c>
      <c r="C1214" t="s">
        <v>133</v>
      </c>
      <c r="F1214" t="s">
        <v>134</v>
      </c>
      <c r="G1214" s="1">
        <v>219</v>
      </c>
      <c r="H1214" s="1">
        <v>6.1</v>
      </c>
      <c r="I1214" s="2">
        <v>133590</v>
      </c>
      <c r="J1214" s="3">
        <v>2.68155E-3</v>
      </c>
      <c r="K1214" s="4">
        <v>49818234.030000001</v>
      </c>
      <c r="L1214" s="5">
        <v>1950001</v>
      </c>
      <c r="M1214" s="6">
        <v>25.547799220000002</v>
      </c>
      <c r="N1214" s="7" cm="1">
        <f t="array" ref="N1214">IF(ISNUMBER(_xlfn.SINGLE(_xll.BDP($C1214, "DELTA_MID"))),_xll.BDP($C1214, "DELTA_MID")," ")</f>
        <v>0.20638300000000001</v>
      </c>
      <c r="O1214" s="7" t="str" cm="1">
        <f t="array" ref="O1214">IF(ISNUMBER(N1214),_xll.BDP($C1214, "OPT_UNDL_TICKER"),"")</f>
        <v>SPX</v>
      </c>
      <c r="P1214" s="8" cm="1">
        <f t="array" ref="P1214">IF(ISNUMBER(N1214),_xll.BDP($C1214, "OPT_UNDL_PX")," ")</f>
        <v>6587.47</v>
      </c>
      <c r="Q1214" s="7">
        <f>IF(ISNUMBER(N1214),+G1214*_xll.BDP($C1214, "PX_POS_MULT_FACTOR")*P1214/K1214," ")</f>
        <v>2.8958391602786406</v>
      </c>
      <c r="R1214" s="8" t="str" cm="1">
        <f t="array" ref="R1214">IF(OR($A1214="TUA",$A1214="TYA"),"",IF(ISNUMBER(_xlfn.SINGLE(_xll.BDP($C1214,"DUR_ADJ_OAS_MID"))),_xll.BDP($C1214,"DUR_ADJ_OAS_MID"),IF(ISNUMBER(_xlfn.SINGLE(_xll.BDP($E1214&amp;" ISIN","DUR_ADJ_OAS_MID"))),_xll.BDP($E1214&amp;" ISIN","DUR_ADJ_OAS_MID")," ")))</f>
        <v xml:space="preserve"> </v>
      </c>
      <c r="S1214" s="7">
        <f t="shared" si="18"/>
        <v>0.59765197341578669</v>
      </c>
      <c r="T1214" t="s">
        <v>134</v>
      </c>
      <c r="U1214" t="s">
        <v>52</v>
      </c>
      <c r="AG1214">
        <v>-4.2176999999999999E-2</v>
      </c>
    </row>
    <row r="1215" spans="1:33" x14ac:dyDescent="0.35">
      <c r="A1215" t="s">
        <v>3366</v>
      </c>
      <c r="B1215" t="s">
        <v>135</v>
      </c>
      <c r="C1215" t="s">
        <v>135</v>
      </c>
      <c r="F1215" t="s">
        <v>136</v>
      </c>
      <c r="G1215" s="1">
        <v>42</v>
      </c>
      <c r="H1215" s="1">
        <v>0.52500000000000002</v>
      </c>
      <c r="I1215" s="2">
        <v>2205</v>
      </c>
      <c r="J1215" s="3">
        <v>4.426E-5</v>
      </c>
      <c r="K1215" s="4">
        <v>49818234.030000001</v>
      </c>
      <c r="L1215" s="5">
        <v>1950001</v>
      </c>
      <c r="M1215" s="6">
        <v>25.547799220000002</v>
      </c>
      <c r="N1215" s="7" cm="1">
        <f t="array" ref="N1215">IF(ISNUMBER(_xlfn.SINGLE(_xll.BDP($C1215, "DELTA_MID"))),_xll.BDP($C1215, "DELTA_MID")," ")</f>
        <v>-6.6860000000000001E-3</v>
      </c>
      <c r="O1215" s="7" t="str" cm="1">
        <f t="array" ref="O1215">IF(ISNUMBER(N1215),_xll.BDP($C1215, "OPT_UNDL_TICKER"),"")</f>
        <v>SPX</v>
      </c>
      <c r="P1215" s="8" cm="1">
        <f t="array" ref="P1215">IF(ISNUMBER(N1215),_xll.BDP($C1215, "OPT_UNDL_PX")," ")</f>
        <v>6587.47</v>
      </c>
      <c r="Q1215" s="7">
        <f>IF(ISNUMBER(N1215),+G1215*_xll.BDP($C1215, "PX_POS_MULT_FACTOR")*P1215/K1215," ")</f>
        <v>0.55536641430001321</v>
      </c>
      <c r="R1215" s="8" t="str" cm="1">
        <f t="array" ref="R1215">IF(OR($A1215="TUA",$A1215="TYA"),"",IF(ISNUMBER(_xlfn.SINGLE(_xll.BDP($C1215,"DUR_ADJ_OAS_MID"))),_xll.BDP($C1215,"DUR_ADJ_OAS_MID"),IF(ISNUMBER(_xlfn.SINGLE(_xll.BDP($E1215&amp;" ISIN","DUR_ADJ_OAS_MID"))),_xll.BDP($E1215&amp;" ISIN","DUR_ADJ_OAS_MID")," ")))</f>
        <v xml:space="preserve"> </v>
      </c>
      <c r="S1215" s="7">
        <f t="shared" si="18"/>
        <v>-3.7131798460098885E-3</v>
      </c>
      <c r="T1215" t="s">
        <v>136</v>
      </c>
      <c r="U1215" t="s">
        <v>52</v>
      </c>
      <c r="AG1215">
        <v>-4.2176999999999999E-2</v>
      </c>
    </row>
    <row r="1216" spans="1:33" x14ac:dyDescent="0.35">
      <c r="A1216" t="s">
        <v>3366</v>
      </c>
      <c r="B1216" t="s">
        <v>137</v>
      </c>
      <c r="C1216" t="s">
        <v>137</v>
      </c>
      <c r="F1216" t="s">
        <v>138</v>
      </c>
      <c r="G1216" s="1">
        <v>39</v>
      </c>
      <c r="H1216" s="1">
        <v>0.85</v>
      </c>
      <c r="I1216" s="2">
        <v>3315</v>
      </c>
      <c r="J1216" s="3">
        <v>6.6539999999999997E-5</v>
      </c>
      <c r="K1216" s="4">
        <v>49818234.030000001</v>
      </c>
      <c r="L1216" s="5">
        <v>1950001</v>
      </c>
      <c r="M1216" s="6">
        <v>25.547799220000002</v>
      </c>
      <c r="N1216" s="7" cm="1">
        <f t="array" ref="N1216">IF(ISNUMBER(_xlfn.SINGLE(_xll.BDP($C1216, "DELTA_MID"))),_xll.BDP($C1216, "DELTA_MID")," ")</f>
        <v>-1.4164E-2</v>
      </c>
      <c r="O1216" s="7" t="str" cm="1">
        <f t="array" ref="O1216">IF(ISNUMBER(N1216),_xll.BDP($C1216, "OPT_UNDL_TICKER"),"")</f>
        <v>SPX</v>
      </c>
      <c r="P1216" s="8" cm="1">
        <f t="array" ref="P1216">IF(ISNUMBER(N1216),_xll.BDP($C1216, "OPT_UNDL_PX")," ")</f>
        <v>6587.47</v>
      </c>
      <c r="Q1216" s="7">
        <f>IF(ISNUMBER(N1216),+G1216*_xll.BDP($C1216, "PX_POS_MULT_FACTOR")*P1216/K1216," ")</f>
        <v>0.5156973847071552</v>
      </c>
      <c r="R1216" s="8" t="str" cm="1">
        <f t="array" ref="R1216">IF(OR($A1216="TUA",$A1216="TYA"),"",IF(ISNUMBER(_xlfn.SINGLE(_xll.BDP($C1216,"DUR_ADJ_OAS_MID"))),_xll.BDP($C1216,"DUR_ADJ_OAS_MID"),IF(ISNUMBER(_xlfn.SINGLE(_xll.BDP($E1216&amp;" ISIN","DUR_ADJ_OAS_MID"))),_xll.BDP($E1216&amp;" ISIN","DUR_ADJ_OAS_MID")," ")))</f>
        <v xml:space="preserve"> </v>
      </c>
      <c r="S1216" s="7">
        <f t="shared" si="18"/>
        <v>-7.3043377569921462E-3</v>
      </c>
      <c r="T1216" t="s">
        <v>138</v>
      </c>
      <c r="U1216" t="s">
        <v>52</v>
      </c>
      <c r="AG1216">
        <v>-4.2176999999999999E-2</v>
      </c>
    </row>
    <row r="1217" spans="1:33" x14ac:dyDescent="0.35">
      <c r="A1217" t="s">
        <v>3366</v>
      </c>
      <c r="B1217" t="s">
        <v>139</v>
      </c>
      <c r="C1217" t="s">
        <v>139</v>
      </c>
      <c r="F1217" t="s">
        <v>140</v>
      </c>
      <c r="G1217" s="1">
        <v>8</v>
      </c>
      <c r="H1217" s="1">
        <v>79.95</v>
      </c>
      <c r="I1217" s="2">
        <v>63960</v>
      </c>
      <c r="J1217" s="3">
        <v>1.2838700000000001E-3</v>
      </c>
      <c r="K1217" s="4">
        <v>49818234.030000001</v>
      </c>
      <c r="L1217" s="5">
        <v>1950001</v>
      </c>
      <c r="M1217" s="6">
        <v>25.547799220000002</v>
      </c>
      <c r="N1217" s="7" cm="1">
        <f t="array" ref="N1217">IF(ISNUMBER(_xlfn.SINGLE(_xll.BDP($C1217, "DELTA_MID"))),_xll.BDP($C1217, "DELTA_MID")," ")</f>
        <v>0.679226</v>
      </c>
      <c r="O1217" s="7" t="str" cm="1">
        <f t="array" ref="O1217">IF(ISNUMBER(N1217),_xll.BDP($C1217, "OPT_UNDL_TICKER"),"")</f>
        <v>SPX</v>
      </c>
      <c r="P1217" s="8" cm="1">
        <f t="array" ref="P1217">IF(ISNUMBER(N1217),_xll.BDP($C1217, "OPT_UNDL_PX")," ")</f>
        <v>6587.47</v>
      </c>
      <c r="Q1217" s="7">
        <f>IF(ISNUMBER(N1217),+G1217*_xll.BDP($C1217, "PX_POS_MULT_FACTOR")*P1217/K1217," ")</f>
        <v>0.10578407891428825</v>
      </c>
      <c r="R1217" s="8" t="str" cm="1">
        <f t="array" ref="R1217">IF(OR($A1217="TUA",$A1217="TYA"),"",IF(ISNUMBER(_xlfn.SINGLE(_xll.BDP($C1217,"DUR_ADJ_OAS_MID"))),_xll.BDP($C1217,"DUR_ADJ_OAS_MID"),IF(ISNUMBER(_xlfn.SINGLE(_xll.BDP($E1217&amp;" ISIN","DUR_ADJ_OAS_MID"))),_xll.BDP($E1217&amp;" ISIN","DUR_ADJ_OAS_MID")," ")))</f>
        <v xml:space="preserve"> </v>
      </c>
      <c r="S1217" s="7">
        <f t="shared" si="18"/>
        <v>7.1851296784636351E-2</v>
      </c>
      <c r="T1217" t="s">
        <v>140</v>
      </c>
      <c r="U1217" t="s">
        <v>52</v>
      </c>
      <c r="AG1217">
        <v>-4.2176999999999999E-2</v>
      </c>
    </row>
    <row r="1218" spans="1:33" x14ac:dyDescent="0.35">
      <c r="A1218" t="s">
        <v>3366</v>
      </c>
      <c r="B1218" t="s">
        <v>141</v>
      </c>
      <c r="C1218" t="s">
        <v>141</v>
      </c>
      <c r="F1218" t="s">
        <v>142</v>
      </c>
      <c r="G1218" s="1">
        <v>8</v>
      </c>
      <c r="H1218" s="1">
        <v>1.25</v>
      </c>
      <c r="I1218" s="2">
        <v>1000</v>
      </c>
      <c r="J1218" s="3">
        <v>2.0069999999999999E-5</v>
      </c>
      <c r="K1218" s="4">
        <v>49818234.030000001</v>
      </c>
      <c r="L1218" s="5">
        <v>1950001</v>
      </c>
      <c r="M1218" s="6">
        <v>25.547799220000002</v>
      </c>
      <c r="N1218" s="7" cm="1">
        <f t="array" ref="N1218">IF(ISNUMBER(_xlfn.SINGLE(_xll.BDP($C1218, "DELTA_MID"))),_xll.BDP($C1218, "DELTA_MID")," ")</f>
        <v>-1.1518E-2</v>
      </c>
      <c r="O1218" s="7" t="str" cm="1">
        <f t="array" ref="O1218">IF(ISNUMBER(N1218),_xll.BDP($C1218, "OPT_UNDL_TICKER"),"")</f>
        <v>SPX</v>
      </c>
      <c r="P1218" s="8" cm="1">
        <f t="array" ref="P1218">IF(ISNUMBER(N1218),_xll.BDP($C1218, "OPT_UNDL_PX")," ")</f>
        <v>6587.47</v>
      </c>
      <c r="Q1218" s="7">
        <f>IF(ISNUMBER(N1218),+G1218*_xll.BDP($C1218, "PX_POS_MULT_FACTOR")*P1218/K1218," ")</f>
        <v>0.10578407891428825</v>
      </c>
      <c r="R1218" s="8" t="str" cm="1">
        <f t="array" ref="R1218">IF(OR($A1218="TUA",$A1218="TYA"),"",IF(ISNUMBER(_xlfn.SINGLE(_xll.BDP($C1218,"DUR_ADJ_OAS_MID"))),_xll.BDP($C1218,"DUR_ADJ_OAS_MID"),IF(ISNUMBER(_xlfn.SINGLE(_xll.BDP($E1218&amp;" ISIN","DUR_ADJ_OAS_MID"))),_xll.BDP($E1218&amp;" ISIN","DUR_ADJ_OAS_MID")," ")))</f>
        <v xml:space="preserve"> </v>
      </c>
      <c r="S1218" s="7">
        <f t="shared" si="18"/>
        <v>-1.2184210209347721E-3</v>
      </c>
      <c r="T1218" t="s">
        <v>142</v>
      </c>
      <c r="U1218" t="s">
        <v>52</v>
      </c>
      <c r="AG1218">
        <v>-4.2176999999999999E-2</v>
      </c>
    </row>
    <row r="1219" spans="1:33" x14ac:dyDescent="0.35">
      <c r="A1219" t="s">
        <v>3366</v>
      </c>
      <c r="B1219" t="s">
        <v>143</v>
      </c>
      <c r="C1219" t="s">
        <v>143</v>
      </c>
      <c r="F1219" t="s">
        <v>144</v>
      </c>
      <c r="G1219" s="1">
        <v>-8</v>
      </c>
      <c r="H1219" s="1">
        <v>3.35</v>
      </c>
      <c r="I1219" s="2">
        <v>-2680</v>
      </c>
      <c r="J1219" s="3">
        <v>-5.38E-5</v>
      </c>
      <c r="K1219" s="4">
        <v>49818234.030000001</v>
      </c>
      <c r="L1219" s="5">
        <v>1950001</v>
      </c>
      <c r="M1219" s="6">
        <v>25.547799220000002</v>
      </c>
      <c r="N1219" s="7" cm="1">
        <f t="array" ref="N1219">IF(ISNUMBER(_xlfn.SINGLE(_xll.BDP($C1219, "DELTA_MID"))),_xll.BDP($C1219, "DELTA_MID")," ")</f>
        <v>-4.1362999999999997E-2</v>
      </c>
      <c r="O1219" s="7" t="str" cm="1">
        <f t="array" ref="O1219">IF(ISNUMBER(N1219),_xll.BDP($C1219, "OPT_UNDL_TICKER"),"")</f>
        <v>SPX</v>
      </c>
      <c r="P1219" s="8" cm="1">
        <f t="array" ref="P1219">IF(ISNUMBER(N1219),_xll.BDP($C1219, "OPT_UNDL_PX")," ")</f>
        <v>6587.47</v>
      </c>
      <c r="Q1219" s="7">
        <f>IF(ISNUMBER(N1219),+G1219*_xll.BDP($C1219, "PX_POS_MULT_FACTOR")*P1219/K1219," ")</f>
        <v>-0.10578407891428825</v>
      </c>
      <c r="R1219" s="8" t="str" cm="1">
        <f t="array" ref="R1219">IF(OR($A1219="TUA",$A1219="TYA"),"",IF(ISNUMBER(_xlfn.SINGLE(_xll.BDP($C1219,"DUR_ADJ_OAS_MID"))),_xll.BDP($C1219,"DUR_ADJ_OAS_MID"),IF(ISNUMBER(_xlfn.SINGLE(_xll.BDP($E1219&amp;" ISIN","DUR_ADJ_OAS_MID"))),_xll.BDP($E1219&amp;" ISIN","DUR_ADJ_OAS_MID")," ")))</f>
        <v xml:space="preserve"> </v>
      </c>
      <c r="S1219" s="7">
        <f t="shared" ref="S1219:S1282" si="19">IF(ISNUMBER(N1219),Q1219*N1219,IF(ISNUMBER(R1219),J1219*R1219," "))</f>
        <v>4.3755468561317047E-3</v>
      </c>
      <c r="T1219" t="s">
        <v>144</v>
      </c>
      <c r="U1219" t="s">
        <v>52</v>
      </c>
      <c r="AG1219">
        <v>-4.2176999999999999E-2</v>
      </c>
    </row>
    <row r="1220" spans="1:33" x14ac:dyDescent="0.35">
      <c r="A1220" t="s">
        <v>3366</v>
      </c>
      <c r="B1220" t="s">
        <v>145</v>
      </c>
      <c r="C1220" t="s">
        <v>145</v>
      </c>
      <c r="F1220" t="s">
        <v>146</v>
      </c>
      <c r="G1220" s="1">
        <v>8</v>
      </c>
      <c r="H1220" s="1">
        <v>2.1</v>
      </c>
      <c r="I1220" s="2">
        <v>1680</v>
      </c>
      <c r="J1220" s="3">
        <v>3.3720000000000002E-5</v>
      </c>
      <c r="K1220" s="4">
        <v>49818234.030000001</v>
      </c>
      <c r="L1220" s="5">
        <v>1950001</v>
      </c>
      <c r="M1220" s="6">
        <v>25.547799220000002</v>
      </c>
      <c r="N1220" s="7" cm="1">
        <f t="array" ref="N1220">IF(ISNUMBER(_xlfn.SINGLE(_xll.BDP($C1220, "DELTA_MID"))),_xll.BDP($C1220, "DELTA_MID")," ")</f>
        <v>-1.6931999999999999E-2</v>
      </c>
      <c r="O1220" s="7" t="str" cm="1">
        <f t="array" ref="O1220">IF(ISNUMBER(N1220),_xll.BDP($C1220, "OPT_UNDL_TICKER"),"")</f>
        <v>SPX</v>
      </c>
      <c r="P1220" s="8" cm="1">
        <f t="array" ref="P1220">IF(ISNUMBER(N1220),_xll.BDP($C1220, "OPT_UNDL_PX")," ")</f>
        <v>6587.47</v>
      </c>
      <c r="Q1220" s="7">
        <f>IF(ISNUMBER(N1220),+G1220*_xll.BDP($C1220, "PX_POS_MULT_FACTOR")*P1220/K1220," ")</f>
        <v>0.10578407891428825</v>
      </c>
      <c r="R1220" s="8" t="str" cm="1">
        <f t="array" ref="R1220">IF(OR($A1220="TUA",$A1220="TYA"),"",IF(ISNUMBER(_xlfn.SINGLE(_xll.BDP($C1220,"DUR_ADJ_OAS_MID"))),_xll.BDP($C1220,"DUR_ADJ_OAS_MID"),IF(ISNUMBER(_xlfn.SINGLE(_xll.BDP($E1220&amp;" ISIN","DUR_ADJ_OAS_MID"))),_xll.BDP($E1220&amp;" ISIN","DUR_ADJ_OAS_MID")," ")))</f>
        <v xml:space="preserve"> </v>
      </c>
      <c r="S1220" s="7">
        <f t="shared" si="19"/>
        <v>-1.7911360241767286E-3</v>
      </c>
      <c r="T1220" t="s">
        <v>146</v>
      </c>
      <c r="U1220" t="s">
        <v>52</v>
      </c>
      <c r="AG1220">
        <v>-4.2176999999999999E-2</v>
      </c>
    </row>
    <row r="1221" spans="1:33" x14ac:dyDescent="0.35">
      <c r="A1221" t="s">
        <v>3366</v>
      </c>
      <c r="B1221" t="s">
        <v>147</v>
      </c>
      <c r="C1221" t="s">
        <v>147</v>
      </c>
      <c r="F1221" t="s">
        <v>148</v>
      </c>
      <c r="G1221" s="1">
        <v>-8</v>
      </c>
      <c r="H1221" s="1">
        <v>5.4</v>
      </c>
      <c r="I1221" s="2">
        <v>-4320</v>
      </c>
      <c r="J1221" s="3">
        <v>-8.6719999999999996E-5</v>
      </c>
      <c r="K1221" s="4">
        <v>49818234.030000001</v>
      </c>
      <c r="L1221" s="5">
        <v>1950001</v>
      </c>
      <c r="M1221" s="6">
        <v>25.547799220000002</v>
      </c>
      <c r="N1221" s="7" cm="1">
        <f t="array" ref="N1221">IF(ISNUMBER(_xlfn.SINGLE(_xll.BDP($C1221, "DELTA_MID"))),_xll.BDP($C1221, "DELTA_MID")," ")</f>
        <v>-5.6222000000000001E-2</v>
      </c>
      <c r="O1221" s="7" t="str" cm="1">
        <f t="array" ref="O1221">IF(ISNUMBER(N1221),_xll.BDP($C1221, "OPT_UNDL_TICKER"),"")</f>
        <v>SPX</v>
      </c>
      <c r="P1221" s="8" cm="1">
        <f t="array" ref="P1221">IF(ISNUMBER(N1221),_xll.BDP($C1221, "OPT_UNDL_PX")," ")</f>
        <v>6587.47</v>
      </c>
      <c r="Q1221" s="7">
        <f>IF(ISNUMBER(N1221),+G1221*_xll.BDP($C1221, "PX_POS_MULT_FACTOR")*P1221/K1221," ")</f>
        <v>-0.10578407891428825</v>
      </c>
      <c r="R1221" s="8" t="str" cm="1">
        <f t="array" ref="R1221">IF(OR($A1221="TUA",$A1221="TYA"),"",IF(ISNUMBER(_xlfn.SINGLE(_xll.BDP($C1221,"DUR_ADJ_OAS_MID"))),_xll.BDP($C1221,"DUR_ADJ_OAS_MID"),IF(ISNUMBER(_xlfn.SINGLE(_xll.BDP($E1221&amp;" ISIN","DUR_ADJ_OAS_MID"))),_xll.BDP($E1221&amp;" ISIN","DUR_ADJ_OAS_MID")," ")))</f>
        <v xml:space="preserve"> </v>
      </c>
      <c r="S1221" s="7">
        <f t="shared" si="19"/>
        <v>5.9473924847191139E-3</v>
      </c>
      <c r="T1221" t="s">
        <v>148</v>
      </c>
      <c r="U1221" t="s">
        <v>52</v>
      </c>
      <c r="AG1221">
        <v>-4.2176999999999999E-2</v>
      </c>
    </row>
    <row r="1222" spans="1:33" x14ac:dyDescent="0.35">
      <c r="A1222" t="s">
        <v>3366</v>
      </c>
      <c r="B1222" t="s">
        <v>3367</v>
      </c>
      <c r="C1222" t="s">
        <v>3368</v>
      </c>
      <c r="D1222" t="s">
        <v>3369</v>
      </c>
      <c r="E1222" t="s">
        <v>3370</v>
      </c>
      <c r="F1222" t="s">
        <v>3371</v>
      </c>
      <c r="G1222" s="1">
        <v>3000000</v>
      </c>
      <c r="H1222" s="1">
        <v>91.905230000000003</v>
      </c>
      <c r="I1222" s="2">
        <v>2757156.9</v>
      </c>
      <c r="J1222" s="3">
        <v>5.5344329999999997E-2</v>
      </c>
      <c r="K1222" s="4">
        <v>49818234.030000001</v>
      </c>
      <c r="L1222" s="5">
        <v>1950001</v>
      </c>
      <c r="M1222" s="6">
        <v>25.547799220000002</v>
      </c>
      <c r="N1222" s="7" t="str" cm="1">
        <f t="array" ref="N1222">IF(ISNUMBER(_xlfn.SINGLE(_xll.BDP($C1222,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cm="1">
        <f t="array" ref="R1222">IF(OR($A1222="TUA",$A1222="TYA"),"",IF(ISNUMBER(_xlfn.SINGLE(_xll.BDP($C1222,"DUR_ADJ_OAS_MID"))),_xll.BDP($C1222,"DUR_ADJ_OAS_MID"),IF(ISNUMBER(_xlfn.SINGLE(_xll.BDP($E1222&amp;" ISIN","DUR_ADJ_OAS_MID"))),_xll.BDP($E1222&amp;" ISIN","DUR_ADJ_OAS_MID")," ")))</f>
        <v>14.915550055142893</v>
      </c>
      <c r="S1222" s="7">
        <f t="shared" si="19"/>
        <v>0.82549112438334638</v>
      </c>
      <c r="T1222" t="s">
        <v>3371</v>
      </c>
      <c r="U1222" t="s">
        <v>1365</v>
      </c>
      <c r="AG1222">
        <v>-4.2176999999999999E-2</v>
      </c>
    </row>
    <row r="1223" spans="1:33" x14ac:dyDescent="0.35">
      <c r="A1223" t="s">
        <v>3366</v>
      </c>
      <c r="B1223" t="s">
        <v>3372</v>
      </c>
      <c r="C1223" t="s">
        <v>3373</v>
      </c>
      <c r="D1223" t="s">
        <v>3374</v>
      </c>
      <c r="E1223" t="s">
        <v>3375</v>
      </c>
      <c r="F1223" t="s">
        <v>3376</v>
      </c>
      <c r="G1223" s="1">
        <v>2380000</v>
      </c>
      <c r="H1223" s="1">
        <v>89.781130000000005</v>
      </c>
      <c r="I1223" s="2">
        <v>2136790.89</v>
      </c>
      <c r="J1223" s="3">
        <v>4.2891739999999998E-2</v>
      </c>
      <c r="K1223" s="4">
        <v>49818234.030000001</v>
      </c>
      <c r="L1223" s="5">
        <v>1950001</v>
      </c>
      <c r="M1223" s="6">
        <v>25.547799220000002</v>
      </c>
      <c r="N1223" s="7" t="str" cm="1">
        <f t="array" ref="N1223">IF(ISNUMBER(_xlfn.SINGLE(_xll.BDP($C1223,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cm="1">
        <f t="array" ref="R1223">IF(OR($A1223="TUA",$A1223="TYA"),"",IF(ISNUMBER(_xlfn.SINGLE(_xll.BDP($C1223,"DUR_ADJ_OAS_MID"))),_xll.BDP($C1223,"DUR_ADJ_OAS_MID"),IF(ISNUMBER(_xlfn.SINGLE(_xll.BDP($E1223&amp;" ISIN","DUR_ADJ_OAS_MID"))),_xll.BDP($E1223&amp;" ISIN","DUR_ADJ_OAS_MID")," ")))</f>
        <v>15.78629775947592</v>
      </c>
      <c r="S1223" s="7">
        <f t="shared" si="19"/>
        <v>0.67710177906202362</v>
      </c>
      <c r="T1223" t="s">
        <v>3376</v>
      </c>
      <c r="U1223" t="s">
        <v>1365</v>
      </c>
      <c r="AG1223">
        <v>-4.2176999999999999E-2</v>
      </c>
    </row>
    <row r="1224" spans="1:33" x14ac:dyDescent="0.35">
      <c r="A1224" t="s">
        <v>3366</v>
      </c>
      <c r="B1224" t="s">
        <v>3377</v>
      </c>
      <c r="C1224" t="s">
        <v>3378</v>
      </c>
      <c r="D1224" t="s">
        <v>3379</v>
      </c>
      <c r="E1224" t="s">
        <v>3380</v>
      </c>
      <c r="F1224" t="s">
        <v>3381</v>
      </c>
      <c r="G1224" s="1">
        <v>1000000</v>
      </c>
      <c r="H1224" s="1">
        <v>106.37603</v>
      </c>
      <c r="I1224" s="2">
        <v>1063760.3</v>
      </c>
      <c r="J1224" s="3">
        <v>2.135283E-2</v>
      </c>
      <c r="K1224" s="4">
        <v>49818234.030000001</v>
      </c>
      <c r="L1224" s="5">
        <v>1950001</v>
      </c>
      <c r="M1224" s="6">
        <v>25.547799220000002</v>
      </c>
      <c r="N1224" s="7" t="str" cm="1">
        <f t="array" ref="N1224">IF(ISNUMBER(_xlfn.SINGLE(_xll.BDP($C1224,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cm="1">
        <f t="array" ref="R1224">IF(OR($A1224="TUA",$A1224="TYA"),"",IF(ISNUMBER(_xlfn.SINGLE(_xll.BDP($C1224,"DUR_ADJ_OAS_MID"))),_xll.BDP($C1224,"DUR_ADJ_OAS_MID"),IF(ISNUMBER(_xlfn.SINGLE(_xll.BDP($E1224&amp;" ISIN","DUR_ADJ_OAS_MID"))),_xll.BDP($E1224&amp;" ISIN","DUR_ADJ_OAS_MID")," ")))</f>
        <v>12.963094932659402</v>
      </c>
      <c r="S1224" s="7">
        <f t="shared" si="19"/>
        <v>0.27679876237093765</v>
      </c>
      <c r="T1224" t="s">
        <v>3381</v>
      </c>
      <c r="U1224" t="s">
        <v>1365</v>
      </c>
      <c r="AG1224">
        <v>-4.2176999999999999E-2</v>
      </c>
    </row>
    <row r="1225" spans="1:33" x14ac:dyDescent="0.35">
      <c r="A1225" t="s">
        <v>3366</v>
      </c>
      <c r="B1225" t="s">
        <v>3382</v>
      </c>
      <c r="C1225" t="s">
        <v>3383</v>
      </c>
      <c r="D1225" t="s">
        <v>3384</v>
      </c>
      <c r="E1225" t="s">
        <v>3385</v>
      </c>
      <c r="F1225" t="s">
        <v>3386</v>
      </c>
      <c r="G1225" s="1">
        <v>2000000</v>
      </c>
      <c r="H1225" s="1">
        <v>105.93585</v>
      </c>
      <c r="I1225" s="2">
        <v>2118717</v>
      </c>
      <c r="J1225" s="3">
        <v>4.2528950000000003E-2</v>
      </c>
      <c r="K1225" s="4">
        <v>49818234.030000001</v>
      </c>
      <c r="L1225" s="5">
        <v>1950001</v>
      </c>
      <c r="M1225" s="6">
        <v>25.547799220000002</v>
      </c>
      <c r="N1225" s="7" t="str" cm="1">
        <f t="array" ref="N1225">IF(ISNUMBER(_xlfn.SINGLE(_xll.BDP($C1225,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cm="1">
        <f t="array" ref="R1225">IF(OR($A1225="TUA",$A1225="TYA"),"",IF(ISNUMBER(_xlfn.SINGLE(_xll.BDP($C1225,"DUR_ADJ_OAS_MID"))),_xll.BDP($C1225,"DUR_ADJ_OAS_MID"),IF(ISNUMBER(_xlfn.SINGLE(_xll.BDP($E1225&amp;" ISIN","DUR_ADJ_OAS_MID"))),_xll.BDP($E1225&amp;" ISIN","DUR_ADJ_OAS_MID")," ")))</f>
        <v>14.535559161914721</v>
      </c>
      <c r="S1225" s="7">
        <f t="shared" si="19"/>
        <v>0.61818206881911308</v>
      </c>
      <c r="T1225" t="s">
        <v>3386</v>
      </c>
      <c r="U1225" t="s">
        <v>1365</v>
      </c>
      <c r="AG1225">
        <v>-4.2176999999999999E-2</v>
      </c>
    </row>
    <row r="1226" spans="1:33" x14ac:dyDescent="0.35">
      <c r="A1226" t="s">
        <v>3366</v>
      </c>
      <c r="B1226" t="s">
        <v>3387</v>
      </c>
      <c r="C1226" t="s">
        <v>3388</v>
      </c>
      <c r="D1226" t="s">
        <v>3389</v>
      </c>
      <c r="E1226" t="s">
        <v>3390</v>
      </c>
      <c r="F1226" t="s">
        <v>3391</v>
      </c>
      <c r="G1226" s="1">
        <v>2000000</v>
      </c>
      <c r="H1226" s="1">
        <v>104.51827667000001</v>
      </c>
      <c r="I1226" s="2">
        <v>2090365.53</v>
      </c>
      <c r="J1226" s="3">
        <v>4.195985E-2</v>
      </c>
      <c r="K1226" s="4">
        <v>49818234.030000001</v>
      </c>
      <c r="L1226" s="5">
        <v>1950001</v>
      </c>
      <c r="M1226" s="6">
        <v>25.547799220000002</v>
      </c>
      <c r="N1226" s="7" t="str" cm="1">
        <f t="array" ref="N1226">IF(ISNUMBER(_xlfn.SINGLE(_xll.BDP($C1226,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cm="1">
        <f t="array" ref="R1226">IF(OR($A1226="TUA",$A1226="TYA"),"",IF(ISNUMBER(_xlfn.SINGLE(_xll.BDP($C1226,"DUR_ADJ_OAS_MID"))),_xll.BDP($C1226,"DUR_ADJ_OAS_MID"),IF(ISNUMBER(_xlfn.SINGLE(_xll.BDP($E1226&amp;" ISIN","DUR_ADJ_OAS_MID"))),_xll.BDP($E1226&amp;" ISIN","DUR_ADJ_OAS_MID")," ")))</f>
        <v>14.424704080547309</v>
      </c>
      <c r="S1226" s="7">
        <f t="shared" si="19"/>
        <v>0.60525841951415305</v>
      </c>
      <c r="T1226" t="s">
        <v>3391</v>
      </c>
      <c r="U1226" t="s">
        <v>1365</v>
      </c>
      <c r="AG1226">
        <v>-4.2176999999999999E-2</v>
      </c>
    </row>
    <row r="1227" spans="1:33" x14ac:dyDescent="0.35">
      <c r="A1227" t="s">
        <v>3366</v>
      </c>
      <c r="B1227" t="s">
        <v>3392</v>
      </c>
      <c r="C1227" t="s">
        <v>3393</v>
      </c>
      <c r="D1227" t="s">
        <v>3394</v>
      </c>
      <c r="E1227" t="s">
        <v>3395</v>
      </c>
      <c r="F1227" t="s">
        <v>3396</v>
      </c>
      <c r="G1227" s="1">
        <v>2000000</v>
      </c>
      <c r="H1227" s="1">
        <v>106.51438333</v>
      </c>
      <c r="I1227" s="2">
        <v>2130287.67</v>
      </c>
      <c r="J1227" s="3">
        <v>4.2761199999999999E-2</v>
      </c>
      <c r="K1227" s="4">
        <v>49818234.030000001</v>
      </c>
      <c r="L1227" s="5">
        <v>1950001</v>
      </c>
      <c r="M1227" s="6">
        <v>25.547799220000002</v>
      </c>
      <c r="N1227" s="7" t="str" cm="1">
        <f t="array" ref="N1227">IF(ISNUMBER(_xlfn.SINGLE(_xll.BDP($C1227,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cm="1">
        <f t="array" ref="R1227">IF(OR($A1227="TUA",$A1227="TYA"),"",IF(ISNUMBER(_xlfn.SINGLE(_xll.BDP($C1227,"DUR_ADJ_OAS_MID"))),_xll.BDP($C1227,"DUR_ADJ_OAS_MID"),IF(ISNUMBER(_xlfn.SINGLE(_xll.BDP($E1227&amp;" ISIN","DUR_ADJ_OAS_MID"))),_xll.BDP($E1227&amp;" ISIN","DUR_ADJ_OAS_MID")," ")))</f>
        <v>13.919886149221812</v>
      </c>
      <c r="S1227" s="7">
        <f t="shared" si="19"/>
        <v>0.59523103560410373</v>
      </c>
      <c r="T1227" t="s">
        <v>3396</v>
      </c>
      <c r="U1227" t="s">
        <v>1365</v>
      </c>
      <c r="AG1227">
        <v>-4.2176999999999999E-2</v>
      </c>
    </row>
    <row r="1228" spans="1:33" x14ac:dyDescent="0.35">
      <c r="A1228" t="s">
        <v>3366</v>
      </c>
      <c r="B1228" t="s">
        <v>3397</v>
      </c>
      <c r="C1228" t="s">
        <v>3398</v>
      </c>
      <c r="D1228" t="s">
        <v>3399</v>
      </c>
      <c r="E1228" t="s">
        <v>3400</v>
      </c>
      <c r="F1228" t="s">
        <v>3401</v>
      </c>
      <c r="G1228" s="1">
        <v>2000000</v>
      </c>
      <c r="H1228" s="1">
        <v>105.70113667</v>
      </c>
      <c r="I1228" s="2">
        <v>2114022.73</v>
      </c>
      <c r="J1228" s="3">
        <v>4.2434720000000002E-2</v>
      </c>
      <c r="K1228" s="4">
        <v>49818234.030000001</v>
      </c>
      <c r="L1228" s="5">
        <v>1950001</v>
      </c>
      <c r="M1228" s="6">
        <v>25.547799220000002</v>
      </c>
      <c r="N1228" s="7" t="str" cm="1">
        <f t="array" ref="N1228">IF(ISNUMBER(_xlfn.SINGLE(_xll.BDP($C1228,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cm="1">
        <f t="array" ref="R1228">IF(OR($A1228="TUA",$A1228="TYA"),"",IF(ISNUMBER(_xlfn.SINGLE(_xll.BDP($C1228,"DUR_ADJ_OAS_MID"))),_xll.BDP($C1228,"DUR_ADJ_OAS_MID"),IF(ISNUMBER(_xlfn.SINGLE(_xll.BDP($E1228&amp;" ISIN","DUR_ADJ_OAS_MID"))),_xll.BDP($E1228&amp;" ISIN","DUR_ADJ_OAS_MID")," ")))</f>
        <v>13.65522331143787</v>
      </c>
      <c r="S1228" s="7">
        <f t="shared" si="19"/>
        <v>0.57945557775833889</v>
      </c>
      <c r="T1228" t="s">
        <v>3401</v>
      </c>
      <c r="U1228" t="s">
        <v>1365</v>
      </c>
      <c r="AG1228">
        <v>-4.2176999999999999E-2</v>
      </c>
    </row>
    <row r="1229" spans="1:33" x14ac:dyDescent="0.35">
      <c r="A1229" t="s">
        <v>3366</v>
      </c>
      <c r="B1229" t="s">
        <v>3402</v>
      </c>
      <c r="C1229" t="s">
        <v>3403</v>
      </c>
      <c r="D1229" t="s">
        <v>3404</v>
      </c>
      <c r="E1229" t="s">
        <v>3405</v>
      </c>
      <c r="F1229" t="s">
        <v>3406</v>
      </c>
      <c r="G1229" s="1">
        <v>2750000</v>
      </c>
      <c r="H1229" s="1">
        <v>90.630998890000001</v>
      </c>
      <c r="I1229" s="2">
        <v>2492352.4700000002</v>
      </c>
      <c r="J1229" s="3">
        <v>5.0028919999999998E-2</v>
      </c>
      <c r="K1229" s="4">
        <v>49818234.030000001</v>
      </c>
      <c r="L1229" s="5">
        <v>1950001</v>
      </c>
      <c r="M1229" s="6">
        <v>25.547799220000002</v>
      </c>
      <c r="N1229" s="7" t="str" cm="1">
        <f t="array" ref="N1229">IF(ISNUMBER(_xlfn.SINGLE(_xll.BDP($C1229,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cm="1">
        <f t="array" ref="R1229">IF(OR($A1229="TUA",$A1229="TYA"),"",IF(ISNUMBER(_xlfn.SINGLE(_xll.BDP($C1229,"DUR_ADJ_OAS_MID"))),_xll.BDP($C1229,"DUR_ADJ_OAS_MID"),IF(ISNUMBER(_xlfn.SINGLE(_xll.BDP($E1229&amp;" ISIN","DUR_ADJ_OAS_MID"))),_xll.BDP($E1229&amp;" ISIN","DUR_ADJ_OAS_MID")," ")))</f>
        <v>16.626469786637006</v>
      </c>
      <c r="S1229" s="7">
        <f t="shared" si="19"/>
        <v>0.83180432683807981</v>
      </c>
      <c r="T1229" t="s">
        <v>3406</v>
      </c>
      <c r="U1229" t="s">
        <v>1365</v>
      </c>
      <c r="AG1229">
        <v>-4.2176999999999999E-2</v>
      </c>
    </row>
    <row r="1230" spans="1:33" x14ac:dyDescent="0.35">
      <c r="A1230" t="s">
        <v>3366</v>
      </c>
      <c r="B1230" t="s">
        <v>3407</v>
      </c>
      <c r="C1230" t="s">
        <v>3408</v>
      </c>
      <c r="D1230" t="s">
        <v>3409</v>
      </c>
      <c r="E1230" t="s">
        <v>3410</v>
      </c>
      <c r="F1230" t="s">
        <v>3411</v>
      </c>
      <c r="G1230" s="1">
        <v>2000000</v>
      </c>
      <c r="H1230" s="1">
        <v>90.60812</v>
      </c>
      <c r="I1230" s="2">
        <v>1812162.4</v>
      </c>
      <c r="J1230" s="3">
        <v>3.6375480000000002E-2</v>
      </c>
      <c r="K1230" s="4">
        <v>49818234.030000001</v>
      </c>
      <c r="L1230" s="5">
        <v>1950001</v>
      </c>
      <c r="M1230" s="6">
        <v>25.547799220000002</v>
      </c>
      <c r="N1230" s="7" t="str" cm="1">
        <f t="array" ref="N1230">IF(ISNUMBER(_xlfn.SINGLE(_xll.BDP($C1230,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cm="1">
        <f t="array" ref="R1230">IF(OR($A1230="TUA",$A1230="TYA"),"",IF(ISNUMBER(_xlfn.SINGLE(_xll.BDP($C1230,"DUR_ADJ_OAS_MID"))),_xll.BDP($C1230,"DUR_ADJ_OAS_MID"),IF(ISNUMBER(_xlfn.SINGLE(_xll.BDP($E1230&amp;" ISIN","DUR_ADJ_OAS_MID"))),_xll.BDP($E1230&amp;" ISIN","DUR_ADJ_OAS_MID")," ")))</f>
        <v>16.038862421658248</v>
      </c>
      <c r="S1230" s="7">
        <f t="shared" si="19"/>
        <v>0.5834213192417812</v>
      </c>
      <c r="T1230" t="s">
        <v>3411</v>
      </c>
      <c r="U1230" t="s">
        <v>1365</v>
      </c>
      <c r="AG1230">
        <v>-4.2176999999999999E-2</v>
      </c>
    </row>
    <row r="1231" spans="1:33" x14ac:dyDescent="0.35">
      <c r="A1231" t="s">
        <v>3366</v>
      </c>
      <c r="B1231" t="s">
        <v>3412</v>
      </c>
      <c r="C1231" t="s">
        <v>3413</v>
      </c>
      <c r="D1231" t="s">
        <v>3414</v>
      </c>
      <c r="E1231" t="s">
        <v>3415</v>
      </c>
      <c r="F1231" t="s">
        <v>3416</v>
      </c>
      <c r="G1231" s="1">
        <v>2500000</v>
      </c>
      <c r="H1231" s="1">
        <v>93.142795559999996</v>
      </c>
      <c r="I1231" s="2">
        <v>2328569.89</v>
      </c>
      <c r="J1231" s="3">
        <v>4.6741320000000003E-2</v>
      </c>
      <c r="K1231" s="4">
        <v>49818234.030000001</v>
      </c>
      <c r="L1231" s="5">
        <v>1950001</v>
      </c>
      <c r="M1231" s="6">
        <v>25.547799220000002</v>
      </c>
      <c r="N1231" s="7" t="str" cm="1">
        <f t="array" ref="N1231">IF(ISNUMBER(_xlfn.SINGLE(_xll.BDP($C1231,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cm="1">
        <f t="array" ref="R1231">IF(OR($A1231="TUA",$A1231="TYA"),"",IF(ISNUMBER(_xlfn.SINGLE(_xll.BDP($C1231,"DUR_ADJ_OAS_MID"))),_xll.BDP($C1231,"DUR_ADJ_OAS_MID"),IF(ISNUMBER(_xlfn.SINGLE(_xll.BDP($E1231&amp;" ISIN","DUR_ADJ_OAS_MID"))),_xll.BDP($E1231&amp;" ISIN","DUR_ADJ_OAS_MID")," ")))</f>
        <v>16.138943306203572</v>
      </c>
      <c r="S1231" s="7">
        <f t="shared" si="19"/>
        <v>0.75435551353711916</v>
      </c>
      <c r="T1231" t="s">
        <v>3416</v>
      </c>
      <c r="U1231" t="s">
        <v>1365</v>
      </c>
      <c r="AG1231">
        <v>-4.2176999999999999E-2</v>
      </c>
    </row>
    <row r="1232" spans="1:33" x14ac:dyDescent="0.35">
      <c r="A1232" t="s">
        <v>3366</v>
      </c>
      <c r="B1232" t="s">
        <v>3417</v>
      </c>
      <c r="C1232" t="s">
        <v>3418</v>
      </c>
      <c r="D1232" t="s">
        <v>3419</v>
      </c>
      <c r="E1232" t="s">
        <v>3420</v>
      </c>
      <c r="F1232" t="s">
        <v>3421</v>
      </c>
      <c r="G1232" s="1">
        <v>2000000</v>
      </c>
      <c r="H1232" s="1">
        <v>107.86201</v>
      </c>
      <c r="I1232" s="2">
        <v>2157240.2000000002</v>
      </c>
      <c r="J1232" s="3">
        <v>4.3302220000000002E-2</v>
      </c>
      <c r="K1232" s="4">
        <v>49818234.030000001</v>
      </c>
      <c r="L1232" s="5">
        <v>1950001</v>
      </c>
      <c r="M1232" s="6">
        <v>25.547799220000002</v>
      </c>
      <c r="N1232" s="7" t="str" cm="1">
        <f t="array" ref="N1232">IF(ISNUMBER(_xlfn.SINGLE(_xll.BDP($C1232,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cm="1">
        <f t="array" ref="R1232">IF(OR($A1232="TUA",$A1232="TYA"),"",IF(ISNUMBER(_xlfn.SINGLE(_xll.BDP($C1232,"DUR_ADJ_OAS_MID"))),_xll.BDP($C1232,"DUR_ADJ_OAS_MID"),IF(ISNUMBER(_xlfn.SINGLE(_xll.BDP($E1232&amp;" ISIN","DUR_ADJ_OAS_MID"))),_xll.BDP($E1232&amp;" ISIN","DUR_ADJ_OAS_MID")," ")))</f>
        <v>13.80945056325492</v>
      </c>
      <c r="S1232" s="7">
        <f t="shared" si="19"/>
        <v>0.59797986636918854</v>
      </c>
      <c r="T1232" t="s">
        <v>3421</v>
      </c>
      <c r="U1232" t="s">
        <v>1365</v>
      </c>
      <c r="AG1232">
        <v>-4.2176999999999999E-2</v>
      </c>
    </row>
    <row r="1233" spans="1:33" x14ac:dyDescent="0.35">
      <c r="A1233" t="s">
        <v>3366</v>
      </c>
      <c r="B1233" t="s">
        <v>3422</v>
      </c>
      <c r="C1233" t="s">
        <v>3423</v>
      </c>
      <c r="D1233" t="s">
        <v>3424</v>
      </c>
      <c r="E1233" t="s">
        <v>3425</v>
      </c>
      <c r="F1233" t="s">
        <v>3426</v>
      </c>
      <c r="G1233" s="1">
        <v>1200000</v>
      </c>
      <c r="H1233" s="1">
        <v>108.86468000000001</v>
      </c>
      <c r="I1233" s="2">
        <v>1306376.1599999999</v>
      </c>
      <c r="J1233" s="3">
        <v>2.6222849999999999E-2</v>
      </c>
      <c r="K1233" s="4">
        <v>49818234.030000001</v>
      </c>
      <c r="L1233" s="5">
        <v>1950001</v>
      </c>
      <c r="M1233" s="6">
        <v>25.547799220000002</v>
      </c>
      <c r="N1233" s="7" t="str" cm="1">
        <f t="array" ref="N1233">IF(ISNUMBER(_xlfn.SINGLE(_xll.BDP($C1233,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cm="1">
        <f t="array" ref="R1233">IF(OR($A1233="TUA",$A1233="TYA"),"",IF(ISNUMBER(_xlfn.SINGLE(_xll.BDP($C1233,"DUR_ADJ_OAS_MID"))),_xll.BDP($C1233,"DUR_ADJ_OAS_MID"),IF(ISNUMBER(_xlfn.SINGLE(_xll.BDP($E1233&amp;" ISIN","DUR_ADJ_OAS_MID"))),_xll.BDP($E1233&amp;" ISIN","DUR_ADJ_OAS_MID")," ")))</f>
        <v>13.578382442975395</v>
      </c>
      <c r="S1233" s="7">
        <f t="shared" si="19"/>
        <v>0.35606388604477729</v>
      </c>
      <c r="T1233" t="s">
        <v>3426</v>
      </c>
      <c r="U1233" t="s">
        <v>1365</v>
      </c>
      <c r="AG1233">
        <v>-4.2176999999999999E-2</v>
      </c>
    </row>
    <row r="1234" spans="1:33" x14ac:dyDescent="0.35">
      <c r="A1234" t="s">
        <v>3366</v>
      </c>
      <c r="B1234" t="s">
        <v>3427</v>
      </c>
      <c r="C1234" t="s">
        <v>3428</v>
      </c>
      <c r="D1234" t="s">
        <v>3429</v>
      </c>
      <c r="E1234" t="s">
        <v>3430</v>
      </c>
      <c r="F1234" t="s">
        <v>3431</v>
      </c>
      <c r="G1234" s="1">
        <v>1930000</v>
      </c>
      <c r="H1234" s="1">
        <v>108.36700777999999</v>
      </c>
      <c r="I1234" s="2">
        <v>2091483.25</v>
      </c>
      <c r="J1234" s="3">
        <v>4.1982279999999997E-2</v>
      </c>
      <c r="K1234" s="4">
        <v>49818234.030000001</v>
      </c>
      <c r="L1234" s="5">
        <v>1950001</v>
      </c>
      <c r="M1234" s="6">
        <v>25.547799220000002</v>
      </c>
      <c r="N1234" s="7" t="str" cm="1">
        <f t="array" ref="N1234">IF(ISNUMBER(_xlfn.SINGLE(_xll.BDP($C1234,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cm="1">
        <f t="array" ref="R1234">IF(OR($A1234="TUA",$A1234="TYA"),"",IF(ISNUMBER(_xlfn.SINGLE(_xll.BDP($C1234,"DUR_ADJ_OAS_MID"))),_xll.BDP($C1234,"DUR_ADJ_OAS_MID"),IF(ISNUMBER(_xlfn.SINGLE(_xll.BDP($E1234&amp;" ISIN","DUR_ADJ_OAS_MID"))),_xll.BDP($E1234&amp;" ISIN","DUR_ADJ_OAS_MID")," ")))</f>
        <v>13.359113858644379</v>
      </c>
      <c r="S1234" s="7">
        <f t="shared" si="19"/>
        <v>0.56084605856548875</v>
      </c>
      <c r="T1234" t="s">
        <v>3431</v>
      </c>
      <c r="U1234" t="s">
        <v>1365</v>
      </c>
      <c r="AG1234">
        <v>-4.2176999999999999E-2</v>
      </c>
    </row>
    <row r="1235" spans="1:33" x14ac:dyDescent="0.35">
      <c r="A1235" t="s">
        <v>3366</v>
      </c>
      <c r="B1235" t="s">
        <v>3432</v>
      </c>
      <c r="C1235" t="s">
        <v>3433</v>
      </c>
      <c r="D1235" t="s">
        <v>3434</v>
      </c>
      <c r="E1235" t="s">
        <v>3435</v>
      </c>
      <c r="F1235" t="s">
        <v>3436</v>
      </c>
      <c r="G1235" s="1">
        <v>2000000</v>
      </c>
      <c r="H1235" s="1">
        <v>103.01056111</v>
      </c>
      <c r="I1235" s="2">
        <v>2060211.22</v>
      </c>
      <c r="J1235" s="3">
        <v>4.1354559999999999E-2</v>
      </c>
      <c r="K1235" s="4">
        <v>49818234.030000001</v>
      </c>
      <c r="L1235" s="5">
        <v>1950001</v>
      </c>
      <c r="M1235" s="6">
        <v>25.547799220000002</v>
      </c>
      <c r="N1235" s="7" t="str" cm="1">
        <f t="array" ref="N1235">IF(ISNUMBER(_xlfn.SINGLE(_xll.BDP($C1235,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cm="1">
        <f t="array" ref="R1235">IF(OR($A1235="TUA",$A1235="TYA"),"",IF(ISNUMBER(_xlfn.SINGLE(_xll.BDP($C1235,"DUR_ADJ_OAS_MID"))),_xll.BDP($C1235,"DUR_ADJ_OAS_MID"),IF(ISNUMBER(_xlfn.SINGLE(_xll.BDP($E1235&amp;" ISIN","DUR_ADJ_OAS_MID"))),_xll.BDP($E1235&amp;" ISIN","DUR_ADJ_OAS_MID")," ")))</f>
        <v>14.676919075255155</v>
      </c>
      <c r="S1235" s="7">
        <f t="shared" si="19"/>
        <v>0.60695753051278378</v>
      </c>
      <c r="T1235" t="s">
        <v>3436</v>
      </c>
      <c r="U1235" t="s">
        <v>1365</v>
      </c>
      <c r="AG1235">
        <v>-4.2176999999999999E-2</v>
      </c>
    </row>
    <row r="1236" spans="1:33" x14ac:dyDescent="0.35">
      <c r="A1236" t="s">
        <v>3366</v>
      </c>
      <c r="B1236" t="s">
        <v>3437</v>
      </c>
      <c r="C1236" t="s">
        <v>3438</v>
      </c>
      <c r="D1236" t="s">
        <v>3439</v>
      </c>
      <c r="E1236" t="s">
        <v>3440</v>
      </c>
      <c r="F1236" t="s">
        <v>3441</v>
      </c>
      <c r="G1236" s="1">
        <v>3000000</v>
      </c>
      <c r="H1236" s="1">
        <v>74.875726670000006</v>
      </c>
      <c r="I1236" s="2">
        <v>2246271.7999999998</v>
      </c>
      <c r="J1236" s="3">
        <v>4.508935E-2</v>
      </c>
      <c r="K1236" s="4">
        <v>49818234.030000001</v>
      </c>
      <c r="L1236" s="5">
        <v>1950001</v>
      </c>
      <c r="M1236" s="6">
        <v>25.547799220000002</v>
      </c>
      <c r="N1236" s="7" t="str" cm="1">
        <f t="array" ref="N1236">IF(ISNUMBER(_xlfn.SINGLE(_xll.BDP($C1236,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cm="1">
        <f t="array" ref="R1236">IF(OR($A1236="TUA",$A1236="TYA"),"",IF(ISNUMBER(_xlfn.SINGLE(_xll.BDP($C1236,"DUR_ADJ_OAS_MID"))),_xll.BDP($C1236,"DUR_ADJ_OAS_MID"),IF(ISNUMBER(_xlfn.SINGLE(_xll.BDP($E1236&amp;" ISIN","DUR_ADJ_OAS_MID"))),_xll.BDP($E1236&amp;" ISIN","DUR_ADJ_OAS_MID")," ")))</f>
        <v>15.586127505068394</v>
      </c>
      <c r="S1236" s="7">
        <f t="shared" si="19"/>
        <v>0.70276835822065553</v>
      </c>
      <c r="T1236" t="s">
        <v>3441</v>
      </c>
      <c r="U1236" t="s">
        <v>1365</v>
      </c>
      <c r="AG1236">
        <v>-4.2176999999999999E-2</v>
      </c>
    </row>
    <row r="1237" spans="1:33" x14ac:dyDescent="0.35">
      <c r="A1237" t="s">
        <v>3366</v>
      </c>
      <c r="B1237" t="s">
        <v>3442</v>
      </c>
      <c r="C1237" t="s">
        <v>3443</v>
      </c>
      <c r="D1237" t="s">
        <v>3444</v>
      </c>
      <c r="E1237" t="s">
        <v>3445</v>
      </c>
      <c r="F1237" t="s">
        <v>3446</v>
      </c>
      <c r="G1237" s="1">
        <v>2000000</v>
      </c>
      <c r="H1237" s="1">
        <v>104.97393667</v>
      </c>
      <c r="I1237" s="2">
        <v>2099478.73</v>
      </c>
      <c r="J1237" s="3">
        <v>4.2142779999999998E-2</v>
      </c>
      <c r="K1237" s="4">
        <v>49818234.030000001</v>
      </c>
      <c r="L1237" s="5">
        <v>1950001</v>
      </c>
      <c r="M1237" s="6">
        <v>25.547799220000002</v>
      </c>
      <c r="N1237" s="7" t="str" cm="1">
        <f t="array" ref="N1237">IF(ISNUMBER(_xlfn.SINGLE(_xll.BDP($C1237,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cm="1">
        <f t="array" ref="R1237">IF(OR($A1237="TUA",$A1237="TYA"),"",IF(ISNUMBER(_xlfn.SINGLE(_xll.BDP($C1237,"DUR_ADJ_OAS_MID"))),_xll.BDP($C1237,"DUR_ADJ_OAS_MID"),IF(ISNUMBER(_xlfn.SINGLE(_xll.BDP($E1237&amp;" ISIN","DUR_ADJ_OAS_MID"))),_xll.BDP($E1237&amp;" ISIN","DUR_ADJ_OAS_MID")," ")))</f>
        <v>14.485649926763799</v>
      </c>
      <c r="S1237" s="7">
        <f t="shared" si="19"/>
        <v>0.61046555802062286</v>
      </c>
      <c r="T1237" t="s">
        <v>3446</v>
      </c>
      <c r="U1237" t="s">
        <v>1365</v>
      </c>
      <c r="AG1237">
        <v>-4.2176999999999999E-2</v>
      </c>
    </row>
    <row r="1238" spans="1:33" x14ac:dyDescent="0.35">
      <c r="A1238" t="s">
        <v>3366</v>
      </c>
      <c r="B1238" t="s">
        <v>3447</v>
      </c>
      <c r="C1238" t="s">
        <v>3448</v>
      </c>
      <c r="D1238" t="s">
        <v>3449</v>
      </c>
      <c r="E1238" t="s">
        <v>3450</v>
      </c>
      <c r="F1238" t="s">
        <v>3451</v>
      </c>
      <c r="G1238" s="1">
        <v>2410000</v>
      </c>
      <c r="H1238" s="1">
        <v>90.026105560000005</v>
      </c>
      <c r="I1238" s="2">
        <v>2169629.14</v>
      </c>
      <c r="J1238" s="3">
        <v>4.3550899999999997E-2</v>
      </c>
      <c r="K1238" s="4">
        <v>49818234.030000001</v>
      </c>
      <c r="L1238" s="5">
        <v>1950001</v>
      </c>
      <c r="M1238" s="6">
        <v>25.547799220000002</v>
      </c>
      <c r="N1238" s="7" t="str" cm="1">
        <f t="array" ref="N1238">IF(ISNUMBER(_xlfn.SINGLE(_xll.BDP($C1238,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cm="1">
        <f t="array" ref="R1238">IF(OR($A1238="TUA",$A1238="TYA"),"",IF(ISNUMBER(_xlfn.SINGLE(_xll.BDP($C1238,"DUR_ADJ_OAS_MID"))),_xll.BDP($C1238,"DUR_ADJ_OAS_MID"),IF(ISNUMBER(_xlfn.SINGLE(_xll.BDP($E1238&amp;" ISIN","DUR_ADJ_OAS_MID"))),_xll.BDP($E1238&amp;" ISIN","DUR_ADJ_OAS_MID")," ")))</f>
        <v>16.062849731878664</v>
      </c>
      <c r="S1238" s="7">
        <f t="shared" si="19"/>
        <v>0.69955156238807448</v>
      </c>
      <c r="T1238" t="s">
        <v>3451</v>
      </c>
      <c r="U1238" t="s">
        <v>1365</v>
      </c>
      <c r="AG1238">
        <v>-4.2176999999999999E-2</v>
      </c>
    </row>
    <row r="1239" spans="1:33" x14ac:dyDescent="0.35">
      <c r="A1239" t="s">
        <v>3366</v>
      </c>
      <c r="B1239" t="s">
        <v>3452</v>
      </c>
      <c r="C1239" t="s">
        <v>3453</v>
      </c>
      <c r="D1239" t="s">
        <v>3454</v>
      </c>
      <c r="E1239" t="s">
        <v>3455</v>
      </c>
      <c r="F1239" t="s">
        <v>3456</v>
      </c>
      <c r="G1239" s="1">
        <v>2000000</v>
      </c>
      <c r="H1239" s="1">
        <v>107.66678</v>
      </c>
      <c r="I1239" s="2">
        <v>2153335.6</v>
      </c>
      <c r="J1239" s="3">
        <v>4.3223839999999999E-2</v>
      </c>
      <c r="K1239" s="4">
        <v>49818234.030000001</v>
      </c>
      <c r="L1239" s="5">
        <v>1950001</v>
      </c>
      <c r="M1239" s="6">
        <v>25.547799220000002</v>
      </c>
      <c r="N1239" s="7" t="str" cm="1">
        <f t="array" ref="N1239">IF(ISNUMBER(_xlfn.SINGLE(_xll.BDP($C1239,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cm="1">
        <f t="array" ref="R1239">IF(OR($A1239="TUA",$A1239="TYA"),"",IF(ISNUMBER(_xlfn.SINGLE(_xll.BDP($C1239,"DUR_ADJ_OAS_MID"))),_xll.BDP($C1239,"DUR_ADJ_OAS_MID"),IF(ISNUMBER(_xlfn.SINGLE(_xll.BDP($E1239&amp;" ISIN","DUR_ADJ_OAS_MID"))),_xll.BDP($E1239&amp;" ISIN","DUR_ADJ_OAS_MID")," ")))</f>
        <v>13.640475544688137</v>
      </c>
      <c r="S1239" s="7">
        <f t="shared" si="19"/>
        <v>0.5895937324675129</v>
      </c>
      <c r="T1239" t="s">
        <v>3456</v>
      </c>
      <c r="U1239" t="s">
        <v>1365</v>
      </c>
      <c r="AG1239">
        <v>-4.2176999999999999E-2</v>
      </c>
    </row>
    <row r="1240" spans="1:33" x14ac:dyDescent="0.35">
      <c r="A1240" t="s">
        <v>3366</v>
      </c>
      <c r="B1240" t="s">
        <v>3457</v>
      </c>
      <c r="C1240" t="s">
        <v>3458</v>
      </c>
      <c r="D1240" t="s">
        <v>3459</v>
      </c>
      <c r="E1240" t="s">
        <v>3460</v>
      </c>
      <c r="F1240" t="s">
        <v>3461</v>
      </c>
      <c r="G1240" s="1">
        <v>2000000</v>
      </c>
      <c r="H1240" s="1">
        <v>94.165881670000005</v>
      </c>
      <c r="I1240" s="2">
        <v>1883317.63</v>
      </c>
      <c r="J1240" s="3">
        <v>3.7803780000000002E-2</v>
      </c>
      <c r="K1240" s="4">
        <v>49818234.030000001</v>
      </c>
      <c r="L1240" s="5">
        <v>1950001</v>
      </c>
      <c r="M1240" s="6">
        <v>25.547799220000002</v>
      </c>
      <c r="N1240" s="7" t="str" cm="1">
        <f t="array" ref="N1240">IF(ISNUMBER(_xlfn.SINGLE(_xll.BDP($C1240,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cm="1">
        <f t="array" ref="R1240">IF(OR($A1240="TUA",$A1240="TYA"),"",IF(ISNUMBER(_xlfn.SINGLE(_xll.BDP($C1240,"DUR_ADJ_OAS_MID"))),_xll.BDP($C1240,"DUR_ADJ_OAS_MID"),IF(ISNUMBER(_xlfn.SINGLE(_xll.BDP($E1240&amp;" ISIN","DUR_ADJ_OAS_MID"))),_xll.BDP($E1240&amp;" ISIN","DUR_ADJ_OAS_MID")," ")))</f>
        <v>15.190413239983354</v>
      </c>
      <c r="S1240" s="7">
        <f t="shared" si="19"/>
        <v>0.57425504023341789</v>
      </c>
      <c r="T1240" t="s">
        <v>3461</v>
      </c>
      <c r="U1240" t="s">
        <v>1365</v>
      </c>
      <c r="AG1240">
        <v>-4.2176999999999999E-2</v>
      </c>
    </row>
    <row r="1241" spans="1:33" x14ac:dyDescent="0.35">
      <c r="A1241" t="s">
        <v>3366</v>
      </c>
      <c r="B1241" t="s">
        <v>3462</v>
      </c>
      <c r="C1241" t="s">
        <v>3463</v>
      </c>
      <c r="D1241" t="s">
        <v>3464</v>
      </c>
      <c r="E1241" t="s">
        <v>3465</v>
      </c>
      <c r="F1241" t="s">
        <v>3466</v>
      </c>
      <c r="G1241" s="1">
        <v>1500000</v>
      </c>
      <c r="H1241" s="1">
        <v>105.13064667</v>
      </c>
      <c r="I1241" s="2">
        <v>1576959.7</v>
      </c>
      <c r="J1241" s="3">
        <v>3.1654269999999998E-2</v>
      </c>
      <c r="K1241" s="4">
        <v>49818234.030000001</v>
      </c>
      <c r="L1241" s="5">
        <v>1950001</v>
      </c>
      <c r="M1241" s="6">
        <v>25.547799220000002</v>
      </c>
      <c r="N1241" s="7" t="str" cm="1">
        <f t="array" ref="N1241">IF(ISNUMBER(_xlfn.SINGLE(_xll.BDP($C1241,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cm="1">
        <f t="array" ref="R1241">IF(OR($A1241="TUA",$A1241="TYA"),"",IF(ISNUMBER(_xlfn.SINGLE(_xll.BDP($C1241,"DUR_ADJ_OAS_MID"))),_xll.BDP($C1241,"DUR_ADJ_OAS_MID"),IF(ISNUMBER(_xlfn.SINGLE(_xll.BDP($E1241&amp;" ISIN","DUR_ADJ_OAS_MID"))),_xll.BDP($E1241&amp;" ISIN","DUR_ADJ_OAS_MID")," ")))</f>
        <v>13.662441437251399</v>
      </c>
      <c r="S1241" s="7">
        <f t="shared" si="19"/>
        <v>0.43247461011394384</v>
      </c>
      <c r="T1241" t="s">
        <v>3466</v>
      </c>
      <c r="U1241" t="s">
        <v>1365</v>
      </c>
      <c r="AG1241">
        <v>-4.2176999999999999E-2</v>
      </c>
    </row>
    <row r="1242" spans="1:33" x14ac:dyDescent="0.35">
      <c r="A1242" t="s">
        <v>3366</v>
      </c>
      <c r="B1242" t="s">
        <v>3467</v>
      </c>
      <c r="C1242" t="s">
        <v>3468</v>
      </c>
      <c r="D1242" t="s">
        <v>3469</v>
      </c>
      <c r="E1242" t="s">
        <v>3470</v>
      </c>
      <c r="F1242" t="s">
        <v>3471</v>
      </c>
      <c r="G1242" s="1">
        <v>1980000</v>
      </c>
      <c r="H1242" s="1">
        <v>75.634256669999999</v>
      </c>
      <c r="I1242" s="2">
        <v>1497558.28</v>
      </c>
      <c r="J1242" s="3">
        <v>3.0060440000000001E-2</v>
      </c>
      <c r="K1242" s="4">
        <v>49818234.030000001</v>
      </c>
      <c r="L1242" s="5">
        <v>1950001</v>
      </c>
      <c r="M1242" s="6">
        <v>25.547799220000002</v>
      </c>
      <c r="N1242" s="7" t="str" cm="1">
        <f t="array" ref="N1242">IF(ISNUMBER(_xlfn.SINGLE(_xll.BDP($C1242,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cm="1">
        <f t="array" ref="R1242">IF(OR($A1242="TUA",$A1242="TYA"),"",IF(ISNUMBER(_xlfn.SINGLE(_xll.BDP($C1242,"DUR_ADJ_OAS_MID"))),_xll.BDP($C1242,"DUR_ADJ_OAS_MID"),IF(ISNUMBER(_xlfn.SINGLE(_xll.BDP($E1242&amp;" ISIN","DUR_ADJ_OAS_MID"))),_xll.BDP($E1242&amp;" ISIN","DUR_ADJ_OAS_MID")," ")))</f>
        <v>16.771215139271785</v>
      </c>
      <c r="S1242" s="7">
        <f t="shared" si="19"/>
        <v>0.5041501064211712</v>
      </c>
      <c r="T1242" t="s">
        <v>3471</v>
      </c>
      <c r="U1242" t="s">
        <v>1365</v>
      </c>
      <c r="AG1242">
        <v>-4.2176999999999999E-2</v>
      </c>
    </row>
    <row r="1243" spans="1:33" x14ac:dyDescent="0.35">
      <c r="A1243" t="s">
        <v>3366</v>
      </c>
      <c r="B1243" t="s">
        <v>3472</v>
      </c>
      <c r="C1243" t="s">
        <v>3473</v>
      </c>
      <c r="D1243" t="s">
        <v>3474</v>
      </c>
      <c r="E1243" t="s">
        <v>3475</v>
      </c>
      <c r="F1243" t="s">
        <v>3476</v>
      </c>
      <c r="G1243" s="1">
        <v>1000000</v>
      </c>
      <c r="H1243" s="1">
        <v>93.840424999999996</v>
      </c>
      <c r="I1243" s="2">
        <v>938404.25</v>
      </c>
      <c r="J1243" s="3">
        <v>1.8836559999999999E-2</v>
      </c>
      <c r="K1243" s="4">
        <v>49818234.030000001</v>
      </c>
      <c r="L1243" s="5">
        <v>1950001</v>
      </c>
      <c r="M1243" s="6">
        <v>25.547799220000002</v>
      </c>
      <c r="N1243" s="7" t="str" cm="1">
        <f t="array" ref="N1243">IF(ISNUMBER(_xlfn.SINGLE(_xll.BDP($C1243,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cm="1">
        <f t="array" ref="R1243">IF(OR($A1243="TUA",$A1243="TYA"),"",IF(ISNUMBER(_xlfn.SINGLE(_xll.BDP($C1243,"DUR_ADJ_OAS_MID"))),_xll.BDP($C1243,"DUR_ADJ_OAS_MID"),IF(ISNUMBER(_xlfn.SINGLE(_xll.BDP($E1243&amp;" ISIN","DUR_ADJ_OAS_MID"))),_xll.BDP($E1243&amp;" ISIN","DUR_ADJ_OAS_MID")," ")))</f>
        <v>15.991653819585146</v>
      </c>
      <c r="S1243" s="7">
        <f t="shared" si="19"/>
        <v>0.30122774667184476</v>
      </c>
      <c r="T1243" t="s">
        <v>3476</v>
      </c>
      <c r="U1243" t="s">
        <v>1365</v>
      </c>
      <c r="AG1243">
        <v>-4.2176999999999999E-2</v>
      </c>
    </row>
    <row r="1244" spans="1:33" x14ac:dyDescent="0.35">
      <c r="A1244" t="s">
        <v>3366</v>
      </c>
      <c r="B1244" t="s">
        <v>3477</v>
      </c>
      <c r="C1244" t="s">
        <v>3478</v>
      </c>
      <c r="D1244" t="s">
        <v>3479</v>
      </c>
      <c r="E1244" t="s">
        <v>3480</v>
      </c>
      <c r="F1244" t="s">
        <v>3481</v>
      </c>
      <c r="G1244" s="1">
        <v>2000000</v>
      </c>
      <c r="H1244" s="1">
        <v>90.246899999999997</v>
      </c>
      <c r="I1244" s="2">
        <v>1804938</v>
      </c>
      <c r="J1244" s="3">
        <v>3.6230470000000001E-2</v>
      </c>
      <c r="K1244" s="4">
        <v>49818234.030000001</v>
      </c>
      <c r="L1244" s="5">
        <v>1950001</v>
      </c>
      <c r="M1244" s="6">
        <v>25.547799220000002</v>
      </c>
      <c r="N1244" s="7" t="str" cm="1">
        <f t="array" ref="N1244">IF(ISNUMBER(_xlfn.SINGLE(_xll.BDP($C1244,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cm="1">
        <f t="array" ref="R1244">IF(OR($A1244="TUA",$A1244="TYA"),"",IF(ISNUMBER(_xlfn.SINGLE(_xll.BDP($C1244,"DUR_ADJ_OAS_MID"))),_xll.BDP($C1244,"DUR_ADJ_OAS_MID"),IF(ISNUMBER(_xlfn.SINGLE(_xll.BDP($E1244&amp;" ISIN","DUR_ADJ_OAS_MID"))),_xll.BDP($E1244&amp;" ISIN","DUR_ADJ_OAS_MID")," ")))</f>
        <v>16.417281359048907</v>
      </c>
      <c r="S1244" s="7">
        <f t="shared" si="19"/>
        <v>0.59480581976058067</v>
      </c>
      <c r="T1244" t="s">
        <v>3481</v>
      </c>
      <c r="U1244" t="s">
        <v>1365</v>
      </c>
      <c r="AG1244">
        <v>-4.2176999999999999E-2</v>
      </c>
    </row>
    <row r="1245" spans="1:33" x14ac:dyDescent="0.35">
      <c r="A1245" t="s">
        <v>3366</v>
      </c>
      <c r="B1245" t="s">
        <v>3482</v>
      </c>
      <c r="C1245" t="s">
        <v>3483</v>
      </c>
      <c r="D1245" t="s">
        <v>3484</v>
      </c>
      <c r="E1245" t="s">
        <v>3485</v>
      </c>
      <c r="F1245" t="s">
        <v>3486</v>
      </c>
      <c r="G1245" s="1">
        <v>1000000</v>
      </c>
      <c r="H1245" s="1">
        <v>94.41189</v>
      </c>
      <c r="I1245" s="2">
        <v>944118.9</v>
      </c>
      <c r="J1245" s="3">
        <v>1.8951269999999999E-2</v>
      </c>
      <c r="K1245" s="4">
        <v>49818234.030000001</v>
      </c>
      <c r="L1245" s="5">
        <v>1950001</v>
      </c>
      <c r="M1245" s="6">
        <v>25.547799220000002</v>
      </c>
      <c r="N1245" s="7" t="str" cm="1">
        <f t="array" ref="N1245">IF(ISNUMBER(_xlfn.SINGLE(_xll.BDP($C1245,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cm="1">
        <f t="array" ref="R1245">IF(OR($A1245="TUA",$A1245="TYA"),"",IF(ISNUMBER(_xlfn.SINGLE(_xll.BDP($C1245,"DUR_ADJ_OAS_MID"))),_xll.BDP($C1245,"DUR_ADJ_OAS_MID"),IF(ISNUMBER(_xlfn.SINGLE(_xll.BDP($E1245&amp;" ISIN","DUR_ADJ_OAS_MID"))),_xll.BDP($E1245&amp;" ISIN","DUR_ADJ_OAS_MID")," ")))</f>
        <v>15.547637126478781</v>
      </c>
      <c r="S1245" s="7">
        <f t="shared" si="19"/>
        <v>0.29464746904592354</v>
      </c>
      <c r="T1245" t="s">
        <v>3486</v>
      </c>
      <c r="U1245" t="s">
        <v>1365</v>
      </c>
      <c r="AG1245">
        <v>-4.2176999999999999E-2</v>
      </c>
    </row>
    <row r="1246" spans="1:33" x14ac:dyDescent="0.35">
      <c r="A1246" t="s">
        <v>3366</v>
      </c>
      <c r="B1246" t="s">
        <v>105</v>
      </c>
      <c r="C1246" t="s">
        <v>105</v>
      </c>
      <c r="G1246" s="1">
        <v>3659820.37</v>
      </c>
      <c r="H1246" s="1">
        <v>1</v>
      </c>
      <c r="I1246" s="2">
        <v>3659820.37</v>
      </c>
      <c r="J1246" s="3">
        <v>7.3463470000000003E-2</v>
      </c>
      <c r="K1246" s="4">
        <v>49818234.030000001</v>
      </c>
      <c r="L1246" s="5">
        <v>1950001</v>
      </c>
      <c r="M1246" s="6">
        <v>25.547799220000002</v>
      </c>
      <c r="N1246" s="7" t="str">
        <f t="array" ref="N1246">IF(ISNUMBER(_xlfn.SINGLE(_xll.BDP($C1246,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 t="array" ref="R1246">IF(OR($A1246="TUA",$A1246="TYA"),"",IF(ISNUMBER(_xlfn.SINGLE(_xll.BDP($C1246,"DUR_ADJ_OAS_MID"))),_xll.BDP($C1246,"DUR_ADJ_OAS_MID"),IF(ISNUMBER(_xlfn.SINGLE(_xll.BDP($E1246&amp;" ISIN","DUR_ADJ_OAS_MID"))),_xll.BDP($E1246&amp;" ISIN","DUR_ADJ_OAS_MID")," ")))</f>
        <v xml:space="preserve"> </v>
      </c>
      <c r="S1246" s="7" t="str">
        <f t="shared" si="19"/>
        <v xml:space="preserve"> </v>
      </c>
      <c r="T1246" t="s">
        <v>105</v>
      </c>
      <c r="U1246" t="s">
        <v>105</v>
      </c>
      <c r="AG1246">
        <v>-4.2176999999999999E-2</v>
      </c>
    </row>
    <row r="1247" spans="1:33" x14ac:dyDescent="0.35">
      <c r="N1247" s="7" t="str">
        <f t="array" ref="N1247">IF(ISNUMBER(_xlfn.SINGLE(_xll.BDP($C1247,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 t="array" ref="R1247">IF(OR($A1247="TUA",$A1247="TYA"),"",IF(ISNUMBER(_xlfn.SINGLE(_xll.BDP($C1247,"DUR_ADJ_OAS_MID"))),_xll.BDP($C1247,"DUR_ADJ_OAS_MID"),IF(ISNUMBER(_xlfn.SINGLE(_xll.BDP($E1247&amp;" ISIN","DUR_ADJ_OAS_MID"))),_xll.BDP($E1247&amp;" ISIN","DUR_ADJ_OAS_MID")," ")))</f>
        <v xml:space="preserve"> </v>
      </c>
      <c r="S1247" s="7" t="str">
        <f t="shared" si="19"/>
        <v xml:space="preserve"> </v>
      </c>
    </row>
    <row r="1248" spans="1:33" x14ac:dyDescent="0.35">
      <c r="A1248" t="s">
        <v>3487</v>
      </c>
      <c r="B1248" t="s">
        <v>3488</v>
      </c>
      <c r="C1248" t="s">
        <v>3489</v>
      </c>
      <c r="D1248" t="s">
        <v>3490</v>
      </c>
      <c r="E1248" t="s">
        <v>3491</v>
      </c>
      <c r="F1248" t="s">
        <v>3492</v>
      </c>
      <c r="G1248" s="1">
        <v>476</v>
      </c>
      <c r="H1248" s="1">
        <v>126.73</v>
      </c>
      <c r="I1248" s="2">
        <v>60323.48</v>
      </c>
      <c r="J1248" s="3">
        <v>2.0895200000000001E-3</v>
      </c>
      <c r="K1248" s="4">
        <v>28869477.199999999</v>
      </c>
      <c r="L1248" s="5">
        <v>900001</v>
      </c>
      <c r="M1248" s="6">
        <v>32.077161250000003</v>
      </c>
      <c r="N1248" s="7" t="str" cm="1">
        <f t="array" ref="N1248">IF(ISNUMBER(_xlfn.SINGLE(_xll.BDP($C1248,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cm="1">
        <f t="array" ref="R1248">IF(OR($A1248="TUA",$A1248="TYA"),"",IF(ISNUMBER(_xlfn.SINGLE(_xll.BDP($C1248,"DUR_ADJ_OAS_MID"))),_xll.BDP($C1248,"DUR_ADJ_OAS_MID"),IF(ISNUMBER(_xlfn.SINGLE(_xll.BDP($E1248&amp;" ISIN","DUR_ADJ_OAS_MID"))),_xll.BDP($E1248&amp;" ISIN","DUR_ADJ_OAS_MID")," ")))</f>
        <v xml:space="preserve"> </v>
      </c>
      <c r="S1248" s="7" t="str">
        <f t="shared" si="19"/>
        <v xml:space="preserve"> </v>
      </c>
      <c r="T1248" t="s">
        <v>3492</v>
      </c>
      <c r="U1248" t="s">
        <v>1313</v>
      </c>
    </row>
    <row r="1249" spans="1:21" x14ac:dyDescent="0.35">
      <c r="A1249" t="s">
        <v>3487</v>
      </c>
      <c r="B1249" t="s">
        <v>3493</v>
      </c>
      <c r="C1249" t="s">
        <v>3494</v>
      </c>
      <c r="D1249" t="s">
        <v>3495</v>
      </c>
      <c r="E1249" t="s">
        <v>3496</v>
      </c>
      <c r="F1249" t="s">
        <v>3497</v>
      </c>
      <c r="G1249" s="1">
        <v>841</v>
      </c>
      <c r="H1249" s="1">
        <v>123.05</v>
      </c>
      <c r="I1249" s="2">
        <v>103485.05</v>
      </c>
      <c r="J1249" s="3">
        <v>3.58458E-3</v>
      </c>
      <c r="K1249" s="4">
        <v>28869477.199999999</v>
      </c>
      <c r="L1249" s="5">
        <v>900001</v>
      </c>
      <c r="M1249" s="6">
        <v>32.077161250000003</v>
      </c>
      <c r="N1249" s="7" t="str" cm="1">
        <f t="array" ref="N1249">IF(ISNUMBER(_xlfn.SINGLE(_xll.BDP($C1249,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cm="1">
        <f t="array" ref="R1249">IF(OR($A1249="TUA",$A1249="TYA"),"",IF(ISNUMBER(_xlfn.SINGLE(_xll.BDP($C1249,"DUR_ADJ_OAS_MID"))),_xll.BDP($C1249,"DUR_ADJ_OAS_MID"),IF(ISNUMBER(_xlfn.SINGLE(_xll.BDP($E1249&amp;" ISIN","DUR_ADJ_OAS_MID"))),_xll.BDP($E1249&amp;" ISIN","DUR_ADJ_OAS_MID")," ")))</f>
        <v xml:space="preserve"> </v>
      </c>
      <c r="S1249" s="7" t="str">
        <f t="shared" si="19"/>
        <v xml:space="preserve"> </v>
      </c>
      <c r="T1249" t="s">
        <v>3497</v>
      </c>
      <c r="U1249" t="s">
        <v>1313</v>
      </c>
    </row>
    <row r="1250" spans="1:21" x14ac:dyDescent="0.35">
      <c r="A1250" t="s">
        <v>3487</v>
      </c>
      <c r="B1250" t="s">
        <v>2391</v>
      </c>
      <c r="C1250" t="s">
        <v>2392</v>
      </c>
      <c r="D1250" t="s">
        <v>2393</v>
      </c>
      <c r="E1250" t="s">
        <v>2394</v>
      </c>
      <c r="F1250" t="s">
        <v>2395</v>
      </c>
      <c r="G1250" s="1">
        <v>1212</v>
      </c>
      <c r="H1250" s="1">
        <v>24.2</v>
      </c>
      <c r="I1250" s="2">
        <v>29330.400000000001</v>
      </c>
      <c r="J1250" s="3">
        <v>1.0159699999999999E-3</v>
      </c>
      <c r="K1250" s="4">
        <v>28869477.199999999</v>
      </c>
      <c r="L1250" s="5">
        <v>900001</v>
      </c>
      <c r="M1250" s="6">
        <v>32.077161250000003</v>
      </c>
      <c r="N1250" s="7" t="str" cm="1">
        <f t="array" ref="N1250">IF(ISNUMBER(_xlfn.SINGLE(_xll.BDP($C1250,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cm="1">
        <f t="array" ref="R1250">IF(OR($A1250="TUA",$A1250="TYA"),"",IF(ISNUMBER(_xlfn.SINGLE(_xll.BDP($C1250,"DUR_ADJ_OAS_MID"))),_xll.BDP($C1250,"DUR_ADJ_OAS_MID"),IF(ISNUMBER(_xlfn.SINGLE(_xll.BDP($E1250&amp;" ISIN","DUR_ADJ_OAS_MID"))),_xll.BDP($E1250&amp;" ISIN","DUR_ADJ_OAS_MID")," ")))</f>
        <v xml:space="preserve"> </v>
      </c>
      <c r="S1250" s="7" t="str">
        <f t="shared" si="19"/>
        <v xml:space="preserve"> </v>
      </c>
      <c r="T1250" t="s">
        <v>2395</v>
      </c>
      <c r="U1250" t="s">
        <v>1313</v>
      </c>
    </row>
    <row r="1251" spans="1:21" x14ac:dyDescent="0.35">
      <c r="A1251" t="s">
        <v>3487</v>
      </c>
      <c r="B1251" t="s">
        <v>3498</v>
      </c>
      <c r="C1251" t="s">
        <v>3499</v>
      </c>
      <c r="D1251" t="s">
        <v>3500</v>
      </c>
      <c r="E1251" t="s">
        <v>3501</v>
      </c>
      <c r="F1251" t="s">
        <v>3502</v>
      </c>
      <c r="G1251" s="1">
        <v>371</v>
      </c>
      <c r="H1251" s="1">
        <v>92.29</v>
      </c>
      <c r="I1251" s="2">
        <v>34239.589999999997</v>
      </c>
      <c r="J1251" s="3">
        <v>1.1860099999999999E-3</v>
      </c>
      <c r="K1251" s="4">
        <v>28869477.199999999</v>
      </c>
      <c r="L1251" s="5">
        <v>900001</v>
      </c>
      <c r="M1251" s="6">
        <v>32.077161250000003</v>
      </c>
      <c r="N1251" s="7" t="str" cm="1">
        <f t="array" ref="N1251">IF(ISNUMBER(_xlfn.SINGLE(_xll.BDP($C1251,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cm="1">
        <f t="array" ref="R1251">IF(OR($A1251="TUA",$A1251="TYA"),"",IF(ISNUMBER(_xlfn.SINGLE(_xll.BDP($C1251,"DUR_ADJ_OAS_MID"))),_xll.BDP($C1251,"DUR_ADJ_OAS_MID"),IF(ISNUMBER(_xlfn.SINGLE(_xll.BDP($E1251&amp;" ISIN","DUR_ADJ_OAS_MID"))),_xll.BDP($E1251&amp;" ISIN","DUR_ADJ_OAS_MID")," ")))</f>
        <v xml:space="preserve"> </v>
      </c>
      <c r="S1251" s="7" t="str">
        <f t="shared" si="19"/>
        <v xml:space="preserve"> </v>
      </c>
      <c r="T1251" t="s">
        <v>3502</v>
      </c>
      <c r="U1251" t="s">
        <v>1313</v>
      </c>
    </row>
    <row r="1252" spans="1:21" x14ac:dyDescent="0.35">
      <c r="A1252" t="s">
        <v>3487</v>
      </c>
      <c r="B1252" t="s">
        <v>3503</v>
      </c>
      <c r="C1252" t="s">
        <v>3504</v>
      </c>
      <c r="D1252" t="s">
        <v>3505</v>
      </c>
      <c r="E1252" t="s">
        <v>3506</v>
      </c>
      <c r="F1252" t="s">
        <v>3507</v>
      </c>
      <c r="G1252" s="1">
        <v>1430</v>
      </c>
      <c r="H1252" s="1">
        <v>18.72</v>
      </c>
      <c r="I1252" s="2">
        <v>26769.599999999999</v>
      </c>
      <c r="J1252" s="3">
        <v>9.2725999999999995E-4</v>
      </c>
      <c r="K1252" s="4">
        <v>28869477.199999999</v>
      </c>
      <c r="L1252" s="5">
        <v>900001</v>
      </c>
      <c r="M1252" s="6">
        <v>32.077161250000003</v>
      </c>
      <c r="N1252" s="7" t="str" cm="1">
        <f t="array" ref="N1252">IF(ISNUMBER(_xlfn.SINGLE(_xll.BDP($C1252,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cm="1">
        <f t="array" ref="R1252">IF(OR($A1252="TUA",$A1252="TYA"),"",IF(ISNUMBER(_xlfn.SINGLE(_xll.BDP($C1252,"DUR_ADJ_OAS_MID"))),_xll.BDP($C1252,"DUR_ADJ_OAS_MID"),IF(ISNUMBER(_xlfn.SINGLE(_xll.BDP($E1252&amp;" ISIN","DUR_ADJ_OAS_MID"))),_xll.BDP($E1252&amp;" ISIN","DUR_ADJ_OAS_MID")," ")))</f>
        <v xml:space="preserve"> </v>
      </c>
      <c r="S1252" s="7" t="str">
        <f t="shared" si="19"/>
        <v xml:space="preserve"> </v>
      </c>
      <c r="T1252" t="s">
        <v>3507</v>
      </c>
      <c r="U1252" t="s">
        <v>1313</v>
      </c>
    </row>
    <row r="1253" spans="1:21" x14ac:dyDescent="0.35">
      <c r="A1253" t="s">
        <v>3487</v>
      </c>
      <c r="B1253" t="s">
        <v>3508</v>
      </c>
      <c r="C1253" t="s">
        <v>770</v>
      </c>
      <c r="D1253" t="s">
        <v>771</v>
      </c>
      <c r="E1253" t="s">
        <v>772</v>
      </c>
      <c r="F1253" t="s">
        <v>773</v>
      </c>
      <c r="G1253" s="1">
        <v>1867</v>
      </c>
      <c r="H1253" s="1">
        <v>350.55</v>
      </c>
      <c r="I1253" s="2">
        <v>654476.85</v>
      </c>
      <c r="J1253" s="3">
        <v>2.2670200000000001E-2</v>
      </c>
      <c r="K1253" s="4">
        <v>28869477.199999999</v>
      </c>
      <c r="L1253" s="5">
        <v>900001</v>
      </c>
      <c r="M1253" s="6">
        <v>32.077161250000003</v>
      </c>
      <c r="N1253" s="7" t="str">
        <f t="array" ref="N1253">IF(ISNUMBER(_xlfn.SINGLE(_xll.BDP($C1253,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cm="1">
        <f t="array" ref="R1253">IF(OR($A1253="TUA",$A1253="TYA"),"",IF(ISNUMBER(_xlfn.SINGLE(_xll.BDP($C1253,"DUR_ADJ_OAS_MID"))),_xll.BDP($C1253,"DUR_ADJ_OAS_MID"),IF(ISNUMBER(_xlfn.SINGLE(_xll.BDP($E1253&amp;" ISIN","DUR_ADJ_OAS_MID"))),_xll.BDP($E1253&amp;" ISIN","DUR_ADJ_OAS_MID")," ")))</f>
        <v xml:space="preserve"> </v>
      </c>
      <c r="S1253" s="7" t="str">
        <f t="shared" si="19"/>
        <v xml:space="preserve"> </v>
      </c>
      <c r="T1253" t="s">
        <v>773</v>
      </c>
      <c r="U1253" t="s">
        <v>1313</v>
      </c>
    </row>
    <row r="1254" spans="1:21" x14ac:dyDescent="0.35">
      <c r="A1254" t="s">
        <v>3487</v>
      </c>
      <c r="B1254" t="s">
        <v>3509</v>
      </c>
      <c r="C1254" t="s">
        <v>780</v>
      </c>
      <c r="D1254" t="s">
        <v>781</v>
      </c>
      <c r="E1254" t="s">
        <v>782</v>
      </c>
      <c r="F1254" t="s">
        <v>783</v>
      </c>
      <c r="G1254" s="1">
        <v>879</v>
      </c>
      <c r="H1254" s="1">
        <v>324.52</v>
      </c>
      <c r="I1254" s="2">
        <v>285253.08</v>
      </c>
      <c r="J1254" s="3">
        <v>9.8807800000000005E-3</v>
      </c>
      <c r="K1254" s="4">
        <v>28869477.199999999</v>
      </c>
      <c r="L1254" s="5">
        <v>900001</v>
      </c>
      <c r="M1254" s="6">
        <v>32.077161250000003</v>
      </c>
      <c r="N1254" s="7" t="str">
        <f t="array" ref="N1254">IF(ISNUMBER(_xlfn.SINGLE(_xll.BDP($C1254,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cm="1">
        <f t="array" ref="R1254">IF(OR($A1254="TUA",$A1254="TYA"),"",IF(ISNUMBER(_xlfn.SINGLE(_xll.BDP($C1254,"DUR_ADJ_OAS_MID"))),_xll.BDP($C1254,"DUR_ADJ_OAS_MID"),IF(ISNUMBER(_xlfn.SINGLE(_xll.BDP($E1254&amp;" ISIN","DUR_ADJ_OAS_MID"))),_xll.BDP($E1254&amp;" ISIN","DUR_ADJ_OAS_MID")," ")))</f>
        <v xml:space="preserve"> </v>
      </c>
      <c r="S1254" s="7" t="str">
        <f t="shared" si="19"/>
        <v xml:space="preserve"> </v>
      </c>
      <c r="T1254" t="s">
        <v>783</v>
      </c>
      <c r="U1254" t="s">
        <v>1313</v>
      </c>
    </row>
    <row r="1255" spans="1:21" x14ac:dyDescent="0.35">
      <c r="A1255" t="s">
        <v>3487</v>
      </c>
      <c r="B1255" t="s">
        <v>3510</v>
      </c>
      <c r="C1255" t="s">
        <v>3511</v>
      </c>
      <c r="D1255" t="s">
        <v>3512</v>
      </c>
      <c r="E1255" t="s">
        <v>3513</v>
      </c>
      <c r="F1255" t="s">
        <v>3514</v>
      </c>
      <c r="G1255" s="1">
        <v>514</v>
      </c>
      <c r="H1255" s="1">
        <v>108.69</v>
      </c>
      <c r="I1255" s="2">
        <v>55866.66</v>
      </c>
      <c r="J1255" s="3">
        <v>1.9351500000000001E-3</v>
      </c>
      <c r="K1255" s="4">
        <v>28869477.199999999</v>
      </c>
      <c r="L1255" s="5">
        <v>900001</v>
      </c>
      <c r="M1255" s="6">
        <v>32.077161250000003</v>
      </c>
      <c r="N1255" s="7" t="str" cm="1">
        <f t="array" ref="N1255">IF(ISNUMBER(_xlfn.SINGLE(_xll.BDP($C1255,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cm="1">
        <f t="array" ref="R1255">IF(OR($A1255="TUA",$A1255="TYA"),"",IF(ISNUMBER(_xlfn.SINGLE(_xll.BDP($C1255,"DUR_ADJ_OAS_MID"))),_xll.BDP($C1255,"DUR_ADJ_OAS_MID"),IF(ISNUMBER(_xlfn.SINGLE(_xll.BDP($E1255&amp;" ISIN","DUR_ADJ_OAS_MID"))),_xll.BDP($E1255&amp;" ISIN","DUR_ADJ_OAS_MID")," ")))</f>
        <v xml:space="preserve"> </v>
      </c>
      <c r="S1255" s="7" t="str">
        <f t="shared" si="19"/>
        <v xml:space="preserve"> </v>
      </c>
      <c r="T1255" t="s">
        <v>3514</v>
      </c>
      <c r="U1255" t="s">
        <v>1313</v>
      </c>
    </row>
    <row r="1256" spans="1:21" x14ac:dyDescent="0.35">
      <c r="A1256" t="s">
        <v>3487</v>
      </c>
      <c r="B1256" t="s">
        <v>3515</v>
      </c>
      <c r="C1256" t="s">
        <v>3516</v>
      </c>
      <c r="D1256" t="s">
        <v>3517</v>
      </c>
      <c r="E1256" t="s">
        <v>3518</v>
      </c>
      <c r="F1256" t="s">
        <v>3519</v>
      </c>
      <c r="G1256" s="1">
        <v>553</v>
      </c>
      <c r="H1256" s="1">
        <v>78.72</v>
      </c>
      <c r="I1256" s="2">
        <v>43532.160000000003</v>
      </c>
      <c r="J1256" s="3">
        <v>1.5079E-3</v>
      </c>
      <c r="K1256" s="4">
        <v>28869477.199999999</v>
      </c>
      <c r="L1256" s="5">
        <v>900001</v>
      </c>
      <c r="M1256" s="6">
        <v>32.077161250000003</v>
      </c>
      <c r="N1256" s="7" t="str" cm="1">
        <f t="array" ref="N1256">IF(ISNUMBER(_xlfn.SINGLE(_xll.BDP($C1256,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cm="1">
        <f t="array" ref="R1256">IF(OR($A1256="TUA",$A1256="TYA"),"",IF(ISNUMBER(_xlfn.SINGLE(_xll.BDP($C1256,"DUR_ADJ_OAS_MID"))),_xll.BDP($C1256,"DUR_ADJ_OAS_MID"),IF(ISNUMBER(_xlfn.SINGLE(_xll.BDP($E1256&amp;" ISIN","DUR_ADJ_OAS_MID"))),_xll.BDP($E1256&amp;" ISIN","DUR_ADJ_OAS_MID")," ")))</f>
        <v xml:space="preserve"> </v>
      </c>
      <c r="S1256" s="7" t="str">
        <f t="shared" si="19"/>
        <v xml:space="preserve"> </v>
      </c>
      <c r="T1256" t="s">
        <v>3519</v>
      </c>
      <c r="U1256" t="s">
        <v>1313</v>
      </c>
    </row>
    <row r="1257" spans="1:21" x14ac:dyDescent="0.35">
      <c r="A1257" t="s">
        <v>3487</v>
      </c>
      <c r="B1257" t="s">
        <v>3520</v>
      </c>
      <c r="C1257" t="s">
        <v>785</v>
      </c>
      <c r="D1257" t="s">
        <v>786</v>
      </c>
      <c r="E1257" t="s">
        <v>787</v>
      </c>
      <c r="F1257" t="s">
        <v>788</v>
      </c>
      <c r="G1257" s="1">
        <v>257</v>
      </c>
      <c r="H1257" s="1">
        <v>300.61</v>
      </c>
      <c r="I1257" s="2">
        <v>77256.77</v>
      </c>
      <c r="J1257" s="3">
        <v>2.67607E-3</v>
      </c>
      <c r="K1257" s="4">
        <v>28869477.199999999</v>
      </c>
      <c r="L1257" s="5">
        <v>900001</v>
      </c>
      <c r="M1257" s="6">
        <v>32.077161250000003</v>
      </c>
      <c r="N1257" s="7" t="str">
        <f t="array" ref="N1257">IF(ISNUMBER(_xlfn.SINGLE(_xll.BDP($C1257,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cm="1">
        <f t="array" ref="R1257">IF(OR($A1257="TUA",$A1257="TYA"),"",IF(ISNUMBER(_xlfn.SINGLE(_xll.BDP($C1257,"DUR_ADJ_OAS_MID"))),_xll.BDP($C1257,"DUR_ADJ_OAS_MID"),IF(ISNUMBER(_xlfn.SINGLE(_xll.BDP($E1257&amp;" ISIN","DUR_ADJ_OAS_MID"))),_xll.BDP($E1257&amp;" ISIN","DUR_ADJ_OAS_MID")," ")))</f>
        <v xml:space="preserve"> </v>
      </c>
      <c r="S1257" s="7" t="str">
        <f t="shared" si="19"/>
        <v xml:space="preserve"> </v>
      </c>
      <c r="T1257" t="s">
        <v>788</v>
      </c>
      <c r="U1257" t="s">
        <v>1313</v>
      </c>
    </row>
    <row r="1258" spans="1:21" x14ac:dyDescent="0.35">
      <c r="A1258" t="s">
        <v>3487</v>
      </c>
      <c r="B1258" t="s">
        <v>3521</v>
      </c>
      <c r="C1258" t="s">
        <v>3522</v>
      </c>
      <c r="D1258" t="s">
        <v>3523</v>
      </c>
      <c r="E1258" t="s">
        <v>3524</v>
      </c>
      <c r="F1258" t="s">
        <v>3525</v>
      </c>
      <c r="G1258" s="1">
        <v>514</v>
      </c>
      <c r="H1258" s="1">
        <v>135.91</v>
      </c>
      <c r="I1258" s="2">
        <v>69857.740000000005</v>
      </c>
      <c r="J1258" s="3">
        <v>2.4197799999999998E-3</v>
      </c>
      <c r="K1258" s="4">
        <v>28869477.199999999</v>
      </c>
      <c r="L1258" s="5">
        <v>900001</v>
      </c>
      <c r="M1258" s="6">
        <v>32.077161250000003</v>
      </c>
      <c r="N1258" s="7" t="str" cm="1">
        <f t="array" ref="N1258">IF(ISNUMBER(_xlfn.SINGLE(_xll.BDP($C1258,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cm="1">
        <f t="array" ref="R1258">IF(OR($A1258="TUA",$A1258="TYA"),"",IF(ISNUMBER(_xlfn.SINGLE(_xll.BDP($C1258,"DUR_ADJ_OAS_MID"))),_xll.BDP($C1258,"DUR_ADJ_OAS_MID"),IF(ISNUMBER(_xlfn.SINGLE(_xll.BDP($E1258&amp;" ISIN","DUR_ADJ_OAS_MID"))),_xll.BDP($E1258&amp;" ISIN","DUR_ADJ_OAS_MID")," ")))</f>
        <v xml:space="preserve"> </v>
      </c>
      <c r="S1258" s="7" t="str">
        <f t="shared" si="19"/>
        <v xml:space="preserve"> </v>
      </c>
      <c r="T1258" t="s">
        <v>3525</v>
      </c>
      <c r="U1258" t="s">
        <v>1313</v>
      </c>
    </row>
    <row r="1259" spans="1:21" x14ac:dyDescent="0.35">
      <c r="A1259" t="s">
        <v>3487</v>
      </c>
      <c r="B1259" t="s">
        <v>2426</v>
      </c>
      <c r="C1259" t="s">
        <v>2427</v>
      </c>
      <c r="D1259" t="s">
        <v>2428</v>
      </c>
      <c r="E1259" t="s">
        <v>2429</v>
      </c>
      <c r="F1259" t="s">
        <v>2430</v>
      </c>
      <c r="G1259" s="1">
        <v>1320</v>
      </c>
      <c r="H1259" s="1">
        <v>27.71</v>
      </c>
      <c r="I1259" s="2">
        <v>36577.199999999997</v>
      </c>
      <c r="J1259" s="3">
        <v>1.26699E-3</v>
      </c>
      <c r="K1259" s="4">
        <v>28869477.199999999</v>
      </c>
      <c r="L1259" s="5">
        <v>900001</v>
      </c>
      <c r="M1259" s="6">
        <v>32.077161250000003</v>
      </c>
      <c r="N1259" s="7" t="str" cm="1">
        <f t="array" ref="N1259">IF(ISNUMBER(_xlfn.SINGLE(_xll.BDP($C1259,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cm="1">
        <f t="array" ref="R1259">IF(OR($A1259="TUA",$A1259="TYA"),"",IF(ISNUMBER(_xlfn.SINGLE(_xll.BDP($C1259,"DUR_ADJ_OAS_MID"))),_xll.BDP($C1259,"DUR_ADJ_OAS_MID"),IF(ISNUMBER(_xlfn.SINGLE(_xll.BDP($E1259&amp;" ISIN","DUR_ADJ_OAS_MID"))),_xll.BDP($E1259&amp;" ISIN","DUR_ADJ_OAS_MID")," ")))</f>
        <v xml:space="preserve"> </v>
      </c>
      <c r="S1259" s="7" t="str">
        <f t="shared" si="19"/>
        <v xml:space="preserve"> </v>
      </c>
      <c r="T1259" t="s">
        <v>2430</v>
      </c>
      <c r="U1259" t="s">
        <v>1313</v>
      </c>
    </row>
    <row r="1260" spans="1:21" x14ac:dyDescent="0.35">
      <c r="A1260" t="s">
        <v>3487</v>
      </c>
      <c r="B1260" t="s">
        <v>3526</v>
      </c>
      <c r="C1260" t="s">
        <v>3527</v>
      </c>
      <c r="D1260" t="s">
        <v>3528</v>
      </c>
      <c r="E1260" t="s">
        <v>3529</v>
      </c>
      <c r="F1260" t="s">
        <v>3530</v>
      </c>
      <c r="G1260" s="1">
        <v>257</v>
      </c>
      <c r="H1260" s="1">
        <v>202.47</v>
      </c>
      <c r="I1260" s="2">
        <v>52034.79</v>
      </c>
      <c r="J1260" s="3">
        <v>1.8024200000000001E-3</v>
      </c>
      <c r="K1260" s="4">
        <v>28869477.199999999</v>
      </c>
      <c r="L1260" s="5">
        <v>900001</v>
      </c>
      <c r="M1260" s="6">
        <v>32.077161250000003</v>
      </c>
      <c r="N1260" s="7" t="str" cm="1">
        <f t="array" ref="N1260">IF(ISNUMBER(_xlfn.SINGLE(_xll.BDP($C1260,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cm="1">
        <f t="array" ref="R1260">IF(OR($A1260="TUA",$A1260="TYA"),"",IF(ISNUMBER(_xlfn.SINGLE(_xll.BDP($C1260,"DUR_ADJ_OAS_MID"))),_xll.BDP($C1260,"DUR_ADJ_OAS_MID"),IF(ISNUMBER(_xlfn.SINGLE(_xll.BDP($E1260&amp;" ISIN","DUR_ADJ_OAS_MID"))),_xll.BDP($E1260&amp;" ISIN","DUR_ADJ_OAS_MID")," ")))</f>
        <v xml:space="preserve"> </v>
      </c>
      <c r="S1260" s="7" t="str">
        <f t="shared" si="19"/>
        <v xml:space="preserve"> </v>
      </c>
      <c r="T1260" t="s">
        <v>3530</v>
      </c>
      <c r="U1260" t="s">
        <v>1313</v>
      </c>
    </row>
    <row r="1261" spans="1:21" x14ac:dyDescent="0.35">
      <c r="A1261" t="s">
        <v>3487</v>
      </c>
      <c r="B1261" t="s">
        <v>3531</v>
      </c>
      <c r="C1261" t="s">
        <v>3532</v>
      </c>
      <c r="D1261" t="s">
        <v>3533</v>
      </c>
      <c r="E1261" t="s">
        <v>3534</v>
      </c>
      <c r="F1261" t="s">
        <v>3535</v>
      </c>
      <c r="G1261" s="1">
        <v>952</v>
      </c>
      <c r="H1261" s="1">
        <v>468.58</v>
      </c>
      <c r="I1261" s="2">
        <v>446088.16</v>
      </c>
      <c r="J1261" s="3">
        <v>1.5451899999999999E-2</v>
      </c>
      <c r="K1261" s="4">
        <v>28869477.199999999</v>
      </c>
      <c r="L1261" s="5">
        <v>900001</v>
      </c>
      <c r="M1261" s="6">
        <v>32.077161250000003</v>
      </c>
      <c r="N1261" s="7" t="str" cm="1">
        <f t="array" ref="N1261">IF(ISNUMBER(_xlfn.SINGLE(_xll.BDP($C1261,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cm="1">
        <f t="array" ref="R1261">IF(OR($A1261="TUA",$A1261="TYA"),"",IF(ISNUMBER(_xlfn.SINGLE(_xll.BDP($C1261,"DUR_ADJ_OAS_MID"))),_xll.BDP($C1261,"DUR_ADJ_OAS_MID"),IF(ISNUMBER(_xlfn.SINGLE(_xll.BDP($E1261&amp;" ISIN","DUR_ADJ_OAS_MID"))),_xll.BDP($E1261&amp;" ISIN","DUR_ADJ_OAS_MID")," ")))</f>
        <v xml:space="preserve"> </v>
      </c>
      <c r="S1261" s="7" t="str">
        <f t="shared" si="19"/>
        <v xml:space="preserve"> </v>
      </c>
      <c r="T1261" t="s">
        <v>3535</v>
      </c>
      <c r="U1261" t="s">
        <v>1313</v>
      </c>
    </row>
    <row r="1262" spans="1:21" x14ac:dyDescent="0.35">
      <c r="A1262" t="s">
        <v>3487</v>
      </c>
      <c r="B1262" t="s">
        <v>3536</v>
      </c>
      <c r="C1262" t="s">
        <v>804</v>
      </c>
      <c r="D1262" t="s">
        <v>805</v>
      </c>
      <c r="E1262" t="s">
        <v>806</v>
      </c>
      <c r="F1262" t="s">
        <v>807</v>
      </c>
      <c r="G1262" s="1">
        <v>989</v>
      </c>
      <c r="H1262" s="1">
        <v>170.15</v>
      </c>
      <c r="I1262" s="2">
        <v>168278.35</v>
      </c>
      <c r="J1262" s="3">
        <v>5.8289400000000003E-3</v>
      </c>
      <c r="K1262" s="4">
        <v>28869477.199999999</v>
      </c>
      <c r="L1262" s="5">
        <v>900001</v>
      </c>
      <c r="M1262" s="6">
        <v>32.077161250000003</v>
      </c>
      <c r="N1262" s="7" t="str">
        <f t="array" ref="N1262">IF(ISNUMBER(_xlfn.SINGLE(_xll.BDP($C1262,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cm="1">
        <f t="array" ref="R1262">IF(OR($A1262="TUA",$A1262="TYA"),"",IF(ISNUMBER(_xlfn.SINGLE(_xll.BDP($C1262,"DUR_ADJ_OAS_MID"))),_xll.BDP($C1262,"DUR_ADJ_OAS_MID"),IF(ISNUMBER(_xlfn.SINGLE(_xll.BDP($E1262&amp;" ISIN","DUR_ADJ_OAS_MID"))),_xll.BDP($E1262&amp;" ISIN","DUR_ADJ_OAS_MID")," ")))</f>
        <v xml:space="preserve"> </v>
      </c>
      <c r="S1262" s="7" t="str">
        <f t="shared" si="19"/>
        <v xml:space="preserve"> </v>
      </c>
      <c r="T1262" t="s">
        <v>807</v>
      </c>
      <c r="U1262" t="s">
        <v>1313</v>
      </c>
    </row>
    <row r="1263" spans="1:21" x14ac:dyDescent="0.35">
      <c r="A1263" t="s">
        <v>3487</v>
      </c>
      <c r="B1263" t="s">
        <v>3537</v>
      </c>
      <c r="C1263" t="s">
        <v>3538</v>
      </c>
      <c r="D1263" t="s">
        <v>3539</v>
      </c>
      <c r="E1263" t="s">
        <v>3540</v>
      </c>
      <c r="F1263" t="s">
        <v>3541</v>
      </c>
      <c r="G1263" s="1">
        <v>75</v>
      </c>
      <c r="H1263" s="1">
        <v>500.97</v>
      </c>
      <c r="I1263" s="2">
        <v>37572.75</v>
      </c>
      <c r="J1263" s="3">
        <v>1.3014700000000001E-3</v>
      </c>
      <c r="K1263" s="4">
        <v>28869477.199999999</v>
      </c>
      <c r="L1263" s="5">
        <v>900001</v>
      </c>
      <c r="M1263" s="6">
        <v>32.077161250000003</v>
      </c>
      <c r="N1263" s="7" t="str" cm="1">
        <f t="array" ref="N1263">IF(ISNUMBER(_xlfn.SINGLE(_xll.BDP($C1263,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cm="1">
        <f t="array" ref="R1263">IF(OR($A1263="TUA",$A1263="TYA"),"",IF(ISNUMBER(_xlfn.SINGLE(_xll.BDP($C1263,"DUR_ADJ_OAS_MID"))),_xll.BDP($C1263,"DUR_ADJ_OAS_MID"),IF(ISNUMBER(_xlfn.SINGLE(_xll.BDP($E1263&amp;" ISIN","DUR_ADJ_OAS_MID"))),_xll.BDP($E1263&amp;" ISIN","DUR_ADJ_OAS_MID")," ")))</f>
        <v xml:space="preserve"> </v>
      </c>
      <c r="S1263" s="7" t="str">
        <f t="shared" si="19"/>
        <v xml:space="preserve"> </v>
      </c>
      <c r="T1263" t="s">
        <v>3541</v>
      </c>
      <c r="U1263" t="s">
        <v>1313</v>
      </c>
    </row>
    <row r="1264" spans="1:21" x14ac:dyDescent="0.35">
      <c r="A1264" t="s">
        <v>3487</v>
      </c>
      <c r="B1264" t="s">
        <v>3542</v>
      </c>
      <c r="C1264" t="s">
        <v>3543</v>
      </c>
      <c r="D1264" t="s">
        <v>3544</v>
      </c>
      <c r="E1264" t="s">
        <v>3545</v>
      </c>
      <c r="F1264" t="s">
        <v>3546</v>
      </c>
      <c r="G1264" s="1">
        <v>1609</v>
      </c>
      <c r="H1264" s="1">
        <v>571.30999999999995</v>
      </c>
      <c r="I1264" s="2">
        <v>919237.79</v>
      </c>
      <c r="J1264" s="3">
        <v>3.1841170000000002E-2</v>
      </c>
      <c r="K1264" s="4">
        <v>28869477.199999999</v>
      </c>
      <c r="L1264" s="5">
        <v>900001</v>
      </c>
      <c r="M1264" s="6">
        <v>32.077161250000003</v>
      </c>
      <c r="N1264" s="7" t="str" cm="1">
        <f t="array" ref="N1264">IF(ISNUMBER(_xlfn.SINGLE(_xll.BDP($C1264,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cm="1">
        <f t="array" ref="R1264">IF(OR($A1264="TUA",$A1264="TYA"),"",IF(ISNUMBER(_xlfn.SINGLE(_xll.BDP($C1264,"DUR_ADJ_OAS_MID"))),_xll.BDP($C1264,"DUR_ADJ_OAS_MID"),IF(ISNUMBER(_xlfn.SINGLE(_xll.BDP($E1264&amp;" ISIN","DUR_ADJ_OAS_MID"))),_xll.BDP($E1264&amp;" ISIN","DUR_ADJ_OAS_MID")," ")))</f>
        <v xml:space="preserve"> </v>
      </c>
      <c r="S1264" s="7" t="str">
        <f t="shared" si="19"/>
        <v xml:space="preserve"> </v>
      </c>
      <c r="T1264" t="s">
        <v>3546</v>
      </c>
      <c r="U1264" t="s">
        <v>1313</v>
      </c>
    </row>
    <row r="1265" spans="1:21" x14ac:dyDescent="0.35">
      <c r="A1265" t="s">
        <v>3487</v>
      </c>
      <c r="B1265" t="s">
        <v>3547</v>
      </c>
      <c r="C1265" t="s">
        <v>3548</v>
      </c>
      <c r="D1265" t="s">
        <v>3549</v>
      </c>
      <c r="E1265" t="s">
        <v>3550</v>
      </c>
      <c r="F1265" t="s">
        <v>3551</v>
      </c>
      <c r="G1265" s="1">
        <v>147</v>
      </c>
      <c r="H1265" s="1">
        <v>281.48</v>
      </c>
      <c r="I1265" s="2">
        <v>41377.56</v>
      </c>
      <c r="J1265" s="3">
        <v>1.43326E-3</v>
      </c>
      <c r="K1265" s="4">
        <v>28869477.199999999</v>
      </c>
      <c r="L1265" s="5">
        <v>900001</v>
      </c>
      <c r="M1265" s="6">
        <v>32.077161250000003</v>
      </c>
      <c r="N1265" s="7" t="str" cm="1">
        <f t="array" ref="N1265">IF(ISNUMBER(_xlfn.SINGLE(_xll.BDP($C1265,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cm="1">
        <f t="array" ref="R1265">IF(OR($A1265="TUA",$A1265="TYA"),"",IF(ISNUMBER(_xlfn.SINGLE(_xll.BDP($C1265,"DUR_ADJ_OAS_MID"))),_xll.BDP($C1265,"DUR_ADJ_OAS_MID"),IF(ISNUMBER(_xlfn.SINGLE(_xll.BDP($E1265&amp;" ISIN","DUR_ADJ_OAS_MID"))),_xll.BDP($E1265&amp;" ISIN","DUR_ADJ_OAS_MID")," ")))</f>
        <v xml:space="preserve"> </v>
      </c>
      <c r="S1265" s="7" t="str">
        <f t="shared" si="19"/>
        <v xml:space="preserve"> </v>
      </c>
      <c r="T1265" t="s">
        <v>3551</v>
      </c>
      <c r="U1265" t="s">
        <v>1313</v>
      </c>
    </row>
    <row r="1266" spans="1:21" x14ac:dyDescent="0.35">
      <c r="A1266" t="s">
        <v>3487</v>
      </c>
      <c r="B1266" t="s">
        <v>3552</v>
      </c>
      <c r="C1266" t="s">
        <v>3553</v>
      </c>
      <c r="D1266" t="s">
        <v>3554</v>
      </c>
      <c r="E1266" t="s">
        <v>3555</v>
      </c>
      <c r="F1266" t="s">
        <v>3556</v>
      </c>
      <c r="G1266" s="1">
        <v>7717</v>
      </c>
      <c r="H1266" s="1">
        <v>5.57</v>
      </c>
      <c r="I1266" s="2">
        <v>42983.69</v>
      </c>
      <c r="J1266" s="3">
        <v>1.4889E-3</v>
      </c>
      <c r="K1266" s="4">
        <v>28869477.199999999</v>
      </c>
      <c r="L1266" s="5">
        <v>900001</v>
      </c>
      <c r="M1266" s="6">
        <v>32.077161250000003</v>
      </c>
      <c r="N1266" s="7" t="str" cm="1">
        <f t="array" ref="N1266">IF(ISNUMBER(_xlfn.SINGLE(_xll.BDP($C1266,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cm="1">
        <f t="array" ref="R1266">IF(OR($A1266="TUA",$A1266="TYA"),"",IF(ISNUMBER(_xlfn.SINGLE(_xll.BDP($C1266,"DUR_ADJ_OAS_MID"))),_xll.BDP($C1266,"DUR_ADJ_OAS_MID"),IF(ISNUMBER(_xlfn.SINGLE(_xll.BDP($E1266&amp;" ISIN","DUR_ADJ_OAS_MID"))),_xll.BDP($E1266&amp;" ISIN","DUR_ADJ_OAS_MID")," ")))</f>
        <v xml:space="preserve"> </v>
      </c>
      <c r="S1266" s="7" t="str">
        <f t="shared" si="19"/>
        <v xml:space="preserve"> </v>
      </c>
      <c r="T1266" t="s">
        <v>3556</v>
      </c>
      <c r="U1266" t="s">
        <v>1313</v>
      </c>
    </row>
    <row r="1267" spans="1:21" x14ac:dyDescent="0.35">
      <c r="A1267" t="s">
        <v>3487</v>
      </c>
      <c r="B1267" t="s">
        <v>3557</v>
      </c>
      <c r="C1267" t="s">
        <v>3558</v>
      </c>
      <c r="D1267" t="s">
        <v>3559</v>
      </c>
      <c r="E1267" t="s">
        <v>3560</v>
      </c>
      <c r="F1267" t="s">
        <v>3561</v>
      </c>
      <c r="G1267" s="1">
        <v>660</v>
      </c>
      <c r="H1267" s="1">
        <v>329.32</v>
      </c>
      <c r="I1267" s="2">
        <v>217351.2</v>
      </c>
      <c r="J1267" s="3">
        <v>7.5287499999999999E-3</v>
      </c>
      <c r="K1267" s="4">
        <v>28869477.199999999</v>
      </c>
      <c r="L1267" s="5">
        <v>900001</v>
      </c>
      <c r="M1267" s="6">
        <v>32.077161250000003</v>
      </c>
      <c r="N1267" s="7" t="str" cm="1">
        <f t="array" ref="N1267">IF(ISNUMBER(_xlfn.SINGLE(_xll.BDP($C1267,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cm="1">
        <f t="array" ref="R1267">IF(OR($A1267="TUA",$A1267="TYA"),"",IF(ISNUMBER(_xlfn.SINGLE(_xll.BDP($C1267,"DUR_ADJ_OAS_MID"))),_xll.BDP($C1267,"DUR_ADJ_OAS_MID"),IF(ISNUMBER(_xlfn.SINGLE(_xll.BDP($E1267&amp;" ISIN","DUR_ADJ_OAS_MID"))),_xll.BDP($E1267&amp;" ISIN","DUR_ADJ_OAS_MID")," ")))</f>
        <v xml:space="preserve"> </v>
      </c>
      <c r="S1267" s="7" t="str">
        <f t="shared" si="19"/>
        <v xml:space="preserve"> </v>
      </c>
      <c r="T1267" t="s">
        <v>3561</v>
      </c>
      <c r="U1267" t="s">
        <v>1313</v>
      </c>
    </row>
    <row r="1268" spans="1:21" x14ac:dyDescent="0.35">
      <c r="A1268" t="s">
        <v>3487</v>
      </c>
      <c r="B1268" t="s">
        <v>3562</v>
      </c>
      <c r="C1268" t="s">
        <v>3563</v>
      </c>
      <c r="D1268" t="s">
        <v>3564</v>
      </c>
      <c r="E1268" t="s">
        <v>3565</v>
      </c>
      <c r="F1268" t="s">
        <v>3566</v>
      </c>
      <c r="G1268" s="1">
        <v>403</v>
      </c>
      <c r="H1268" s="1">
        <v>122.96</v>
      </c>
      <c r="I1268" s="2">
        <v>49552.88</v>
      </c>
      <c r="J1268" s="3">
        <v>1.71645E-3</v>
      </c>
      <c r="K1268" s="4">
        <v>28869477.199999999</v>
      </c>
      <c r="L1268" s="5">
        <v>900001</v>
      </c>
      <c r="M1268" s="6">
        <v>32.077161250000003</v>
      </c>
      <c r="N1268" s="7" t="str" cm="1">
        <f t="array" ref="N1268">IF(ISNUMBER(_xlfn.SINGLE(_xll.BDP($C1268,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cm="1">
        <f t="array" ref="R1268">IF(OR($A1268="TUA",$A1268="TYA"),"",IF(ISNUMBER(_xlfn.SINGLE(_xll.BDP($C1268,"DUR_ADJ_OAS_MID"))),_xll.BDP($C1268,"DUR_ADJ_OAS_MID"),IF(ISNUMBER(_xlfn.SINGLE(_xll.BDP($E1268&amp;" ISIN","DUR_ADJ_OAS_MID"))),_xll.BDP($E1268&amp;" ISIN","DUR_ADJ_OAS_MID")," ")))</f>
        <v xml:space="preserve"> </v>
      </c>
      <c r="S1268" s="7" t="str">
        <f t="shared" si="19"/>
        <v xml:space="preserve"> </v>
      </c>
      <c r="T1268" t="s">
        <v>3566</v>
      </c>
      <c r="U1268" t="s">
        <v>1313</v>
      </c>
    </row>
    <row r="1269" spans="1:21" x14ac:dyDescent="0.35">
      <c r="A1269" t="s">
        <v>3487</v>
      </c>
      <c r="B1269" t="s">
        <v>3567</v>
      </c>
      <c r="C1269" t="s">
        <v>837</v>
      </c>
      <c r="D1269" t="s">
        <v>838</v>
      </c>
      <c r="E1269" t="s">
        <v>839</v>
      </c>
      <c r="F1269" t="s">
        <v>840</v>
      </c>
      <c r="G1269" s="1">
        <v>2</v>
      </c>
      <c r="H1269" s="1">
        <v>4354.54</v>
      </c>
      <c r="I1269" s="2">
        <v>8709.08</v>
      </c>
      <c r="J1269" s="3">
        <v>3.0166999999999998E-4</v>
      </c>
      <c r="K1269" s="4">
        <v>28869477.199999999</v>
      </c>
      <c r="L1269" s="5">
        <v>900001</v>
      </c>
      <c r="M1269" s="6">
        <v>32.077161250000003</v>
      </c>
      <c r="N1269" s="7" t="str">
        <f t="array" ref="N1269">IF(ISNUMBER(_xlfn.SINGLE(_xll.BDP($C1269,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cm="1">
        <f t="array" ref="R1269">IF(OR($A1269="TUA",$A1269="TYA"),"",IF(ISNUMBER(_xlfn.SINGLE(_xll.BDP($C1269,"DUR_ADJ_OAS_MID"))),_xll.BDP($C1269,"DUR_ADJ_OAS_MID"),IF(ISNUMBER(_xlfn.SINGLE(_xll.BDP($E1269&amp;" ISIN","DUR_ADJ_OAS_MID"))),_xll.BDP($E1269&amp;" ISIN","DUR_ADJ_OAS_MID")," ")))</f>
        <v xml:space="preserve"> </v>
      </c>
      <c r="S1269" s="7" t="str">
        <f t="shared" si="19"/>
        <v xml:space="preserve"> </v>
      </c>
      <c r="T1269" t="s">
        <v>840</v>
      </c>
      <c r="U1269" t="s">
        <v>1313</v>
      </c>
    </row>
    <row r="1270" spans="1:21" x14ac:dyDescent="0.35">
      <c r="A1270" t="s">
        <v>3487</v>
      </c>
      <c r="B1270" t="s">
        <v>3568</v>
      </c>
      <c r="C1270" t="s">
        <v>3569</v>
      </c>
      <c r="D1270" t="s">
        <v>3570</v>
      </c>
      <c r="E1270" t="s">
        <v>3571</v>
      </c>
      <c r="F1270" t="s">
        <v>3572</v>
      </c>
      <c r="G1270" s="1">
        <v>1356</v>
      </c>
      <c r="H1270" s="1">
        <v>52.6</v>
      </c>
      <c r="I1270" s="2">
        <v>71325.600000000006</v>
      </c>
      <c r="J1270" s="3">
        <v>2.4706200000000002E-3</v>
      </c>
      <c r="K1270" s="4">
        <v>28869477.199999999</v>
      </c>
      <c r="L1270" s="5">
        <v>900001</v>
      </c>
      <c r="M1270" s="6">
        <v>32.077161250000003</v>
      </c>
      <c r="N1270" s="7" t="str" cm="1">
        <f t="array" ref="N1270">IF(ISNUMBER(_xlfn.SINGLE(_xll.BDP($C1270,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cm="1">
        <f t="array" ref="R1270">IF(OR($A1270="TUA",$A1270="TYA"),"",IF(ISNUMBER(_xlfn.SINGLE(_xll.BDP($C1270,"DUR_ADJ_OAS_MID"))),_xll.BDP($C1270,"DUR_ADJ_OAS_MID"),IF(ISNUMBER(_xlfn.SINGLE(_xll.BDP($E1270&amp;" ISIN","DUR_ADJ_OAS_MID"))),_xll.BDP($E1270&amp;" ISIN","DUR_ADJ_OAS_MID")," ")))</f>
        <v xml:space="preserve"> </v>
      </c>
      <c r="S1270" s="7" t="str">
        <f t="shared" si="19"/>
        <v xml:space="preserve"> </v>
      </c>
      <c r="T1270" t="s">
        <v>3572</v>
      </c>
      <c r="U1270" t="s">
        <v>1313</v>
      </c>
    </row>
    <row r="1271" spans="1:21" x14ac:dyDescent="0.35">
      <c r="A1271" t="s">
        <v>3487</v>
      </c>
      <c r="B1271" t="s">
        <v>3573</v>
      </c>
      <c r="C1271" t="s">
        <v>3574</v>
      </c>
      <c r="D1271" t="s">
        <v>3575</v>
      </c>
      <c r="E1271" t="s">
        <v>3576</v>
      </c>
      <c r="F1271" t="s">
        <v>3577</v>
      </c>
      <c r="G1271" s="1">
        <v>514</v>
      </c>
      <c r="H1271" s="1">
        <v>78.459999999999994</v>
      </c>
      <c r="I1271" s="2">
        <v>40328.44</v>
      </c>
      <c r="J1271" s="3">
        <v>1.3969200000000001E-3</v>
      </c>
      <c r="K1271" s="4">
        <v>28869477.199999999</v>
      </c>
      <c r="L1271" s="5">
        <v>900001</v>
      </c>
      <c r="M1271" s="6">
        <v>32.077161250000003</v>
      </c>
      <c r="N1271" s="7" t="str" cm="1">
        <f t="array" ref="N1271">IF(ISNUMBER(_xlfn.SINGLE(_xll.BDP($C1271,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cm="1">
        <f t="array" ref="R1271">IF(OR($A1271="TUA",$A1271="TYA"),"",IF(ISNUMBER(_xlfn.SINGLE(_xll.BDP($C1271,"DUR_ADJ_OAS_MID"))),_xll.BDP($C1271,"DUR_ADJ_OAS_MID"),IF(ISNUMBER(_xlfn.SINGLE(_xll.BDP($E1271&amp;" ISIN","DUR_ADJ_OAS_MID"))),_xll.BDP($E1271&amp;" ISIN","DUR_ADJ_OAS_MID")," ")))</f>
        <v xml:space="preserve"> </v>
      </c>
      <c r="S1271" s="7" t="str">
        <f t="shared" si="19"/>
        <v xml:space="preserve"> </v>
      </c>
      <c r="T1271" t="s">
        <v>3577</v>
      </c>
      <c r="U1271" t="s">
        <v>1313</v>
      </c>
    </row>
    <row r="1272" spans="1:21" x14ac:dyDescent="0.35">
      <c r="A1272" t="s">
        <v>3487</v>
      </c>
      <c r="B1272" t="s">
        <v>3578</v>
      </c>
      <c r="C1272" t="s">
        <v>3579</v>
      </c>
      <c r="D1272" t="s">
        <v>3580</v>
      </c>
      <c r="E1272" t="s">
        <v>3581</v>
      </c>
      <c r="F1272" t="s">
        <v>3582</v>
      </c>
      <c r="G1272" s="1">
        <v>296</v>
      </c>
      <c r="H1272" s="1">
        <v>98.05</v>
      </c>
      <c r="I1272" s="2">
        <v>29022.799999999999</v>
      </c>
      <c r="J1272" s="3">
        <v>1.0053099999999999E-3</v>
      </c>
      <c r="K1272" s="4">
        <v>28869477.199999999</v>
      </c>
      <c r="L1272" s="5">
        <v>900001</v>
      </c>
      <c r="M1272" s="6">
        <v>32.077161250000003</v>
      </c>
      <c r="N1272" s="7" t="str" cm="1">
        <f t="array" ref="N1272">IF(ISNUMBER(_xlfn.SINGLE(_xll.BDP($C1272,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cm="1">
        <f t="array" ref="R1272">IF(OR($A1272="TUA",$A1272="TYA"),"",IF(ISNUMBER(_xlfn.SINGLE(_xll.BDP($C1272,"DUR_ADJ_OAS_MID"))),_xll.BDP($C1272,"DUR_ADJ_OAS_MID"),IF(ISNUMBER(_xlfn.SINGLE(_xll.BDP($E1272&amp;" ISIN","DUR_ADJ_OAS_MID"))),_xll.BDP($E1272&amp;" ISIN","DUR_ADJ_OAS_MID")," ")))</f>
        <v xml:space="preserve"> </v>
      </c>
      <c r="S1272" s="7" t="str">
        <f t="shared" si="19"/>
        <v xml:space="preserve"> </v>
      </c>
      <c r="T1272" t="s">
        <v>3582</v>
      </c>
      <c r="U1272" t="s">
        <v>1313</v>
      </c>
    </row>
    <row r="1273" spans="1:21" x14ac:dyDescent="0.35">
      <c r="A1273" t="s">
        <v>3487</v>
      </c>
      <c r="B1273" t="s">
        <v>3583</v>
      </c>
      <c r="C1273" t="s">
        <v>3584</v>
      </c>
      <c r="D1273" t="s">
        <v>3585</v>
      </c>
      <c r="E1273" t="s">
        <v>3586</v>
      </c>
      <c r="F1273" t="s">
        <v>3587</v>
      </c>
      <c r="G1273" s="1">
        <v>38</v>
      </c>
      <c r="H1273" s="1">
        <v>5498</v>
      </c>
      <c r="I1273" s="2">
        <v>208924</v>
      </c>
      <c r="J1273" s="3">
        <v>7.2368500000000004E-3</v>
      </c>
      <c r="K1273" s="4">
        <v>28869477.199999999</v>
      </c>
      <c r="L1273" s="5">
        <v>900001</v>
      </c>
      <c r="M1273" s="6">
        <v>32.077161250000003</v>
      </c>
      <c r="N1273" s="7" t="str" cm="1">
        <f t="array" ref="N1273">IF(ISNUMBER(_xlfn.SINGLE(_xll.BDP($C1273,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cm="1">
        <f t="array" ref="R1273">IF(OR($A1273="TUA",$A1273="TYA"),"",IF(ISNUMBER(_xlfn.SINGLE(_xll.BDP($C1273,"DUR_ADJ_OAS_MID"))),_xll.BDP($C1273,"DUR_ADJ_OAS_MID"),IF(ISNUMBER(_xlfn.SINGLE(_xll.BDP($E1273&amp;" ISIN","DUR_ADJ_OAS_MID"))),_xll.BDP($E1273&amp;" ISIN","DUR_ADJ_OAS_MID")," ")))</f>
        <v xml:space="preserve"> </v>
      </c>
      <c r="S1273" s="7" t="str">
        <f t="shared" si="19"/>
        <v xml:space="preserve"> </v>
      </c>
      <c r="T1273" t="s">
        <v>3587</v>
      </c>
      <c r="U1273" t="s">
        <v>1313</v>
      </c>
    </row>
    <row r="1274" spans="1:21" x14ac:dyDescent="0.35">
      <c r="A1274" t="s">
        <v>3487</v>
      </c>
      <c r="B1274" t="s">
        <v>3588</v>
      </c>
      <c r="C1274" t="s">
        <v>846</v>
      </c>
      <c r="D1274" t="s">
        <v>847</v>
      </c>
      <c r="E1274" t="s">
        <v>848</v>
      </c>
      <c r="F1274" t="s">
        <v>849</v>
      </c>
      <c r="G1274" s="1">
        <v>1467</v>
      </c>
      <c r="H1274" s="1">
        <v>46.97</v>
      </c>
      <c r="I1274" s="2">
        <v>68904.990000000005</v>
      </c>
      <c r="J1274" s="3">
        <v>2.3867799999999998E-3</v>
      </c>
      <c r="K1274" s="4">
        <v>28869477.199999999</v>
      </c>
      <c r="L1274" s="5">
        <v>900001</v>
      </c>
      <c r="M1274" s="6">
        <v>32.077161250000003</v>
      </c>
      <c r="N1274" s="7" t="str">
        <f t="array" ref="N1274">IF(ISNUMBER(_xlfn.SINGLE(_xll.BDP($C1274,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cm="1">
        <f t="array" ref="R1274">IF(OR($A1274="TUA",$A1274="TYA"),"",IF(ISNUMBER(_xlfn.SINGLE(_xll.BDP($C1274,"DUR_ADJ_OAS_MID"))),_xll.BDP($C1274,"DUR_ADJ_OAS_MID"),IF(ISNUMBER(_xlfn.SINGLE(_xll.BDP($E1274&amp;" ISIN","DUR_ADJ_OAS_MID"))),_xll.BDP($E1274&amp;" ISIN","DUR_ADJ_OAS_MID")," ")))</f>
        <v xml:space="preserve"> </v>
      </c>
      <c r="S1274" s="7" t="str">
        <f t="shared" si="19"/>
        <v xml:space="preserve"> </v>
      </c>
      <c r="T1274" t="s">
        <v>849</v>
      </c>
      <c r="U1274" t="s">
        <v>1313</v>
      </c>
    </row>
    <row r="1275" spans="1:21" x14ac:dyDescent="0.35">
      <c r="A1275" t="s">
        <v>3487</v>
      </c>
      <c r="B1275" t="s">
        <v>3589</v>
      </c>
      <c r="C1275" t="s">
        <v>3590</v>
      </c>
      <c r="D1275" t="s">
        <v>3591</v>
      </c>
      <c r="E1275" t="s">
        <v>3592</v>
      </c>
      <c r="F1275" t="s">
        <v>3593</v>
      </c>
      <c r="G1275" s="1">
        <v>2048</v>
      </c>
      <c r="H1275" s="1">
        <v>496.91</v>
      </c>
      <c r="I1275" s="2">
        <v>1017671.6800000001</v>
      </c>
      <c r="J1275" s="3">
        <v>3.5250780000000002E-2</v>
      </c>
      <c r="K1275" s="4">
        <v>28869477.199999999</v>
      </c>
      <c r="L1275" s="5">
        <v>900001</v>
      </c>
      <c r="M1275" s="6">
        <v>32.077161250000003</v>
      </c>
      <c r="N1275" s="7" t="str" cm="1">
        <f t="array" ref="N1275">IF(ISNUMBER(_xlfn.SINGLE(_xll.BDP($C1275,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cm="1">
        <f t="array" ref="R1275">IF(OR($A1275="TUA",$A1275="TYA"),"",IF(ISNUMBER(_xlfn.SINGLE(_xll.BDP($C1275,"DUR_ADJ_OAS_MID"))),_xll.BDP($C1275,"DUR_ADJ_OAS_MID"),IF(ISNUMBER(_xlfn.SINGLE(_xll.BDP($E1275&amp;" ISIN","DUR_ADJ_OAS_MID"))),_xll.BDP($E1275&amp;" ISIN","DUR_ADJ_OAS_MID")," ")))</f>
        <v xml:space="preserve"> </v>
      </c>
      <c r="S1275" s="7" t="str">
        <f t="shared" si="19"/>
        <v xml:space="preserve"> </v>
      </c>
      <c r="T1275" t="s">
        <v>3593</v>
      </c>
      <c r="U1275" t="s">
        <v>1313</v>
      </c>
    </row>
    <row r="1276" spans="1:21" x14ac:dyDescent="0.35">
      <c r="A1276" t="s">
        <v>3487</v>
      </c>
      <c r="B1276" t="s">
        <v>3594</v>
      </c>
      <c r="C1276" t="s">
        <v>861</v>
      </c>
      <c r="D1276" t="s">
        <v>862</v>
      </c>
      <c r="E1276" t="s">
        <v>863</v>
      </c>
      <c r="F1276" t="s">
        <v>864</v>
      </c>
      <c r="G1276" s="1">
        <v>260</v>
      </c>
      <c r="H1276" s="1">
        <v>94.24</v>
      </c>
      <c r="I1276" s="2">
        <v>24502.400000000001</v>
      </c>
      <c r="J1276" s="3">
        <v>8.4873000000000001E-4</v>
      </c>
      <c r="K1276" s="4">
        <v>28869477.199999999</v>
      </c>
      <c r="L1276" s="5">
        <v>900001</v>
      </c>
      <c r="M1276" s="6">
        <v>32.077161250000003</v>
      </c>
      <c r="N1276" s="7" t="str">
        <f t="array" ref="N1276">IF(ISNUMBER(_xlfn.SINGLE(_xll.BDP($C1276,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cm="1">
        <f t="array" ref="R1276">IF(OR($A1276="TUA",$A1276="TYA"),"",IF(ISNUMBER(_xlfn.SINGLE(_xll.BDP($C1276,"DUR_ADJ_OAS_MID"))),_xll.BDP($C1276,"DUR_ADJ_OAS_MID"),IF(ISNUMBER(_xlfn.SINGLE(_xll.BDP($E1276&amp;" ISIN","DUR_ADJ_OAS_MID"))),_xll.BDP($E1276&amp;" ISIN","DUR_ADJ_OAS_MID")," ")))</f>
        <v xml:space="preserve"> </v>
      </c>
      <c r="S1276" s="7" t="str">
        <f t="shared" si="19"/>
        <v xml:space="preserve"> </v>
      </c>
      <c r="T1276" t="s">
        <v>864</v>
      </c>
      <c r="U1276" t="s">
        <v>1313</v>
      </c>
    </row>
    <row r="1277" spans="1:21" x14ac:dyDescent="0.35">
      <c r="A1277" t="s">
        <v>3487</v>
      </c>
      <c r="B1277" t="s">
        <v>3595</v>
      </c>
      <c r="C1277" t="s">
        <v>3596</v>
      </c>
      <c r="D1277" t="s">
        <v>3597</v>
      </c>
      <c r="E1277" t="s">
        <v>3598</v>
      </c>
      <c r="F1277" t="s">
        <v>3599</v>
      </c>
      <c r="G1277" s="1">
        <v>149</v>
      </c>
      <c r="H1277" s="1">
        <v>279.26</v>
      </c>
      <c r="I1277" s="2">
        <v>41609.74</v>
      </c>
      <c r="J1277" s="3">
        <v>1.4413099999999999E-3</v>
      </c>
      <c r="K1277" s="4">
        <v>28869477.199999999</v>
      </c>
      <c r="L1277" s="5">
        <v>900001</v>
      </c>
      <c r="M1277" s="6">
        <v>32.077161250000003</v>
      </c>
      <c r="N1277" s="7" t="str" cm="1">
        <f t="array" ref="N1277">IF(ISNUMBER(_xlfn.SINGLE(_xll.BDP($C1277,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cm="1">
        <f t="array" ref="R1277">IF(OR($A1277="TUA",$A1277="TYA"),"",IF(ISNUMBER(_xlfn.SINGLE(_xll.BDP($C1277,"DUR_ADJ_OAS_MID"))),_xll.BDP($C1277,"DUR_ADJ_OAS_MID"),IF(ISNUMBER(_xlfn.SINGLE(_xll.BDP($E1277&amp;" ISIN","DUR_ADJ_OAS_MID"))),_xll.BDP($E1277&amp;" ISIN","DUR_ADJ_OAS_MID")," ")))</f>
        <v xml:space="preserve"> </v>
      </c>
      <c r="S1277" s="7" t="str">
        <f t="shared" si="19"/>
        <v xml:space="preserve"> </v>
      </c>
      <c r="T1277" t="s">
        <v>3599</v>
      </c>
      <c r="U1277" t="s">
        <v>1313</v>
      </c>
    </row>
    <row r="1278" spans="1:21" x14ac:dyDescent="0.35">
      <c r="A1278" t="s">
        <v>3487</v>
      </c>
      <c r="B1278" t="s">
        <v>3600</v>
      </c>
      <c r="C1278" t="s">
        <v>3601</v>
      </c>
      <c r="D1278" t="s">
        <v>3602</v>
      </c>
      <c r="E1278" t="s">
        <v>3603</v>
      </c>
      <c r="F1278" t="s">
        <v>3604</v>
      </c>
      <c r="G1278" s="1">
        <v>1137</v>
      </c>
      <c r="H1278" s="1">
        <v>183.92</v>
      </c>
      <c r="I1278" s="2">
        <v>209117.04</v>
      </c>
      <c r="J1278" s="3">
        <v>7.2435299999999998E-3</v>
      </c>
      <c r="K1278" s="4">
        <v>28869477.199999999</v>
      </c>
      <c r="L1278" s="5">
        <v>900001</v>
      </c>
      <c r="M1278" s="6">
        <v>32.077161250000003</v>
      </c>
      <c r="N1278" s="7" t="str" cm="1">
        <f t="array" ref="N1278">IF(ISNUMBER(_xlfn.SINGLE(_xll.BDP($C1278,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cm="1">
        <f t="array" ref="R1278">IF(OR($A1278="TUA",$A1278="TYA"),"",IF(ISNUMBER(_xlfn.SINGLE(_xll.BDP($C1278,"DUR_ADJ_OAS_MID"))),_xll.BDP($C1278,"DUR_ADJ_OAS_MID"),IF(ISNUMBER(_xlfn.SINGLE(_xll.BDP($E1278&amp;" ISIN","DUR_ADJ_OAS_MID"))),_xll.BDP($E1278&amp;" ISIN","DUR_ADJ_OAS_MID")," ")))</f>
        <v xml:space="preserve"> </v>
      </c>
      <c r="S1278" s="7" t="str">
        <f t="shared" si="19"/>
        <v xml:space="preserve"> </v>
      </c>
      <c r="T1278" t="s">
        <v>3604</v>
      </c>
      <c r="U1278" t="s">
        <v>1313</v>
      </c>
    </row>
    <row r="1279" spans="1:21" x14ac:dyDescent="0.35">
      <c r="A1279" t="s">
        <v>3487</v>
      </c>
      <c r="B1279" t="s">
        <v>3605</v>
      </c>
      <c r="C1279" t="s">
        <v>871</v>
      </c>
      <c r="D1279" t="s">
        <v>872</v>
      </c>
      <c r="E1279" t="s">
        <v>873</v>
      </c>
      <c r="F1279" t="s">
        <v>874</v>
      </c>
      <c r="G1279" s="1">
        <v>75</v>
      </c>
      <c r="H1279" s="1">
        <v>493.12</v>
      </c>
      <c r="I1279" s="2">
        <v>36984</v>
      </c>
      <c r="J1279" s="3">
        <v>1.28108E-3</v>
      </c>
      <c r="K1279" s="4">
        <v>28869477.199999999</v>
      </c>
      <c r="L1279" s="5">
        <v>900001</v>
      </c>
      <c r="M1279" s="6">
        <v>32.077161250000003</v>
      </c>
      <c r="N1279" s="7" t="str">
        <f t="array" ref="N1279">IF(ISNUMBER(_xlfn.SINGLE(_xll.BDP($C1279,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cm="1">
        <f t="array" ref="R1279">IF(OR($A1279="TUA",$A1279="TYA"),"",IF(ISNUMBER(_xlfn.SINGLE(_xll.BDP($C1279,"DUR_ADJ_OAS_MID"))),_xll.BDP($C1279,"DUR_ADJ_OAS_MID"),IF(ISNUMBER(_xlfn.SINGLE(_xll.BDP($E1279&amp;" ISIN","DUR_ADJ_OAS_MID"))),_xll.BDP($E1279&amp;" ISIN","DUR_ADJ_OAS_MID")," ")))</f>
        <v xml:space="preserve"> </v>
      </c>
      <c r="S1279" s="7" t="str">
        <f t="shared" si="19"/>
        <v xml:space="preserve"> </v>
      </c>
      <c r="T1279" t="s">
        <v>874</v>
      </c>
      <c r="U1279" t="s">
        <v>1313</v>
      </c>
    </row>
    <row r="1280" spans="1:21" x14ac:dyDescent="0.35">
      <c r="A1280" t="s">
        <v>3487</v>
      </c>
      <c r="B1280" t="s">
        <v>3606</v>
      </c>
      <c r="C1280" t="s">
        <v>3607</v>
      </c>
      <c r="D1280" t="s">
        <v>3608</v>
      </c>
      <c r="E1280" t="s">
        <v>3609</v>
      </c>
      <c r="F1280" t="s">
        <v>3610</v>
      </c>
      <c r="G1280" s="1">
        <v>259</v>
      </c>
      <c r="H1280" s="1">
        <v>165.9</v>
      </c>
      <c r="I1280" s="2">
        <v>42968.1</v>
      </c>
      <c r="J1280" s="3">
        <v>1.48836E-3</v>
      </c>
      <c r="K1280" s="4">
        <v>28869477.199999999</v>
      </c>
      <c r="L1280" s="5">
        <v>900001</v>
      </c>
      <c r="M1280" s="6">
        <v>32.077161250000003</v>
      </c>
      <c r="N1280" s="7" t="str" cm="1">
        <f t="array" ref="N1280">IF(ISNUMBER(_xlfn.SINGLE(_xll.BDP($C1280,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cm="1">
        <f t="array" ref="R1280">IF(OR($A1280="TUA",$A1280="TYA"),"",IF(ISNUMBER(_xlfn.SINGLE(_xll.BDP($C1280,"DUR_ADJ_OAS_MID"))),_xll.BDP($C1280,"DUR_ADJ_OAS_MID"),IF(ISNUMBER(_xlfn.SINGLE(_xll.BDP($E1280&amp;" ISIN","DUR_ADJ_OAS_MID"))),_xll.BDP($E1280&amp;" ISIN","DUR_ADJ_OAS_MID")," ")))</f>
        <v xml:space="preserve"> </v>
      </c>
      <c r="S1280" s="7" t="str">
        <f t="shared" si="19"/>
        <v xml:space="preserve"> </v>
      </c>
      <c r="T1280" t="s">
        <v>3610</v>
      </c>
      <c r="U1280" t="s">
        <v>1313</v>
      </c>
    </row>
    <row r="1281" spans="1:21" x14ac:dyDescent="0.35">
      <c r="A1281" t="s">
        <v>3487</v>
      </c>
      <c r="B1281" t="s">
        <v>3611</v>
      </c>
      <c r="C1281" t="s">
        <v>3612</v>
      </c>
      <c r="D1281" t="s">
        <v>3613</v>
      </c>
      <c r="E1281" t="s">
        <v>3614</v>
      </c>
      <c r="F1281" t="s">
        <v>3615</v>
      </c>
      <c r="G1281" s="1">
        <v>1135</v>
      </c>
      <c r="H1281" s="1">
        <v>354.7</v>
      </c>
      <c r="I1281" s="2">
        <v>402584.5</v>
      </c>
      <c r="J1281" s="3">
        <v>1.3944990000000001E-2</v>
      </c>
      <c r="K1281" s="4">
        <v>28869477.199999999</v>
      </c>
      <c r="L1281" s="5">
        <v>900001</v>
      </c>
      <c r="M1281" s="6">
        <v>32.077161250000003</v>
      </c>
      <c r="N1281" s="7" t="str" cm="1">
        <f t="array" ref="N1281">IF(ISNUMBER(_xlfn.SINGLE(_xll.BDP($C1281,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cm="1">
        <f t="array" ref="R1281">IF(OR($A1281="TUA",$A1281="TYA"),"",IF(ISNUMBER(_xlfn.SINGLE(_xll.BDP($C1281,"DUR_ADJ_OAS_MID"))),_xll.BDP($C1281,"DUR_ADJ_OAS_MID"),IF(ISNUMBER(_xlfn.SINGLE(_xll.BDP($E1281&amp;" ISIN","DUR_ADJ_OAS_MID"))),_xll.BDP($E1281&amp;" ISIN","DUR_ADJ_OAS_MID")," ")))</f>
        <v xml:space="preserve"> </v>
      </c>
      <c r="S1281" s="7" t="str">
        <f t="shared" si="19"/>
        <v xml:space="preserve"> </v>
      </c>
      <c r="T1281" t="s">
        <v>3615</v>
      </c>
      <c r="U1281" t="s">
        <v>1313</v>
      </c>
    </row>
    <row r="1282" spans="1:21" x14ac:dyDescent="0.35">
      <c r="A1282" t="s">
        <v>3487</v>
      </c>
      <c r="B1282" t="s">
        <v>3616</v>
      </c>
      <c r="C1282" t="s">
        <v>3617</v>
      </c>
      <c r="D1282" t="s">
        <v>3618</v>
      </c>
      <c r="E1282" t="s">
        <v>3619</v>
      </c>
      <c r="F1282" t="s">
        <v>3620</v>
      </c>
      <c r="G1282" s="1">
        <v>1503</v>
      </c>
      <c r="H1282" s="1">
        <v>19.45</v>
      </c>
      <c r="I1282" s="2">
        <v>29233.35</v>
      </c>
      <c r="J1282" s="3">
        <v>1.0126E-3</v>
      </c>
      <c r="K1282" s="4">
        <v>28869477.199999999</v>
      </c>
      <c r="L1282" s="5">
        <v>900001</v>
      </c>
      <c r="M1282" s="6">
        <v>32.077161250000003</v>
      </c>
      <c r="N1282" s="7" t="str" cm="1">
        <f t="array" ref="N1282">IF(ISNUMBER(_xlfn.SINGLE(_xll.BDP($C1282,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cm="1">
        <f t="array" ref="R1282">IF(OR($A1282="TUA",$A1282="TYA"),"",IF(ISNUMBER(_xlfn.SINGLE(_xll.BDP($C1282,"DUR_ADJ_OAS_MID"))),_xll.BDP($C1282,"DUR_ADJ_OAS_MID"),IF(ISNUMBER(_xlfn.SINGLE(_xll.BDP($E1282&amp;" ISIN","DUR_ADJ_OAS_MID"))),_xll.BDP($E1282&amp;" ISIN","DUR_ADJ_OAS_MID")," ")))</f>
        <v xml:space="preserve"> </v>
      </c>
      <c r="S1282" s="7" t="str">
        <f t="shared" si="19"/>
        <v xml:space="preserve"> </v>
      </c>
      <c r="T1282" t="s">
        <v>3620</v>
      </c>
      <c r="U1282" t="s">
        <v>1313</v>
      </c>
    </row>
    <row r="1283" spans="1:21" x14ac:dyDescent="0.35">
      <c r="A1283" t="s">
        <v>3487</v>
      </c>
      <c r="B1283" t="s">
        <v>3621</v>
      </c>
      <c r="C1283" t="s">
        <v>3622</v>
      </c>
      <c r="D1283" t="s">
        <v>3623</v>
      </c>
      <c r="E1283" t="s">
        <v>3624</v>
      </c>
      <c r="F1283" t="s">
        <v>3625</v>
      </c>
      <c r="G1283" s="1">
        <v>1140</v>
      </c>
      <c r="H1283" s="1">
        <v>36.020000000000003</v>
      </c>
      <c r="I1283" s="2">
        <v>41062.800000000003</v>
      </c>
      <c r="J1283" s="3">
        <v>1.4223599999999999E-3</v>
      </c>
      <c r="K1283" s="4">
        <v>28869477.199999999</v>
      </c>
      <c r="L1283" s="5">
        <v>900001</v>
      </c>
      <c r="M1283" s="6">
        <v>32.077161250000003</v>
      </c>
      <c r="N1283" s="7" t="str">
        <f t="array" ref="N1283">IF(ISNUMBER(_xlfn.SINGLE(_xll.BDP($C1283,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cm="1">
        <f t="array" ref="R1283">IF(OR($A1283="TUA",$A1283="TYA"),"",IF(ISNUMBER(_xlfn.SINGLE(_xll.BDP($C1283,"DUR_ADJ_OAS_MID"))),_xll.BDP($C1283,"DUR_ADJ_OAS_MID"),IF(ISNUMBER(_xlfn.SINGLE(_xll.BDP($E1283&amp;" ISIN","DUR_ADJ_OAS_MID"))),_xll.BDP($E1283&amp;" ISIN","DUR_ADJ_OAS_MID")," ")))</f>
        <v xml:space="preserve"> </v>
      </c>
      <c r="S1283" s="7" t="str">
        <f t="shared" ref="S1283:S1346" si="20">IF(ISNUMBER(N1283),Q1283*N1283,IF(ISNUMBER(R1283),J1283*R1283," "))</f>
        <v xml:space="preserve"> </v>
      </c>
      <c r="T1283" t="s">
        <v>3625</v>
      </c>
      <c r="U1283" t="s">
        <v>1313</v>
      </c>
    </row>
    <row r="1284" spans="1:21" x14ac:dyDescent="0.35">
      <c r="A1284" t="s">
        <v>3487</v>
      </c>
      <c r="B1284" t="s">
        <v>3626</v>
      </c>
      <c r="C1284" t="s">
        <v>3627</v>
      </c>
      <c r="D1284" t="s">
        <v>3628</v>
      </c>
      <c r="E1284" t="s">
        <v>3629</v>
      </c>
      <c r="F1284" t="s">
        <v>3630</v>
      </c>
      <c r="G1284" s="1">
        <v>257</v>
      </c>
      <c r="H1284" s="1">
        <v>305.87</v>
      </c>
      <c r="I1284" s="2">
        <v>78608.59</v>
      </c>
      <c r="J1284" s="3">
        <v>2.7228999999999999E-3</v>
      </c>
      <c r="K1284" s="4">
        <v>28869477.199999999</v>
      </c>
      <c r="L1284" s="5">
        <v>900001</v>
      </c>
      <c r="M1284" s="6">
        <v>32.077161250000003</v>
      </c>
      <c r="N1284" s="7" t="str">
        <f t="array" ref="N1284">IF(ISNUMBER(_xlfn.SINGLE(_xll.BDP($C1284,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cm="1">
        <f t="array" ref="R1284">IF(OR($A1284="TUA",$A1284="TYA"),"",IF(ISNUMBER(_xlfn.SINGLE(_xll.BDP($C1284,"DUR_ADJ_OAS_MID"))),_xll.BDP($C1284,"DUR_ADJ_OAS_MID"),IF(ISNUMBER(_xlfn.SINGLE(_xll.BDP($E1284&amp;" ISIN","DUR_ADJ_OAS_MID"))),_xll.BDP($E1284&amp;" ISIN","DUR_ADJ_OAS_MID")," ")))</f>
        <v xml:space="preserve"> </v>
      </c>
      <c r="S1284" s="7" t="str">
        <f t="shared" si="20"/>
        <v xml:space="preserve"> </v>
      </c>
      <c r="T1284" t="s">
        <v>3630</v>
      </c>
      <c r="U1284" t="s">
        <v>1313</v>
      </c>
    </row>
    <row r="1285" spans="1:21" x14ac:dyDescent="0.35">
      <c r="A1285" t="s">
        <v>3487</v>
      </c>
      <c r="B1285" t="s">
        <v>3631</v>
      </c>
      <c r="C1285" t="s">
        <v>3632</v>
      </c>
      <c r="D1285" t="s">
        <v>3633</v>
      </c>
      <c r="E1285" t="s">
        <v>3634</v>
      </c>
      <c r="F1285" t="s">
        <v>3635</v>
      </c>
      <c r="G1285" s="1">
        <v>588</v>
      </c>
      <c r="H1285" s="1">
        <v>132.5</v>
      </c>
      <c r="I1285" s="2">
        <v>77910</v>
      </c>
      <c r="J1285" s="3">
        <v>2.6987000000000001E-3</v>
      </c>
      <c r="K1285" s="4">
        <v>28869477.199999999</v>
      </c>
      <c r="L1285" s="5">
        <v>900001</v>
      </c>
      <c r="M1285" s="6">
        <v>32.077161250000003</v>
      </c>
      <c r="N1285" s="7" t="str" cm="1">
        <f t="array" ref="N1285">IF(ISNUMBER(_xlfn.SINGLE(_xll.BDP($C1285,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cm="1">
        <f t="array" ref="R1285">IF(OR($A1285="TUA",$A1285="TYA"),"",IF(ISNUMBER(_xlfn.SINGLE(_xll.BDP($C1285,"DUR_ADJ_OAS_MID"))),_xll.BDP($C1285,"DUR_ADJ_OAS_MID"),IF(ISNUMBER(_xlfn.SINGLE(_xll.BDP($E1285&amp;" ISIN","DUR_ADJ_OAS_MID"))),_xll.BDP($E1285&amp;" ISIN","DUR_ADJ_OAS_MID")," ")))</f>
        <v xml:space="preserve"> </v>
      </c>
      <c r="S1285" s="7" t="str">
        <f t="shared" si="20"/>
        <v xml:space="preserve"> </v>
      </c>
      <c r="T1285" t="s">
        <v>3635</v>
      </c>
      <c r="U1285" t="s">
        <v>1313</v>
      </c>
    </row>
    <row r="1286" spans="1:21" x14ac:dyDescent="0.35">
      <c r="A1286" t="s">
        <v>3487</v>
      </c>
      <c r="B1286" t="s">
        <v>3636</v>
      </c>
      <c r="C1286" t="s">
        <v>891</v>
      </c>
      <c r="D1286" t="s">
        <v>892</v>
      </c>
      <c r="E1286" t="s">
        <v>893</v>
      </c>
      <c r="F1286" t="s">
        <v>894</v>
      </c>
      <c r="G1286" s="1">
        <v>1646</v>
      </c>
      <c r="H1286" s="1">
        <v>84.06</v>
      </c>
      <c r="I1286" s="2">
        <v>138362.76</v>
      </c>
      <c r="J1286" s="3">
        <v>4.7927000000000004E-3</v>
      </c>
      <c r="K1286" s="4">
        <v>28869477.199999999</v>
      </c>
      <c r="L1286" s="5">
        <v>900001</v>
      </c>
      <c r="M1286" s="6">
        <v>32.077161250000003</v>
      </c>
      <c r="N1286" s="7" t="str">
        <f t="array" ref="N1286">IF(ISNUMBER(_xlfn.SINGLE(_xll.BDP($C1286,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cm="1">
        <f t="array" ref="R1286">IF(OR($A1286="TUA",$A1286="TYA"),"",IF(ISNUMBER(_xlfn.SINGLE(_xll.BDP($C1286,"DUR_ADJ_OAS_MID"))),_xll.BDP($C1286,"DUR_ADJ_OAS_MID"),IF(ISNUMBER(_xlfn.SINGLE(_xll.BDP($E1286&amp;" ISIN","DUR_ADJ_OAS_MID"))),_xll.BDP($E1286&amp;" ISIN","DUR_ADJ_OAS_MID")," ")))</f>
        <v xml:space="preserve"> </v>
      </c>
      <c r="S1286" s="7" t="str">
        <f t="shared" si="20"/>
        <v xml:space="preserve"> </v>
      </c>
      <c r="T1286" t="s">
        <v>894</v>
      </c>
      <c r="U1286" t="s">
        <v>1313</v>
      </c>
    </row>
    <row r="1287" spans="1:21" x14ac:dyDescent="0.35">
      <c r="A1287" t="s">
        <v>3487</v>
      </c>
      <c r="B1287" t="s">
        <v>3637</v>
      </c>
      <c r="C1287" t="s">
        <v>3638</v>
      </c>
      <c r="D1287" t="s">
        <v>3639</v>
      </c>
      <c r="E1287" t="s">
        <v>3640</v>
      </c>
      <c r="F1287" t="s">
        <v>3641</v>
      </c>
      <c r="G1287" s="1">
        <v>257</v>
      </c>
      <c r="H1287" s="1">
        <v>124.41</v>
      </c>
      <c r="I1287" s="2">
        <v>31973.37</v>
      </c>
      <c r="J1287" s="3">
        <v>1.1075099999999999E-3</v>
      </c>
      <c r="K1287" s="4">
        <v>28869477.199999999</v>
      </c>
      <c r="L1287" s="5">
        <v>900001</v>
      </c>
      <c r="M1287" s="6">
        <v>32.077161250000003</v>
      </c>
      <c r="N1287" s="7" t="str" cm="1">
        <f t="array" ref="N1287">IF(ISNUMBER(_xlfn.SINGLE(_xll.BDP($C1287,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cm="1">
        <f t="array" ref="R1287">IF(OR($A1287="TUA",$A1287="TYA"),"",IF(ISNUMBER(_xlfn.SINGLE(_xll.BDP($C1287,"DUR_ADJ_OAS_MID"))),_xll.BDP($C1287,"DUR_ADJ_OAS_MID"),IF(ISNUMBER(_xlfn.SINGLE(_xll.BDP($E1287&amp;" ISIN","DUR_ADJ_OAS_MID"))),_xll.BDP($E1287&amp;" ISIN","DUR_ADJ_OAS_MID")," ")))</f>
        <v xml:space="preserve"> </v>
      </c>
      <c r="S1287" s="7" t="str">
        <f t="shared" si="20"/>
        <v xml:space="preserve"> </v>
      </c>
      <c r="T1287" t="s">
        <v>3641</v>
      </c>
      <c r="U1287" t="s">
        <v>1313</v>
      </c>
    </row>
    <row r="1288" spans="1:21" x14ac:dyDescent="0.35">
      <c r="A1288" t="s">
        <v>3487</v>
      </c>
      <c r="B1288" t="s">
        <v>3642</v>
      </c>
      <c r="C1288" t="s">
        <v>3643</v>
      </c>
      <c r="D1288" t="s">
        <v>3644</v>
      </c>
      <c r="E1288" t="s">
        <v>3645</v>
      </c>
      <c r="F1288" t="s">
        <v>3646</v>
      </c>
      <c r="G1288" s="1">
        <v>182</v>
      </c>
      <c r="H1288" s="1">
        <v>411.03</v>
      </c>
      <c r="I1288" s="2">
        <v>74807.460000000006</v>
      </c>
      <c r="J1288" s="3">
        <v>2.5912299999999999E-3</v>
      </c>
      <c r="K1288" s="4">
        <v>28869477.199999999</v>
      </c>
      <c r="L1288" s="5">
        <v>900001</v>
      </c>
      <c r="M1288" s="6">
        <v>32.077161250000003</v>
      </c>
      <c r="N1288" s="7" t="str" cm="1">
        <f t="array" ref="N1288">IF(ISNUMBER(_xlfn.SINGLE(_xll.BDP($C1288,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cm="1">
        <f t="array" ref="R1288">IF(OR($A1288="TUA",$A1288="TYA"),"",IF(ISNUMBER(_xlfn.SINGLE(_xll.BDP($C1288,"DUR_ADJ_OAS_MID"))),_xll.BDP($C1288,"DUR_ADJ_OAS_MID"),IF(ISNUMBER(_xlfn.SINGLE(_xll.BDP($E1288&amp;" ISIN","DUR_ADJ_OAS_MID"))),_xll.BDP($E1288&amp;" ISIN","DUR_ADJ_OAS_MID")," ")))</f>
        <v xml:space="preserve"> </v>
      </c>
      <c r="S1288" s="7" t="str">
        <f t="shared" si="20"/>
        <v xml:space="preserve"> </v>
      </c>
      <c r="T1288" t="s">
        <v>3646</v>
      </c>
      <c r="U1288" t="s">
        <v>1313</v>
      </c>
    </row>
    <row r="1289" spans="1:21" x14ac:dyDescent="0.35">
      <c r="A1289" t="s">
        <v>3487</v>
      </c>
      <c r="B1289" t="s">
        <v>3647</v>
      </c>
      <c r="C1289" t="s">
        <v>3648</v>
      </c>
      <c r="D1289" t="s">
        <v>3649</v>
      </c>
      <c r="E1289" t="s">
        <v>3650</v>
      </c>
      <c r="F1289" t="s">
        <v>3651</v>
      </c>
      <c r="G1289" s="1">
        <v>218</v>
      </c>
      <c r="H1289" s="1">
        <v>323.95</v>
      </c>
      <c r="I1289" s="2">
        <v>70621.100000000006</v>
      </c>
      <c r="J1289" s="3">
        <v>2.4462199999999998E-3</v>
      </c>
      <c r="K1289" s="4">
        <v>28869477.199999999</v>
      </c>
      <c r="L1289" s="5">
        <v>900001</v>
      </c>
      <c r="M1289" s="6">
        <v>32.077161250000003</v>
      </c>
      <c r="N1289" s="7" t="str" cm="1">
        <f t="array" ref="N1289">IF(ISNUMBER(_xlfn.SINGLE(_xll.BDP($C1289,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cm="1">
        <f t="array" ref="R1289">IF(OR($A1289="TUA",$A1289="TYA"),"",IF(ISNUMBER(_xlfn.SINGLE(_xll.BDP($C1289,"DUR_ADJ_OAS_MID"))),_xll.BDP($C1289,"DUR_ADJ_OAS_MID"),IF(ISNUMBER(_xlfn.SINGLE(_xll.BDP($E1289&amp;" ISIN","DUR_ADJ_OAS_MID"))),_xll.BDP($E1289&amp;" ISIN","DUR_ADJ_OAS_MID")," ")))</f>
        <v xml:space="preserve"> </v>
      </c>
      <c r="S1289" s="7" t="str">
        <f t="shared" si="20"/>
        <v xml:space="preserve"> </v>
      </c>
      <c r="T1289" t="s">
        <v>3651</v>
      </c>
      <c r="U1289" t="s">
        <v>1313</v>
      </c>
    </row>
    <row r="1290" spans="1:21" x14ac:dyDescent="0.35">
      <c r="A1290" t="s">
        <v>3487</v>
      </c>
      <c r="B1290" t="s">
        <v>3652</v>
      </c>
      <c r="C1290" t="s">
        <v>3653</v>
      </c>
      <c r="D1290" t="s">
        <v>3654</v>
      </c>
      <c r="E1290" t="s">
        <v>3655</v>
      </c>
      <c r="F1290" t="s">
        <v>3656</v>
      </c>
      <c r="G1290" s="1">
        <v>771</v>
      </c>
      <c r="H1290" s="1">
        <v>74.33</v>
      </c>
      <c r="I1290" s="2">
        <v>57308.43</v>
      </c>
      <c r="J1290" s="3">
        <v>1.9850900000000001E-3</v>
      </c>
      <c r="K1290" s="4">
        <v>28869477.199999999</v>
      </c>
      <c r="L1290" s="5">
        <v>900001</v>
      </c>
      <c r="M1290" s="6">
        <v>32.077161250000003</v>
      </c>
      <c r="N1290" s="7" t="str" cm="1">
        <f t="array" ref="N1290">IF(ISNUMBER(_xlfn.SINGLE(_xll.BDP($C1290,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cm="1">
        <f t="array" ref="R1290">IF(OR($A1290="TUA",$A1290="TYA"),"",IF(ISNUMBER(_xlfn.SINGLE(_xll.BDP($C1290,"DUR_ADJ_OAS_MID"))),_xll.BDP($C1290,"DUR_ADJ_OAS_MID"),IF(ISNUMBER(_xlfn.SINGLE(_xll.BDP($E1290&amp;" ISIN","DUR_ADJ_OAS_MID"))),_xll.BDP($E1290&amp;" ISIN","DUR_ADJ_OAS_MID")," ")))</f>
        <v xml:space="preserve"> </v>
      </c>
      <c r="S1290" s="7" t="str">
        <f t="shared" si="20"/>
        <v xml:space="preserve"> </v>
      </c>
      <c r="T1290" t="s">
        <v>3656</v>
      </c>
      <c r="U1290" t="s">
        <v>1313</v>
      </c>
    </row>
    <row r="1291" spans="1:21" x14ac:dyDescent="0.35">
      <c r="A1291" t="s">
        <v>3487</v>
      </c>
      <c r="B1291" t="s">
        <v>3657</v>
      </c>
      <c r="C1291" t="s">
        <v>3658</v>
      </c>
      <c r="D1291" t="s">
        <v>3659</v>
      </c>
      <c r="E1291" t="s">
        <v>3660</v>
      </c>
      <c r="F1291" t="s">
        <v>3661</v>
      </c>
      <c r="G1291" s="1">
        <v>658</v>
      </c>
      <c r="H1291" s="1">
        <v>114.47</v>
      </c>
      <c r="I1291" s="2">
        <v>75321.259999999995</v>
      </c>
      <c r="J1291" s="3">
        <v>2.60903E-3</v>
      </c>
      <c r="K1291" s="4">
        <v>28869477.199999999</v>
      </c>
      <c r="L1291" s="5">
        <v>900001</v>
      </c>
      <c r="M1291" s="6">
        <v>32.077161250000003</v>
      </c>
      <c r="N1291" s="7" t="str" cm="1">
        <f t="array" ref="N1291">IF(ISNUMBER(_xlfn.SINGLE(_xll.BDP($C1291,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cm="1">
        <f t="array" ref="R1291">IF(OR($A1291="TUA",$A1291="TYA"),"",IF(ISNUMBER(_xlfn.SINGLE(_xll.BDP($C1291,"DUR_ADJ_OAS_MID"))),_xll.BDP($C1291,"DUR_ADJ_OAS_MID"),IF(ISNUMBER(_xlfn.SINGLE(_xll.BDP($E1291&amp;" ISIN","DUR_ADJ_OAS_MID"))),_xll.BDP($E1291&amp;" ISIN","DUR_ADJ_OAS_MID")," ")))</f>
        <v xml:space="preserve"> </v>
      </c>
      <c r="S1291" s="7" t="str">
        <f t="shared" si="20"/>
        <v xml:space="preserve"> </v>
      </c>
      <c r="T1291" t="s">
        <v>3661</v>
      </c>
      <c r="U1291" t="s">
        <v>1313</v>
      </c>
    </row>
    <row r="1292" spans="1:21" x14ac:dyDescent="0.35">
      <c r="A1292" t="s">
        <v>3487</v>
      </c>
      <c r="B1292" t="s">
        <v>3662</v>
      </c>
      <c r="C1292" t="s">
        <v>3663</v>
      </c>
      <c r="D1292" t="s">
        <v>3664</v>
      </c>
      <c r="E1292" t="s">
        <v>3665</v>
      </c>
      <c r="F1292" t="s">
        <v>3666</v>
      </c>
      <c r="G1292" s="1">
        <v>182</v>
      </c>
      <c r="H1292" s="1">
        <v>180.94</v>
      </c>
      <c r="I1292" s="2">
        <v>32931.08</v>
      </c>
      <c r="J1292" s="3">
        <v>1.14069E-3</v>
      </c>
      <c r="K1292" s="4">
        <v>28869477.199999999</v>
      </c>
      <c r="L1292" s="5">
        <v>900001</v>
      </c>
      <c r="M1292" s="6">
        <v>32.077161250000003</v>
      </c>
      <c r="N1292" s="7" t="str" cm="1">
        <f t="array" ref="N1292">IF(ISNUMBER(_xlfn.SINGLE(_xll.BDP($C1292,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cm="1">
        <f t="array" ref="R1292">IF(OR($A1292="TUA",$A1292="TYA"),"",IF(ISNUMBER(_xlfn.SINGLE(_xll.BDP($C1292,"DUR_ADJ_OAS_MID"))),_xll.BDP($C1292,"DUR_ADJ_OAS_MID"),IF(ISNUMBER(_xlfn.SINGLE(_xll.BDP($E1292&amp;" ISIN","DUR_ADJ_OAS_MID"))),_xll.BDP($E1292&amp;" ISIN","DUR_ADJ_OAS_MID")," ")))</f>
        <v xml:space="preserve"> </v>
      </c>
      <c r="S1292" s="7" t="str">
        <f t="shared" si="20"/>
        <v xml:space="preserve"> </v>
      </c>
      <c r="T1292" t="s">
        <v>3666</v>
      </c>
      <c r="U1292" t="s">
        <v>1313</v>
      </c>
    </row>
    <row r="1293" spans="1:21" x14ac:dyDescent="0.35">
      <c r="A1293" t="s">
        <v>3487</v>
      </c>
      <c r="B1293" t="s">
        <v>3667</v>
      </c>
      <c r="C1293" t="s">
        <v>3668</v>
      </c>
      <c r="D1293" t="s">
        <v>3669</v>
      </c>
      <c r="E1293" t="s">
        <v>3670</v>
      </c>
      <c r="F1293" t="s">
        <v>3671</v>
      </c>
      <c r="G1293" s="1">
        <v>218</v>
      </c>
      <c r="H1293" s="1">
        <v>354.24</v>
      </c>
      <c r="I1293" s="2">
        <v>77224.320000000007</v>
      </c>
      <c r="J1293" s="3">
        <v>2.6749500000000002E-3</v>
      </c>
      <c r="K1293" s="4">
        <v>28869477.199999999</v>
      </c>
      <c r="L1293" s="5">
        <v>900001</v>
      </c>
      <c r="M1293" s="6">
        <v>32.077161250000003</v>
      </c>
      <c r="N1293" s="7" t="str" cm="1">
        <f t="array" ref="N1293">IF(ISNUMBER(_xlfn.SINGLE(_xll.BDP($C1293,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cm="1">
        <f t="array" ref="R1293">IF(OR($A1293="TUA",$A1293="TYA"),"",IF(ISNUMBER(_xlfn.SINGLE(_xll.BDP($C1293,"DUR_ADJ_OAS_MID"))),_xll.BDP($C1293,"DUR_ADJ_OAS_MID"),IF(ISNUMBER(_xlfn.SINGLE(_xll.BDP($E1293&amp;" ISIN","DUR_ADJ_OAS_MID"))),_xll.BDP($E1293&amp;" ISIN","DUR_ADJ_OAS_MID")," ")))</f>
        <v xml:space="preserve"> </v>
      </c>
      <c r="S1293" s="7" t="str">
        <f t="shared" si="20"/>
        <v xml:space="preserve"> </v>
      </c>
      <c r="T1293" t="s">
        <v>3671</v>
      </c>
      <c r="U1293" t="s">
        <v>1313</v>
      </c>
    </row>
    <row r="1294" spans="1:21" x14ac:dyDescent="0.35">
      <c r="A1294" t="s">
        <v>3487</v>
      </c>
      <c r="B1294" t="s">
        <v>3672</v>
      </c>
      <c r="C1294" t="s">
        <v>338</v>
      </c>
      <c r="D1294" t="s">
        <v>339</v>
      </c>
      <c r="E1294" t="s">
        <v>340</v>
      </c>
      <c r="F1294" t="s">
        <v>341</v>
      </c>
      <c r="G1294" s="1">
        <v>1139</v>
      </c>
      <c r="H1294" s="1">
        <v>74.67</v>
      </c>
      <c r="I1294" s="2">
        <v>85049.13</v>
      </c>
      <c r="J1294" s="3">
        <v>2.9459899999999999E-3</v>
      </c>
      <c r="K1294" s="4">
        <v>28869477.199999999</v>
      </c>
      <c r="L1294" s="5">
        <v>900001</v>
      </c>
      <c r="M1294" s="6">
        <v>32.077161250000003</v>
      </c>
      <c r="N1294" s="7" t="str">
        <f t="array" ref="N1294">IF(ISNUMBER(_xlfn.SINGLE(_xll.BDP($C1294,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cm="1">
        <f t="array" ref="R1294">IF(OR($A1294="TUA",$A1294="TYA"),"",IF(ISNUMBER(_xlfn.SINGLE(_xll.BDP($C1294,"DUR_ADJ_OAS_MID"))),_xll.BDP($C1294,"DUR_ADJ_OAS_MID"),IF(ISNUMBER(_xlfn.SINGLE(_xll.BDP($E1294&amp;" ISIN","DUR_ADJ_OAS_MID"))),_xll.BDP($E1294&amp;" ISIN","DUR_ADJ_OAS_MID")," ")))</f>
        <v xml:space="preserve"> </v>
      </c>
      <c r="S1294" s="7" t="str">
        <f t="shared" si="20"/>
        <v xml:space="preserve"> </v>
      </c>
      <c r="T1294" t="s">
        <v>341</v>
      </c>
      <c r="U1294" t="s">
        <v>1313</v>
      </c>
    </row>
    <row r="1295" spans="1:21" x14ac:dyDescent="0.35">
      <c r="A1295" t="s">
        <v>3487</v>
      </c>
      <c r="B1295" t="s">
        <v>3673</v>
      </c>
      <c r="C1295" t="s">
        <v>3674</v>
      </c>
      <c r="D1295" t="s">
        <v>3675</v>
      </c>
      <c r="E1295" t="s">
        <v>3676</v>
      </c>
      <c r="F1295" t="s">
        <v>3677</v>
      </c>
      <c r="G1295" s="1">
        <v>1430</v>
      </c>
      <c r="H1295" s="1">
        <v>60.01</v>
      </c>
      <c r="I1295" s="2">
        <v>85814.3</v>
      </c>
      <c r="J1295" s="3">
        <v>2.9724899999999999E-3</v>
      </c>
      <c r="K1295" s="4">
        <v>28869477.199999999</v>
      </c>
      <c r="L1295" s="5">
        <v>900001</v>
      </c>
      <c r="M1295" s="6">
        <v>32.077161250000003</v>
      </c>
      <c r="N1295" s="7" t="str" cm="1">
        <f t="array" ref="N1295">IF(ISNUMBER(_xlfn.SINGLE(_xll.BDP($C1295,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cm="1">
        <f t="array" ref="R1295">IF(OR($A1295="TUA",$A1295="TYA"),"",IF(ISNUMBER(_xlfn.SINGLE(_xll.BDP($C1295,"DUR_ADJ_OAS_MID"))),_xll.BDP($C1295,"DUR_ADJ_OAS_MID"),IF(ISNUMBER(_xlfn.SINGLE(_xll.BDP($E1295&amp;" ISIN","DUR_ADJ_OAS_MID"))),_xll.BDP($E1295&amp;" ISIN","DUR_ADJ_OAS_MID")," ")))</f>
        <v xml:space="preserve"> </v>
      </c>
      <c r="S1295" s="7" t="str">
        <f t="shared" si="20"/>
        <v xml:space="preserve"> </v>
      </c>
      <c r="T1295" t="s">
        <v>3677</v>
      </c>
      <c r="U1295" t="s">
        <v>1313</v>
      </c>
    </row>
    <row r="1296" spans="1:21" x14ac:dyDescent="0.35">
      <c r="A1296" t="s">
        <v>3487</v>
      </c>
      <c r="B1296" t="s">
        <v>3678</v>
      </c>
      <c r="C1296" t="s">
        <v>3679</v>
      </c>
      <c r="D1296" t="s">
        <v>3680</v>
      </c>
      <c r="E1296" t="s">
        <v>3681</v>
      </c>
      <c r="F1296" t="s">
        <v>3682</v>
      </c>
      <c r="G1296" s="1">
        <v>549</v>
      </c>
      <c r="H1296" s="1">
        <v>260.19</v>
      </c>
      <c r="I1296" s="2">
        <v>142844.31</v>
      </c>
      <c r="J1296" s="3">
        <v>4.9479399999999996E-3</v>
      </c>
      <c r="K1296" s="4">
        <v>28869477.199999999</v>
      </c>
      <c r="L1296" s="5">
        <v>900001</v>
      </c>
      <c r="M1296" s="6">
        <v>32.077161250000003</v>
      </c>
      <c r="N1296" s="7" t="str" cm="1">
        <f t="array" ref="N1296">IF(ISNUMBER(_xlfn.SINGLE(_xll.BDP($C1296,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cm="1">
        <f t="array" ref="R1296">IF(OR($A1296="TUA",$A1296="TYA"),"",IF(ISNUMBER(_xlfn.SINGLE(_xll.BDP($C1296,"DUR_ADJ_OAS_MID"))),_xll.BDP($C1296,"DUR_ADJ_OAS_MID"),IF(ISNUMBER(_xlfn.SINGLE(_xll.BDP($E1296&amp;" ISIN","DUR_ADJ_OAS_MID"))),_xll.BDP($E1296&amp;" ISIN","DUR_ADJ_OAS_MID")," ")))</f>
        <v xml:space="preserve"> </v>
      </c>
      <c r="S1296" s="7" t="str">
        <f t="shared" si="20"/>
        <v xml:space="preserve"> </v>
      </c>
      <c r="T1296" t="s">
        <v>3682</v>
      </c>
      <c r="U1296" t="s">
        <v>1313</v>
      </c>
    </row>
    <row r="1297" spans="1:21" x14ac:dyDescent="0.35">
      <c r="A1297" t="s">
        <v>3487</v>
      </c>
      <c r="B1297" t="s">
        <v>3683</v>
      </c>
      <c r="C1297" t="s">
        <v>3684</v>
      </c>
      <c r="D1297" t="s">
        <v>3685</v>
      </c>
      <c r="E1297" t="s">
        <v>3686</v>
      </c>
      <c r="F1297" t="s">
        <v>3687</v>
      </c>
      <c r="G1297" s="1">
        <v>1248</v>
      </c>
      <c r="H1297" s="1">
        <v>30.91</v>
      </c>
      <c r="I1297" s="2">
        <v>38575.68</v>
      </c>
      <c r="J1297" s="3">
        <v>1.33621E-3</v>
      </c>
      <c r="K1297" s="4">
        <v>28869477.199999999</v>
      </c>
      <c r="L1297" s="5">
        <v>900001</v>
      </c>
      <c r="M1297" s="6">
        <v>32.077161250000003</v>
      </c>
      <c r="N1297" s="7" t="str" cm="1">
        <f t="array" ref="N1297">IF(ISNUMBER(_xlfn.SINGLE(_xll.BDP($C1297,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cm="1">
        <f t="array" ref="R1297">IF(OR($A1297="TUA",$A1297="TYA"),"",IF(ISNUMBER(_xlfn.SINGLE(_xll.BDP($C1297,"DUR_ADJ_OAS_MID"))),_xll.BDP($C1297,"DUR_ADJ_OAS_MID"),IF(ISNUMBER(_xlfn.SINGLE(_xll.BDP($E1297&amp;" ISIN","DUR_ADJ_OAS_MID"))),_xll.BDP($E1297&amp;" ISIN","DUR_ADJ_OAS_MID")," ")))</f>
        <v xml:space="preserve"> </v>
      </c>
      <c r="S1297" s="7" t="str">
        <f t="shared" si="20"/>
        <v xml:space="preserve"> </v>
      </c>
      <c r="T1297" t="s">
        <v>3687</v>
      </c>
      <c r="U1297" t="s">
        <v>1313</v>
      </c>
    </row>
    <row r="1298" spans="1:21" x14ac:dyDescent="0.35">
      <c r="A1298" t="s">
        <v>3487</v>
      </c>
      <c r="B1298" t="s">
        <v>3688</v>
      </c>
      <c r="C1298" t="s">
        <v>3689</v>
      </c>
      <c r="D1298" t="s">
        <v>3690</v>
      </c>
      <c r="E1298" t="s">
        <v>3691</v>
      </c>
      <c r="F1298" t="s">
        <v>3692</v>
      </c>
      <c r="G1298" s="1">
        <v>587</v>
      </c>
      <c r="H1298" s="1">
        <v>77.989999999999995</v>
      </c>
      <c r="I1298" s="2">
        <v>45780.13</v>
      </c>
      <c r="J1298" s="3">
        <v>1.5857600000000001E-3</v>
      </c>
      <c r="K1298" s="4">
        <v>28869477.199999999</v>
      </c>
      <c r="L1298" s="5">
        <v>900001</v>
      </c>
      <c r="M1298" s="6">
        <v>32.077161250000003</v>
      </c>
      <c r="N1298" s="7" t="str" cm="1">
        <f t="array" ref="N1298">IF(ISNUMBER(_xlfn.SINGLE(_xll.BDP($C1298,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cm="1">
        <f t="array" ref="R1298">IF(OR($A1298="TUA",$A1298="TYA"),"",IF(ISNUMBER(_xlfn.SINGLE(_xll.BDP($C1298,"DUR_ADJ_OAS_MID"))),_xll.BDP($C1298,"DUR_ADJ_OAS_MID"),IF(ISNUMBER(_xlfn.SINGLE(_xll.BDP($E1298&amp;" ISIN","DUR_ADJ_OAS_MID"))),_xll.BDP($E1298&amp;" ISIN","DUR_ADJ_OAS_MID")," ")))</f>
        <v xml:space="preserve"> </v>
      </c>
      <c r="S1298" s="7" t="str">
        <f t="shared" si="20"/>
        <v xml:space="preserve"> </v>
      </c>
      <c r="T1298" t="s">
        <v>3692</v>
      </c>
      <c r="U1298" t="s">
        <v>1313</v>
      </c>
    </row>
    <row r="1299" spans="1:21" x14ac:dyDescent="0.35">
      <c r="A1299" t="s">
        <v>3487</v>
      </c>
      <c r="B1299" t="s">
        <v>3693</v>
      </c>
      <c r="C1299" t="s">
        <v>926</v>
      </c>
      <c r="D1299" t="s">
        <v>927</v>
      </c>
      <c r="E1299" t="s">
        <v>928</v>
      </c>
      <c r="F1299" t="s">
        <v>929</v>
      </c>
      <c r="G1299" s="1">
        <v>329</v>
      </c>
      <c r="H1299" s="1">
        <v>117.87</v>
      </c>
      <c r="I1299" s="2">
        <v>38779.230000000003</v>
      </c>
      <c r="J1299" s="3">
        <v>1.34326E-3</v>
      </c>
      <c r="K1299" s="4">
        <v>28869477.199999999</v>
      </c>
      <c r="L1299" s="5">
        <v>900001</v>
      </c>
      <c r="M1299" s="6">
        <v>32.077161250000003</v>
      </c>
      <c r="N1299" s="7" t="str">
        <f t="array" ref="N1299">IF(ISNUMBER(_xlfn.SINGLE(_xll.BDP($C1299,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cm="1">
        <f t="array" ref="R1299">IF(OR($A1299="TUA",$A1299="TYA"),"",IF(ISNUMBER(_xlfn.SINGLE(_xll.BDP($C1299,"DUR_ADJ_OAS_MID"))),_xll.BDP($C1299,"DUR_ADJ_OAS_MID"),IF(ISNUMBER(_xlfn.SINGLE(_xll.BDP($E1299&amp;" ISIN","DUR_ADJ_OAS_MID"))),_xll.BDP($E1299&amp;" ISIN","DUR_ADJ_OAS_MID")," ")))</f>
        <v xml:space="preserve"> </v>
      </c>
      <c r="S1299" s="7" t="str">
        <f t="shared" si="20"/>
        <v xml:space="preserve"> </v>
      </c>
      <c r="T1299" t="s">
        <v>929</v>
      </c>
      <c r="U1299" t="s">
        <v>1313</v>
      </c>
    </row>
    <row r="1300" spans="1:21" x14ac:dyDescent="0.35">
      <c r="A1300" t="s">
        <v>3487</v>
      </c>
      <c r="B1300" t="s">
        <v>3694</v>
      </c>
      <c r="C1300" t="s">
        <v>3695</v>
      </c>
      <c r="D1300" t="s">
        <v>3696</v>
      </c>
      <c r="E1300" t="s">
        <v>3697</v>
      </c>
      <c r="F1300" t="s">
        <v>3698</v>
      </c>
      <c r="G1300" s="1">
        <v>2852</v>
      </c>
      <c r="H1300" s="1">
        <v>125.37</v>
      </c>
      <c r="I1300" s="2">
        <v>357555.24</v>
      </c>
      <c r="J1300" s="3">
        <v>1.2385230000000001E-2</v>
      </c>
      <c r="K1300" s="4">
        <v>28869477.199999999</v>
      </c>
      <c r="L1300" s="5">
        <v>900001</v>
      </c>
      <c r="M1300" s="6">
        <v>32.077161250000003</v>
      </c>
      <c r="N1300" s="7" t="str" cm="1">
        <f t="array" ref="N1300">IF(ISNUMBER(_xlfn.SINGLE(_xll.BDP($C1300,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cm="1">
        <f t="array" ref="R1300">IF(OR($A1300="TUA",$A1300="TYA"),"",IF(ISNUMBER(_xlfn.SINGLE(_xll.BDP($C1300,"DUR_ADJ_OAS_MID"))),_xll.BDP($C1300,"DUR_ADJ_OAS_MID"),IF(ISNUMBER(_xlfn.SINGLE(_xll.BDP($E1300&amp;" ISIN","DUR_ADJ_OAS_MID"))),_xll.BDP($E1300&amp;" ISIN","DUR_ADJ_OAS_MID")," ")))</f>
        <v xml:space="preserve"> </v>
      </c>
      <c r="S1300" s="7" t="str">
        <f t="shared" si="20"/>
        <v xml:space="preserve"> </v>
      </c>
      <c r="T1300" t="s">
        <v>3698</v>
      </c>
      <c r="U1300" t="s">
        <v>1313</v>
      </c>
    </row>
    <row r="1301" spans="1:21" x14ac:dyDescent="0.35">
      <c r="A1301" t="s">
        <v>3487</v>
      </c>
      <c r="B1301" t="s">
        <v>3699</v>
      </c>
      <c r="C1301" t="s">
        <v>3700</v>
      </c>
      <c r="D1301" t="s">
        <v>3701</v>
      </c>
      <c r="E1301" t="s">
        <v>3702</v>
      </c>
      <c r="F1301" t="s">
        <v>3703</v>
      </c>
      <c r="G1301" s="1">
        <v>518</v>
      </c>
      <c r="H1301" s="1">
        <v>45.87</v>
      </c>
      <c r="I1301" s="2">
        <v>23760.66</v>
      </c>
      <c r="J1301" s="3">
        <v>8.2304000000000003E-4</v>
      </c>
      <c r="K1301" s="4">
        <v>28869477.199999999</v>
      </c>
      <c r="L1301" s="5">
        <v>900001</v>
      </c>
      <c r="M1301" s="6">
        <v>32.077161250000003</v>
      </c>
      <c r="N1301" s="7" t="str" cm="1">
        <f t="array" ref="N1301">IF(ISNUMBER(_xlfn.SINGLE(_xll.BDP($C1301,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cm="1">
        <f t="array" ref="R1301">IF(OR($A1301="TUA",$A1301="TYA"),"",IF(ISNUMBER(_xlfn.SINGLE(_xll.BDP($C1301,"DUR_ADJ_OAS_MID"))),_xll.BDP($C1301,"DUR_ADJ_OAS_MID"),IF(ISNUMBER(_xlfn.SINGLE(_xll.BDP($E1301&amp;" ISIN","DUR_ADJ_OAS_MID"))),_xll.BDP($E1301&amp;" ISIN","DUR_ADJ_OAS_MID")," ")))</f>
        <v xml:space="preserve"> </v>
      </c>
      <c r="S1301" s="7" t="str">
        <f t="shared" si="20"/>
        <v xml:space="preserve"> </v>
      </c>
      <c r="T1301" t="s">
        <v>3703</v>
      </c>
      <c r="U1301" t="s">
        <v>1313</v>
      </c>
    </row>
    <row r="1302" spans="1:21" x14ac:dyDescent="0.35">
      <c r="A1302" t="s">
        <v>3487</v>
      </c>
      <c r="B1302" t="s">
        <v>3704</v>
      </c>
      <c r="C1302" t="s">
        <v>3705</v>
      </c>
      <c r="D1302" t="s">
        <v>3706</v>
      </c>
      <c r="E1302" t="s">
        <v>3707</v>
      </c>
      <c r="F1302" t="s">
        <v>3708</v>
      </c>
      <c r="G1302" s="1">
        <v>1066</v>
      </c>
      <c r="H1302" s="1">
        <v>80.239999999999995</v>
      </c>
      <c r="I1302" s="2">
        <v>85535.84</v>
      </c>
      <c r="J1302" s="3">
        <v>2.9628499999999999E-3</v>
      </c>
      <c r="K1302" s="4">
        <v>28869477.199999999</v>
      </c>
      <c r="L1302" s="5">
        <v>900001</v>
      </c>
      <c r="M1302" s="6">
        <v>32.077161250000003</v>
      </c>
      <c r="N1302" s="7" t="str" cm="1">
        <f t="array" ref="N1302">IF(ISNUMBER(_xlfn.SINGLE(_xll.BDP($C1302,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cm="1">
        <f t="array" ref="R1302">IF(OR($A1302="TUA",$A1302="TYA"),"",IF(ISNUMBER(_xlfn.SINGLE(_xll.BDP($C1302,"DUR_ADJ_OAS_MID"))),_xll.BDP($C1302,"DUR_ADJ_OAS_MID"),IF(ISNUMBER(_xlfn.SINGLE(_xll.BDP($E1302&amp;" ISIN","DUR_ADJ_OAS_MID"))),_xll.BDP($E1302&amp;" ISIN","DUR_ADJ_OAS_MID")," ")))</f>
        <v xml:space="preserve"> </v>
      </c>
      <c r="S1302" s="7" t="str">
        <f t="shared" si="20"/>
        <v xml:space="preserve"> </v>
      </c>
      <c r="T1302" t="s">
        <v>3708</v>
      </c>
      <c r="U1302" t="s">
        <v>1313</v>
      </c>
    </row>
    <row r="1303" spans="1:21" x14ac:dyDescent="0.35">
      <c r="A1303" t="s">
        <v>3487</v>
      </c>
      <c r="B1303" t="s">
        <v>3709</v>
      </c>
      <c r="C1303" t="s">
        <v>3710</v>
      </c>
      <c r="D1303" t="s">
        <v>3711</v>
      </c>
      <c r="E1303" t="s">
        <v>3712</v>
      </c>
      <c r="F1303" t="s">
        <v>3713</v>
      </c>
      <c r="G1303" s="1">
        <v>182</v>
      </c>
      <c r="H1303" s="1">
        <v>178.1</v>
      </c>
      <c r="I1303" s="2">
        <v>32414.2</v>
      </c>
      <c r="J1303" s="3">
        <v>1.1227800000000001E-3</v>
      </c>
      <c r="K1303" s="4">
        <v>28869477.199999999</v>
      </c>
      <c r="L1303" s="5">
        <v>900001</v>
      </c>
      <c r="M1303" s="6">
        <v>32.077161250000003</v>
      </c>
      <c r="N1303" s="7" t="str" cm="1">
        <f t="array" ref="N1303">IF(ISNUMBER(_xlfn.SINGLE(_xll.BDP($C1303,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cm="1">
        <f t="array" ref="R1303">IF(OR($A1303="TUA",$A1303="TYA"),"",IF(ISNUMBER(_xlfn.SINGLE(_xll.BDP($C1303,"DUR_ADJ_OAS_MID"))),_xll.BDP($C1303,"DUR_ADJ_OAS_MID"),IF(ISNUMBER(_xlfn.SINGLE(_xll.BDP($E1303&amp;" ISIN","DUR_ADJ_OAS_MID"))),_xll.BDP($E1303&amp;" ISIN","DUR_ADJ_OAS_MID")," ")))</f>
        <v xml:space="preserve"> </v>
      </c>
      <c r="S1303" s="7" t="str">
        <f t="shared" si="20"/>
        <v xml:space="preserve"> </v>
      </c>
      <c r="T1303" t="s">
        <v>3713</v>
      </c>
      <c r="U1303" t="s">
        <v>1313</v>
      </c>
    </row>
    <row r="1304" spans="1:21" x14ac:dyDescent="0.35">
      <c r="A1304" t="s">
        <v>3487</v>
      </c>
      <c r="B1304" t="s">
        <v>3714</v>
      </c>
      <c r="C1304" t="s">
        <v>3715</v>
      </c>
      <c r="D1304" t="s">
        <v>3716</v>
      </c>
      <c r="E1304" t="s">
        <v>3717</v>
      </c>
      <c r="F1304" t="s">
        <v>3718</v>
      </c>
      <c r="G1304" s="1">
        <v>1320</v>
      </c>
      <c r="H1304" s="1">
        <v>49.08</v>
      </c>
      <c r="I1304" s="2">
        <v>64785.599999999999</v>
      </c>
      <c r="J1304" s="3">
        <v>2.2440899999999998E-3</v>
      </c>
      <c r="K1304" s="4">
        <v>28869477.199999999</v>
      </c>
      <c r="L1304" s="5">
        <v>900001</v>
      </c>
      <c r="M1304" s="6">
        <v>32.077161250000003</v>
      </c>
      <c r="N1304" s="7" t="str" cm="1">
        <f t="array" ref="N1304">IF(ISNUMBER(_xlfn.SINGLE(_xll.BDP($C1304,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cm="1">
        <f t="array" ref="R1304">IF(OR($A1304="TUA",$A1304="TYA"),"",IF(ISNUMBER(_xlfn.SINGLE(_xll.BDP($C1304,"DUR_ADJ_OAS_MID"))),_xll.BDP($C1304,"DUR_ADJ_OAS_MID"),IF(ISNUMBER(_xlfn.SINGLE(_xll.BDP($E1304&amp;" ISIN","DUR_ADJ_OAS_MID"))),_xll.BDP($E1304&amp;" ISIN","DUR_ADJ_OAS_MID")," ")))</f>
        <v xml:space="preserve"> </v>
      </c>
      <c r="S1304" s="7" t="str">
        <f t="shared" si="20"/>
        <v xml:space="preserve"> </v>
      </c>
      <c r="T1304" t="s">
        <v>3718</v>
      </c>
      <c r="U1304" t="s">
        <v>1313</v>
      </c>
    </row>
    <row r="1305" spans="1:21" x14ac:dyDescent="0.35">
      <c r="A1305" t="s">
        <v>3487</v>
      </c>
      <c r="B1305" t="s">
        <v>3719</v>
      </c>
      <c r="C1305" t="s">
        <v>3720</v>
      </c>
      <c r="D1305" t="s">
        <v>3721</v>
      </c>
      <c r="E1305" t="s">
        <v>3722</v>
      </c>
      <c r="F1305" t="s">
        <v>3723</v>
      </c>
      <c r="G1305" s="1">
        <v>184</v>
      </c>
      <c r="H1305" s="1">
        <v>309.33999999999997</v>
      </c>
      <c r="I1305" s="2">
        <v>56918.559999999998</v>
      </c>
      <c r="J1305" s="3">
        <v>1.9715800000000001E-3</v>
      </c>
      <c r="K1305" s="4">
        <v>28869477.199999999</v>
      </c>
      <c r="L1305" s="5">
        <v>900001</v>
      </c>
      <c r="M1305" s="6">
        <v>32.077161250000003</v>
      </c>
      <c r="N1305" s="7" t="str" cm="1">
        <f t="array" ref="N1305">IF(ISNUMBER(_xlfn.SINGLE(_xll.BDP($C1305,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cm="1">
        <f t="array" ref="R1305">IF(OR($A1305="TUA",$A1305="TYA"),"",IF(ISNUMBER(_xlfn.SINGLE(_xll.BDP($C1305,"DUR_ADJ_OAS_MID"))),_xll.BDP($C1305,"DUR_ADJ_OAS_MID"),IF(ISNUMBER(_xlfn.SINGLE(_xll.BDP($E1305&amp;" ISIN","DUR_ADJ_OAS_MID"))),_xll.BDP($E1305&amp;" ISIN","DUR_ADJ_OAS_MID")," ")))</f>
        <v xml:space="preserve"> </v>
      </c>
      <c r="S1305" s="7" t="str">
        <f t="shared" si="20"/>
        <v xml:space="preserve"> </v>
      </c>
      <c r="T1305" t="s">
        <v>3723</v>
      </c>
      <c r="U1305" t="s">
        <v>1313</v>
      </c>
    </row>
    <row r="1306" spans="1:21" x14ac:dyDescent="0.35">
      <c r="A1306" t="s">
        <v>3487</v>
      </c>
      <c r="B1306" t="s">
        <v>3724</v>
      </c>
      <c r="C1306" t="s">
        <v>3725</v>
      </c>
      <c r="D1306" t="s">
        <v>3726</v>
      </c>
      <c r="E1306" t="s">
        <v>3727</v>
      </c>
      <c r="F1306" t="s">
        <v>3728</v>
      </c>
      <c r="G1306" s="1">
        <v>1059</v>
      </c>
      <c r="H1306" s="1">
        <v>169.89</v>
      </c>
      <c r="I1306" s="2">
        <v>179913.51</v>
      </c>
      <c r="J1306" s="3">
        <v>6.2319599999999999E-3</v>
      </c>
      <c r="K1306" s="4">
        <v>28869477.199999999</v>
      </c>
      <c r="L1306" s="5">
        <v>900001</v>
      </c>
      <c r="M1306" s="6">
        <v>32.077161250000003</v>
      </c>
      <c r="N1306" s="7" t="str" cm="1">
        <f t="array" ref="N1306">IF(ISNUMBER(_xlfn.SINGLE(_xll.BDP($C1306,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cm="1">
        <f t="array" ref="R1306">IF(OR($A1306="TUA",$A1306="TYA"),"",IF(ISNUMBER(_xlfn.SINGLE(_xll.BDP($C1306,"DUR_ADJ_OAS_MID"))),_xll.BDP($C1306,"DUR_ADJ_OAS_MID"),IF(ISNUMBER(_xlfn.SINGLE(_xll.BDP($E1306&amp;" ISIN","DUR_ADJ_OAS_MID"))),_xll.BDP($E1306&amp;" ISIN","DUR_ADJ_OAS_MID")," ")))</f>
        <v xml:space="preserve"> </v>
      </c>
      <c r="S1306" s="7" t="str">
        <f t="shared" si="20"/>
        <v xml:space="preserve"> </v>
      </c>
      <c r="T1306" t="s">
        <v>3728</v>
      </c>
      <c r="U1306" t="s">
        <v>1313</v>
      </c>
    </row>
    <row r="1307" spans="1:21" x14ac:dyDescent="0.35">
      <c r="A1307" t="s">
        <v>3487</v>
      </c>
      <c r="B1307" t="s">
        <v>3729</v>
      </c>
      <c r="C1307" t="s">
        <v>946</v>
      </c>
      <c r="D1307" t="s">
        <v>947</v>
      </c>
      <c r="E1307" t="s">
        <v>948</v>
      </c>
      <c r="F1307" t="s">
        <v>949</v>
      </c>
      <c r="G1307" s="1">
        <v>367</v>
      </c>
      <c r="H1307" s="1">
        <v>274.88</v>
      </c>
      <c r="I1307" s="2">
        <v>100880.96000000001</v>
      </c>
      <c r="J1307" s="3">
        <v>3.4943800000000001E-3</v>
      </c>
      <c r="K1307" s="4">
        <v>28869477.199999999</v>
      </c>
      <c r="L1307" s="5">
        <v>900001</v>
      </c>
      <c r="M1307" s="6">
        <v>32.077161250000003</v>
      </c>
      <c r="N1307" s="7" t="str">
        <f t="array" ref="N1307">IF(ISNUMBER(_xlfn.SINGLE(_xll.BDP($C1307,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cm="1">
        <f t="array" ref="R1307">IF(OR($A1307="TUA",$A1307="TYA"),"",IF(ISNUMBER(_xlfn.SINGLE(_xll.BDP($C1307,"DUR_ADJ_OAS_MID"))),_xll.BDP($C1307,"DUR_ADJ_OAS_MID"),IF(ISNUMBER(_xlfn.SINGLE(_xll.BDP($E1307&amp;" ISIN","DUR_ADJ_OAS_MID"))),_xll.BDP($E1307&amp;" ISIN","DUR_ADJ_OAS_MID")," ")))</f>
        <v xml:space="preserve"> </v>
      </c>
      <c r="S1307" s="7" t="str">
        <f t="shared" si="20"/>
        <v xml:space="preserve"> </v>
      </c>
      <c r="T1307" t="s">
        <v>949</v>
      </c>
      <c r="U1307" t="s">
        <v>1313</v>
      </c>
    </row>
    <row r="1308" spans="1:21" x14ac:dyDescent="0.35">
      <c r="A1308" t="s">
        <v>3487</v>
      </c>
      <c r="B1308" t="s">
        <v>3730</v>
      </c>
      <c r="C1308" t="s">
        <v>3731</v>
      </c>
      <c r="D1308" t="s">
        <v>3732</v>
      </c>
      <c r="E1308" t="s">
        <v>3733</v>
      </c>
      <c r="F1308" t="s">
        <v>3734</v>
      </c>
      <c r="G1308" s="1">
        <v>589</v>
      </c>
      <c r="H1308" s="1">
        <v>97.7</v>
      </c>
      <c r="I1308" s="2">
        <v>57545.3</v>
      </c>
      <c r="J1308" s="3">
        <v>1.99329E-3</v>
      </c>
      <c r="K1308" s="4">
        <v>28869477.199999999</v>
      </c>
      <c r="L1308" s="5">
        <v>900001</v>
      </c>
      <c r="M1308" s="6">
        <v>32.077161250000003</v>
      </c>
      <c r="N1308" s="7" t="str" cm="1">
        <f t="array" ref="N1308">IF(ISNUMBER(_xlfn.SINGLE(_xll.BDP($C1308,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cm="1">
        <f t="array" ref="R1308">IF(OR($A1308="TUA",$A1308="TYA"),"",IF(ISNUMBER(_xlfn.SINGLE(_xll.BDP($C1308,"DUR_ADJ_OAS_MID"))),_xll.BDP($C1308,"DUR_ADJ_OAS_MID"),IF(ISNUMBER(_xlfn.SINGLE(_xll.BDP($E1308&amp;" ISIN","DUR_ADJ_OAS_MID"))),_xll.BDP($E1308&amp;" ISIN","DUR_ADJ_OAS_MID")," ")))</f>
        <v xml:space="preserve"> </v>
      </c>
      <c r="S1308" s="7" t="str">
        <f t="shared" si="20"/>
        <v xml:space="preserve"> </v>
      </c>
      <c r="T1308" t="s">
        <v>3734</v>
      </c>
      <c r="U1308" t="s">
        <v>1313</v>
      </c>
    </row>
    <row r="1309" spans="1:21" x14ac:dyDescent="0.35">
      <c r="A1309" t="s">
        <v>3487</v>
      </c>
      <c r="B1309" t="s">
        <v>3735</v>
      </c>
      <c r="C1309" t="s">
        <v>3736</v>
      </c>
      <c r="D1309" t="s">
        <v>3737</v>
      </c>
      <c r="E1309" t="s">
        <v>3738</v>
      </c>
      <c r="F1309" t="s">
        <v>3739</v>
      </c>
      <c r="G1309" s="1">
        <v>661</v>
      </c>
      <c r="H1309" s="1">
        <v>86.81</v>
      </c>
      <c r="I1309" s="2">
        <v>57381.41</v>
      </c>
      <c r="J1309" s="3">
        <v>1.9876199999999998E-3</v>
      </c>
      <c r="K1309" s="4">
        <v>28869477.199999999</v>
      </c>
      <c r="L1309" s="5">
        <v>900001</v>
      </c>
      <c r="M1309" s="6">
        <v>32.077161250000003</v>
      </c>
      <c r="N1309" s="7" t="str" cm="1">
        <f t="array" ref="N1309">IF(ISNUMBER(_xlfn.SINGLE(_xll.BDP($C1309,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cm="1">
        <f t="array" ref="R1309">IF(OR($A1309="TUA",$A1309="TYA"),"",IF(ISNUMBER(_xlfn.SINGLE(_xll.BDP($C1309,"DUR_ADJ_OAS_MID"))),_xll.BDP($C1309,"DUR_ADJ_OAS_MID"),IF(ISNUMBER(_xlfn.SINGLE(_xll.BDP($E1309&amp;" ISIN","DUR_ADJ_OAS_MID"))),_xll.BDP($E1309&amp;" ISIN","DUR_ADJ_OAS_MID")," ")))</f>
        <v xml:space="preserve"> </v>
      </c>
      <c r="S1309" s="7" t="str">
        <f t="shared" si="20"/>
        <v xml:space="preserve"> </v>
      </c>
      <c r="T1309" t="s">
        <v>3739</v>
      </c>
      <c r="U1309" t="s">
        <v>1313</v>
      </c>
    </row>
    <row r="1310" spans="1:21" x14ac:dyDescent="0.35">
      <c r="A1310" t="s">
        <v>3487</v>
      </c>
      <c r="B1310" t="s">
        <v>3740</v>
      </c>
      <c r="C1310" t="s">
        <v>956</v>
      </c>
      <c r="D1310" t="s">
        <v>957</v>
      </c>
      <c r="E1310" t="s">
        <v>958</v>
      </c>
      <c r="F1310" t="s">
        <v>959</v>
      </c>
      <c r="G1310" s="1">
        <v>218</v>
      </c>
      <c r="H1310" s="1">
        <v>314.89</v>
      </c>
      <c r="I1310" s="2">
        <v>68646.02</v>
      </c>
      <c r="J1310" s="3">
        <v>2.3778100000000002E-3</v>
      </c>
      <c r="K1310" s="4">
        <v>28869477.199999999</v>
      </c>
      <c r="L1310" s="5">
        <v>900001</v>
      </c>
      <c r="M1310" s="6">
        <v>32.077161250000003</v>
      </c>
      <c r="N1310" s="7" t="str">
        <f t="array" ref="N1310">IF(ISNUMBER(_xlfn.SINGLE(_xll.BDP($C1310,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cm="1">
        <f t="array" ref="R1310">IF(OR($A1310="TUA",$A1310="TYA"),"",IF(ISNUMBER(_xlfn.SINGLE(_xll.BDP($C1310,"DUR_ADJ_OAS_MID"))),_xll.BDP($C1310,"DUR_ADJ_OAS_MID"),IF(ISNUMBER(_xlfn.SINGLE(_xll.BDP($E1310&amp;" ISIN","DUR_ADJ_OAS_MID"))),_xll.BDP($E1310&amp;" ISIN","DUR_ADJ_OAS_MID")," ")))</f>
        <v xml:space="preserve"> </v>
      </c>
      <c r="S1310" s="7" t="str">
        <f t="shared" si="20"/>
        <v xml:space="preserve"> </v>
      </c>
      <c r="T1310" t="s">
        <v>959</v>
      </c>
      <c r="U1310" t="s">
        <v>1313</v>
      </c>
    </row>
    <row r="1311" spans="1:21" x14ac:dyDescent="0.35">
      <c r="A1311" t="s">
        <v>3487</v>
      </c>
      <c r="B1311" t="s">
        <v>3741</v>
      </c>
      <c r="C1311" t="s">
        <v>3742</v>
      </c>
      <c r="D1311" t="s">
        <v>3743</v>
      </c>
      <c r="E1311" t="s">
        <v>3744</v>
      </c>
      <c r="F1311" t="s">
        <v>3745</v>
      </c>
      <c r="G1311" s="1">
        <v>478</v>
      </c>
      <c r="H1311" s="1">
        <v>89.06</v>
      </c>
      <c r="I1311" s="2">
        <v>42570.68</v>
      </c>
      <c r="J1311" s="3">
        <v>1.47459E-3</v>
      </c>
      <c r="K1311" s="4">
        <v>28869477.199999999</v>
      </c>
      <c r="L1311" s="5">
        <v>900001</v>
      </c>
      <c r="M1311" s="6">
        <v>32.077161250000003</v>
      </c>
      <c r="N1311" s="7" t="str" cm="1">
        <f t="array" ref="N1311">IF(ISNUMBER(_xlfn.SINGLE(_xll.BDP($C1311,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cm="1">
        <f t="array" ref="R1311">IF(OR($A1311="TUA",$A1311="TYA"),"",IF(ISNUMBER(_xlfn.SINGLE(_xll.BDP($C1311,"DUR_ADJ_OAS_MID"))),_xll.BDP($C1311,"DUR_ADJ_OAS_MID"),IF(ISNUMBER(_xlfn.SINGLE(_xll.BDP($E1311&amp;" ISIN","DUR_ADJ_OAS_MID"))),_xll.BDP($E1311&amp;" ISIN","DUR_ADJ_OAS_MID")," ")))</f>
        <v xml:space="preserve"> </v>
      </c>
      <c r="S1311" s="7" t="str">
        <f t="shared" si="20"/>
        <v xml:space="preserve"> </v>
      </c>
      <c r="T1311" t="s">
        <v>3745</v>
      </c>
      <c r="U1311" t="s">
        <v>1313</v>
      </c>
    </row>
    <row r="1312" spans="1:21" x14ac:dyDescent="0.35">
      <c r="A1312" t="s">
        <v>3487</v>
      </c>
      <c r="B1312" t="s">
        <v>3746</v>
      </c>
      <c r="C1312" t="s">
        <v>3747</v>
      </c>
      <c r="D1312" t="s">
        <v>3748</v>
      </c>
      <c r="E1312" t="s">
        <v>3749</v>
      </c>
      <c r="F1312" t="s">
        <v>3750</v>
      </c>
      <c r="G1312" s="1">
        <v>2089</v>
      </c>
      <c r="H1312" s="1">
        <v>39.07</v>
      </c>
      <c r="I1312" s="2">
        <v>81617.23</v>
      </c>
      <c r="J1312" s="3">
        <v>2.8271099999999999E-3</v>
      </c>
      <c r="K1312" s="4">
        <v>28869477.199999999</v>
      </c>
      <c r="L1312" s="5">
        <v>900001</v>
      </c>
      <c r="M1312" s="6">
        <v>32.077161250000003</v>
      </c>
      <c r="N1312" s="7" t="str" cm="1">
        <f t="array" ref="N1312">IF(ISNUMBER(_xlfn.SINGLE(_xll.BDP($C1312,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cm="1">
        <f t="array" ref="R1312">IF(OR($A1312="TUA",$A1312="TYA"),"",IF(ISNUMBER(_xlfn.SINGLE(_xll.BDP($C1312,"DUR_ADJ_OAS_MID"))),_xll.BDP($C1312,"DUR_ADJ_OAS_MID"),IF(ISNUMBER(_xlfn.SINGLE(_xll.BDP($E1312&amp;" ISIN","DUR_ADJ_OAS_MID"))),_xll.BDP($E1312&amp;" ISIN","DUR_ADJ_OAS_MID")," ")))</f>
        <v xml:space="preserve"> </v>
      </c>
      <c r="S1312" s="7" t="str">
        <f t="shared" si="20"/>
        <v xml:space="preserve"> </v>
      </c>
      <c r="T1312" t="s">
        <v>3750</v>
      </c>
      <c r="U1312" t="s">
        <v>1313</v>
      </c>
    </row>
    <row r="1313" spans="1:21" x14ac:dyDescent="0.35">
      <c r="A1313" t="s">
        <v>3487</v>
      </c>
      <c r="B1313" t="s">
        <v>3751</v>
      </c>
      <c r="C1313" t="s">
        <v>3752</v>
      </c>
      <c r="D1313" t="s">
        <v>3753</v>
      </c>
      <c r="E1313" t="s">
        <v>3754</v>
      </c>
      <c r="F1313" t="s">
        <v>3755</v>
      </c>
      <c r="G1313" s="1">
        <v>182</v>
      </c>
      <c r="H1313" s="1">
        <v>221.36</v>
      </c>
      <c r="I1313" s="2">
        <v>40287.519999999997</v>
      </c>
      <c r="J1313" s="3">
        <v>1.39551E-3</v>
      </c>
      <c r="K1313" s="4">
        <v>28869477.199999999</v>
      </c>
      <c r="L1313" s="5">
        <v>900001</v>
      </c>
      <c r="M1313" s="6">
        <v>32.077161250000003</v>
      </c>
      <c r="N1313" s="7" t="str" cm="1">
        <f t="array" ref="N1313">IF(ISNUMBER(_xlfn.SINGLE(_xll.BDP($C1313,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cm="1">
        <f t="array" ref="R1313">IF(OR($A1313="TUA",$A1313="TYA"),"",IF(ISNUMBER(_xlfn.SINGLE(_xll.BDP($C1313,"DUR_ADJ_OAS_MID"))),_xll.BDP($C1313,"DUR_ADJ_OAS_MID"),IF(ISNUMBER(_xlfn.SINGLE(_xll.BDP($E1313&amp;" ISIN","DUR_ADJ_OAS_MID"))),_xll.BDP($E1313&amp;" ISIN","DUR_ADJ_OAS_MID")," ")))</f>
        <v xml:space="preserve"> </v>
      </c>
      <c r="S1313" s="7" t="str">
        <f t="shared" si="20"/>
        <v xml:space="preserve"> </v>
      </c>
      <c r="T1313" t="s">
        <v>3755</v>
      </c>
      <c r="U1313" t="s">
        <v>1313</v>
      </c>
    </row>
    <row r="1314" spans="1:21" x14ac:dyDescent="0.35">
      <c r="A1314" t="s">
        <v>3487</v>
      </c>
      <c r="B1314" t="s">
        <v>3756</v>
      </c>
      <c r="C1314" t="s">
        <v>3757</v>
      </c>
      <c r="D1314" t="s">
        <v>3758</v>
      </c>
      <c r="E1314" t="s">
        <v>3759</v>
      </c>
      <c r="F1314" t="s">
        <v>3760</v>
      </c>
      <c r="G1314" s="1">
        <v>1062</v>
      </c>
      <c r="H1314" s="1">
        <v>47.33</v>
      </c>
      <c r="I1314" s="2">
        <v>50264.46</v>
      </c>
      <c r="J1314" s="3">
        <v>1.74109E-3</v>
      </c>
      <c r="K1314" s="4">
        <v>28869477.199999999</v>
      </c>
      <c r="L1314" s="5">
        <v>900001</v>
      </c>
      <c r="M1314" s="6">
        <v>32.077161250000003</v>
      </c>
      <c r="N1314" s="7" t="str" cm="1">
        <f t="array" ref="N1314">IF(ISNUMBER(_xlfn.SINGLE(_xll.BDP($C1314,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cm="1">
        <f t="array" ref="R1314">IF(OR($A1314="TUA",$A1314="TYA"),"",IF(ISNUMBER(_xlfn.SINGLE(_xll.BDP($C1314,"DUR_ADJ_OAS_MID"))),_xll.BDP($C1314,"DUR_ADJ_OAS_MID"),IF(ISNUMBER(_xlfn.SINGLE(_xll.BDP($E1314&amp;" ISIN","DUR_ADJ_OAS_MID"))),_xll.BDP($E1314&amp;" ISIN","DUR_ADJ_OAS_MID")," ")))</f>
        <v xml:space="preserve"> </v>
      </c>
      <c r="S1314" s="7" t="str">
        <f t="shared" si="20"/>
        <v xml:space="preserve"> </v>
      </c>
      <c r="T1314" t="s">
        <v>3760</v>
      </c>
      <c r="U1314" t="s">
        <v>1313</v>
      </c>
    </row>
    <row r="1315" spans="1:21" x14ac:dyDescent="0.35">
      <c r="A1315" t="s">
        <v>3487</v>
      </c>
      <c r="B1315" t="s">
        <v>3761</v>
      </c>
      <c r="C1315" t="s">
        <v>3762</v>
      </c>
      <c r="D1315" t="s">
        <v>3763</v>
      </c>
      <c r="E1315" t="s">
        <v>3764</v>
      </c>
      <c r="F1315" t="s">
        <v>3765</v>
      </c>
      <c r="G1315" s="1">
        <v>182</v>
      </c>
      <c r="H1315" s="1">
        <v>225.72</v>
      </c>
      <c r="I1315" s="2">
        <v>41081.040000000001</v>
      </c>
      <c r="J1315" s="3">
        <v>1.4229900000000001E-3</v>
      </c>
      <c r="K1315" s="4">
        <v>28869477.199999999</v>
      </c>
      <c r="L1315" s="5">
        <v>900001</v>
      </c>
      <c r="M1315" s="6">
        <v>32.077161250000003</v>
      </c>
      <c r="N1315" s="7" t="str" cm="1">
        <f t="array" ref="N1315">IF(ISNUMBER(_xlfn.SINGLE(_xll.BDP($C1315,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cm="1">
        <f t="array" ref="R1315">IF(OR($A1315="TUA",$A1315="TYA"),"",IF(ISNUMBER(_xlfn.SINGLE(_xll.BDP($C1315,"DUR_ADJ_OAS_MID"))),_xll.BDP($C1315,"DUR_ADJ_OAS_MID"),IF(ISNUMBER(_xlfn.SINGLE(_xll.BDP($E1315&amp;" ISIN","DUR_ADJ_OAS_MID"))),_xll.BDP($E1315&amp;" ISIN","DUR_ADJ_OAS_MID")," ")))</f>
        <v xml:space="preserve"> </v>
      </c>
      <c r="S1315" s="7" t="str">
        <f t="shared" si="20"/>
        <v xml:space="preserve"> </v>
      </c>
      <c r="T1315" t="s">
        <v>3765</v>
      </c>
      <c r="U1315" t="s">
        <v>1313</v>
      </c>
    </row>
    <row r="1316" spans="1:21" x14ac:dyDescent="0.35">
      <c r="A1316" t="s">
        <v>3487</v>
      </c>
      <c r="B1316" t="s">
        <v>3766</v>
      </c>
      <c r="C1316" t="s">
        <v>3767</v>
      </c>
      <c r="D1316" t="s">
        <v>3768</v>
      </c>
      <c r="E1316" t="s">
        <v>3769</v>
      </c>
      <c r="F1316" t="s">
        <v>3770</v>
      </c>
      <c r="G1316" s="1">
        <v>220</v>
      </c>
      <c r="H1316" s="1">
        <v>334.59</v>
      </c>
      <c r="I1316" s="2">
        <v>73609.8</v>
      </c>
      <c r="J1316" s="3">
        <v>2.54974E-3</v>
      </c>
      <c r="K1316" s="4">
        <v>28869477.199999999</v>
      </c>
      <c r="L1316" s="5">
        <v>900001</v>
      </c>
      <c r="M1316" s="6">
        <v>32.077161250000003</v>
      </c>
      <c r="N1316" s="7" t="str" cm="1">
        <f t="array" ref="N1316">IF(ISNUMBER(_xlfn.SINGLE(_xll.BDP($C1316,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cm="1">
        <f t="array" ref="R1316">IF(OR($A1316="TUA",$A1316="TYA"),"",IF(ISNUMBER(_xlfn.SINGLE(_xll.BDP($C1316,"DUR_ADJ_OAS_MID"))),_xll.BDP($C1316,"DUR_ADJ_OAS_MID"),IF(ISNUMBER(_xlfn.SINGLE(_xll.BDP($E1316&amp;" ISIN","DUR_ADJ_OAS_MID"))),_xll.BDP($E1316&amp;" ISIN","DUR_ADJ_OAS_MID")," ")))</f>
        <v xml:space="preserve"> </v>
      </c>
      <c r="S1316" s="7" t="str">
        <f t="shared" si="20"/>
        <v xml:space="preserve"> </v>
      </c>
      <c r="T1316" t="s">
        <v>3770</v>
      </c>
      <c r="U1316" t="s">
        <v>1313</v>
      </c>
    </row>
    <row r="1317" spans="1:21" x14ac:dyDescent="0.35">
      <c r="A1317" t="s">
        <v>3487</v>
      </c>
      <c r="B1317" t="s">
        <v>3771</v>
      </c>
      <c r="C1317" t="s">
        <v>3772</v>
      </c>
      <c r="D1317" t="s">
        <v>3773</v>
      </c>
      <c r="E1317" t="s">
        <v>3774</v>
      </c>
      <c r="F1317" t="s">
        <v>3775</v>
      </c>
      <c r="G1317" s="1">
        <v>75</v>
      </c>
      <c r="H1317" s="1">
        <v>1596.56</v>
      </c>
      <c r="I1317" s="2">
        <v>119742</v>
      </c>
      <c r="J1317" s="3">
        <v>4.1476999999999998E-3</v>
      </c>
      <c r="K1317" s="4">
        <v>28869477.199999999</v>
      </c>
      <c r="L1317" s="5">
        <v>900001</v>
      </c>
      <c r="M1317" s="6">
        <v>32.077161250000003</v>
      </c>
      <c r="N1317" s="7" t="str" cm="1">
        <f t="array" ref="N1317">IF(ISNUMBER(_xlfn.SINGLE(_xll.BDP($C1317,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cm="1">
        <f t="array" ref="R1317">IF(OR($A1317="TUA",$A1317="TYA"),"",IF(ISNUMBER(_xlfn.SINGLE(_xll.BDP($C1317,"DUR_ADJ_OAS_MID"))),_xll.BDP($C1317,"DUR_ADJ_OAS_MID"),IF(ISNUMBER(_xlfn.SINGLE(_xll.BDP($E1317&amp;" ISIN","DUR_ADJ_OAS_MID"))),_xll.BDP($E1317&amp;" ISIN","DUR_ADJ_OAS_MID")," ")))</f>
        <v xml:space="preserve"> </v>
      </c>
      <c r="S1317" s="7" t="str">
        <f t="shared" si="20"/>
        <v xml:space="preserve"> </v>
      </c>
      <c r="T1317" t="s">
        <v>3775</v>
      </c>
      <c r="U1317" t="s">
        <v>1313</v>
      </c>
    </row>
    <row r="1318" spans="1:21" x14ac:dyDescent="0.35">
      <c r="A1318" t="s">
        <v>3487</v>
      </c>
      <c r="B1318" t="s">
        <v>3776</v>
      </c>
      <c r="C1318" t="s">
        <v>3777</v>
      </c>
      <c r="D1318" t="s">
        <v>3778</v>
      </c>
      <c r="E1318" t="s">
        <v>3779</v>
      </c>
      <c r="F1318" t="s">
        <v>3780</v>
      </c>
      <c r="G1318" s="1">
        <v>182</v>
      </c>
      <c r="H1318" s="1">
        <v>292.14999999999998</v>
      </c>
      <c r="I1318" s="2">
        <v>53171.3</v>
      </c>
      <c r="J1318" s="3">
        <v>1.8417799999999999E-3</v>
      </c>
      <c r="K1318" s="4">
        <v>28869477.199999999</v>
      </c>
      <c r="L1318" s="5">
        <v>900001</v>
      </c>
      <c r="M1318" s="6">
        <v>32.077161250000003</v>
      </c>
      <c r="N1318" s="7" t="str" cm="1">
        <f t="array" ref="N1318">IF(ISNUMBER(_xlfn.SINGLE(_xll.BDP($C1318,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cm="1">
        <f t="array" ref="R1318">IF(OR($A1318="TUA",$A1318="TYA"),"",IF(ISNUMBER(_xlfn.SINGLE(_xll.BDP($C1318,"DUR_ADJ_OAS_MID"))),_xll.BDP($C1318,"DUR_ADJ_OAS_MID"),IF(ISNUMBER(_xlfn.SINGLE(_xll.BDP($E1318&amp;" ISIN","DUR_ADJ_OAS_MID"))),_xll.BDP($E1318&amp;" ISIN","DUR_ADJ_OAS_MID")," ")))</f>
        <v xml:space="preserve"> </v>
      </c>
      <c r="S1318" s="7" t="str">
        <f t="shared" si="20"/>
        <v xml:space="preserve"> </v>
      </c>
      <c r="T1318" t="s">
        <v>3780</v>
      </c>
      <c r="U1318" t="s">
        <v>1313</v>
      </c>
    </row>
    <row r="1319" spans="1:21" x14ac:dyDescent="0.35">
      <c r="A1319" t="s">
        <v>3487</v>
      </c>
      <c r="B1319" t="s">
        <v>3781</v>
      </c>
      <c r="C1319" t="s">
        <v>3782</v>
      </c>
      <c r="D1319" t="s">
        <v>3783</v>
      </c>
      <c r="E1319" t="s">
        <v>3784</v>
      </c>
      <c r="F1319" t="s">
        <v>3785</v>
      </c>
      <c r="G1319" s="1">
        <v>3296</v>
      </c>
      <c r="H1319" s="1">
        <v>80.89</v>
      </c>
      <c r="I1319" s="2">
        <v>266613.44</v>
      </c>
      <c r="J1319" s="3">
        <v>9.2351299999999994E-3</v>
      </c>
      <c r="K1319" s="4">
        <v>28869477.199999999</v>
      </c>
      <c r="L1319" s="5">
        <v>900001</v>
      </c>
      <c r="M1319" s="6">
        <v>32.077161250000003</v>
      </c>
      <c r="N1319" s="7" t="str" cm="1">
        <f t="array" ref="N1319">IF(ISNUMBER(_xlfn.SINGLE(_xll.BDP($C1319,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cm="1">
        <f t="array" ref="R1319">IF(OR($A1319="TUA",$A1319="TYA"),"",IF(ISNUMBER(_xlfn.SINGLE(_xll.BDP($C1319,"DUR_ADJ_OAS_MID"))),_xll.BDP($C1319,"DUR_ADJ_OAS_MID"),IF(ISNUMBER(_xlfn.SINGLE(_xll.BDP($E1319&amp;" ISIN","DUR_ADJ_OAS_MID"))),_xll.BDP($E1319&amp;" ISIN","DUR_ADJ_OAS_MID")," ")))</f>
        <v xml:space="preserve"> </v>
      </c>
      <c r="S1319" s="7" t="str">
        <f t="shared" si="20"/>
        <v xml:space="preserve"> </v>
      </c>
      <c r="T1319" t="s">
        <v>3785</v>
      </c>
      <c r="U1319" t="s">
        <v>1313</v>
      </c>
    </row>
    <row r="1320" spans="1:21" x14ac:dyDescent="0.35">
      <c r="A1320" t="s">
        <v>3487</v>
      </c>
      <c r="B1320" t="s">
        <v>3786</v>
      </c>
      <c r="C1320" t="s">
        <v>3787</v>
      </c>
      <c r="D1320" t="s">
        <v>3788</v>
      </c>
      <c r="E1320" t="s">
        <v>3789</v>
      </c>
      <c r="F1320" t="s">
        <v>3790</v>
      </c>
      <c r="G1320" s="1">
        <v>588</v>
      </c>
      <c r="H1320" s="1">
        <v>148.59</v>
      </c>
      <c r="I1320" s="2">
        <v>87370.92</v>
      </c>
      <c r="J1320" s="3">
        <v>3.0264100000000002E-3</v>
      </c>
      <c r="K1320" s="4">
        <v>28869477.199999999</v>
      </c>
      <c r="L1320" s="5">
        <v>900001</v>
      </c>
      <c r="M1320" s="6">
        <v>32.077161250000003</v>
      </c>
      <c r="N1320" s="7" t="str" cm="1">
        <f t="array" ref="N1320">IF(ISNUMBER(_xlfn.SINGLE(_xll.BDP($C1320,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cm="1">
        <f t="array" ref="R1320">IF(OR($A1320="TUA",$A1320="TYA"),"",IF(ISNUMBER(_xlfn.SINGLE(_xll.BDP($C1320,"DUR_ADJ_OAS_MID"))),_xll.BDP($C1320,"DUR_ADJ_OAS_MID"),IF(ISNUMBER(_xlfn.SINGLE(_xll.BDP($E1320&amp;" ISIN","DUR_ADJ_OAS_MID"))),_xll.BDP($E1320&amp;" ISIN","DUR_ADJ_OAS_MID")," ")))</f>
        <v xml:space="preserve"> </v>
      </c>
      <c r="S1320" s="7" t="str">
        <f t="shared" si="20"/>
        <v xml:space="preserve"> </v>
      </c>
      <c r="T1320" t="s">
        <v>3790</v>
      </c>
      <c r="U1320" t="s">
        <v>1313</v>
      </c>
    </row>
    <row r="1321" spans="1:21" x14ac:dyDescent="0.35">
      <c r="A1321" t="s">
        <v>3487</v>
      </c>
      <c r="B1321" t="s">
        <v>3791</v>
      </c>
      <c r="C1321" t="s">
        <v>3792</v>
      </c>
      <c r="D1321" t="s">
        <v>3793</v>
      </c>
      <c r="E1321" t="s">
        <v>3794</v>
      </c>
      <c r="F1321" t="s">
        <v>3795</v>
      </c>
      <c r="G1321" s="1">
        <v>1574</v>
      </c>
      <c r="H1321" s="1">
        <v>281.56</v>
      </c>
      <c r="I1321" s="2">
        <v>443175.44</v>
      </c>
      <c r="J1321" s="3">
        <v>1.5351E-2</v>
      </c>
      <c r="K1321" s="4">
        <v>28869477.199999999</v>
      </c>
      <c r="L1321" s="5">
        <v>900001</v>
      </c>
      <c r="M1321" s="6">
        <v>32.077161250000003</v>
      </c>
      <c r="N1321" s="7" t="str" cm="1">
        <f t="array" ref="N1321">IF(ISNUMBER(_xlfn.SINGLE(_xll.BDP($C1321,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cm="1">
        <f t="array" ref="R1321">IF(OR($A1321="TUA",$A1321="TYA"),"",IF(ISNUMBER(_xlfn.SINGLE(_xll.BDP($C1321,"DUR_ADJ_OAS_MID"))),_xll.BDP($C1321,"DUR_ADJ_OAS_MID"),IF(ISNUMBER(_xlfn.SINGLE(_xll.BDP($E1321&amp;" ISIN","DUR_ADJ_OAS_MID"))),_xll.BDP($E1321&amp;" ISIN","DUR_ADJ_OAS_MID")," ")))</f>
        <v xml:space="preserve"> </v>
      </c>
      <c r="S1321" s="7" t="str">
        <f t="shared" si="20"/>
        <v xml:space="preserve"> </v>
      </c>
      <c r="T1321" t="s">
        <v>3795</v>
      </c>
      <c r="U1321" t="s">
        <v>1313</v>
      </c>
    </row>
    <row r="1322" spans="1:21" x14ac:dyDescent="0.35">
      <c r="A1322" t="s">
        <v>3487</v>
      </c>
      <c r="B1322" t="s">
        <v>3796</v>
      </c>
      <c r="C1322" t="s">
        <v>3797</v>
      </c>
      <c r="D1322" t="s">
        <v>3798</v>
      </c>
      <c r="E1322" t="s">
        <v>3799</v>
      </c>
      <c r="F1322" t="s">
        <v>3800</v>
      </c>
      <c r="G1322" s="1">
        <v>440</v>
      </c>
      <c r="H1322" s="1">
        <v>634.15</v>
      </c>
      <c r="I1322" s="2">
        <v>279026</v>
      </c>
      <c r="J1322" s="3">
        <v>9.6650899999999994E-3</v>
      </c>
      <c r="K1322" s="4">
        <v>28869477.199999999</v>
      </c>
      <c r="L1322" s="5">
        <v>900001</v>
      </c>
      <c r="M1322" s="6">
        <v>32.077161250000003</v>
      </c>
      <c r="N1322" s="7" t="str" cm="1">
        <f t="array" ref="N1322">IF(ISNUMBER(_xlfn.SINGLE(_xll.BDP($C1322,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cm="1">
        <f t="array" ref="R1322">IF(OR($A1322="TUA",$A1322="TYA"),"",IF(ISNUMBER(_xlfn.SINGLE(_xll.BDP($C1322,"DUR_ADJ_OAS_MID"))),_xll.BDP($C1322,"DUR_ADJ_OAS_MID"),IF(ISNUMBER(_xlfn.SINGLE(_xll.BDP($E1322&amp;" ISIN","DUR_ADJ_OAS_MID"))),_xll.BDP($E1322&amp;" ISIN","DUR_ADJ_OAS_MID")," ")))</f>
        <v xml:space="preserve"> </v>
      </c>
      <c r="S1322" s="7" t="str">
        <f t="shared" si="20"/>
        <v xml:space="preserve"> </v>
      </c>
      <c r="T1322" t="s">
        <v>3800</v>
      </c>
      <c r="U1322" t="s">
        <v>1313</v>
      </c>
    </row>
    <row r="1323" spans="1:21" x14ac:dyDescent="0.35">
      <c r="A1323" t="s">
        <v>3487</v>
      </c>
      <c r="B1323" t="s">
        <v>3801</v>
      </c>
      <c r="C1323" t="s">
        <v>3802</v>
      </c>
      <c r="D1323" t="s">
        <v>3803</v>
      </c>
      <c r="E1323" t="s">
        <v>3804</v>
      </c>
      <c r="F1323" t="s">
        <v>3805</v>
      </c>
      <c r="G1323" s="1">
        <v>918</v>
      </c>
      <c r="H1323" s="1">
        <v>56.795000000000002</v>
      </c>
      <c r="I1323" s="2">
        <v>52137.81</v>
      </c>
      <c r="J1323" s="3">
        <v>1.80598E-3</v>
      </c>
      <c r="K1323" s="4">
        <v>28869477.199999999</v>
      </c>
      <c r="L1323" s="5">
        <v>900001</v>
      </c>
      <c r="M1323" s="6">
        <v>32.077161250000003</v>
      </c>
      <c r="N1323" s="7" t="str">
        <f t="array" ref="N1323">IF(ISNUMBER(_xlfn.SINGLE(_xll.BDP($C1323,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cm="1">
        <f t="array" ref="R1323">IF(OR($A1323="TUA",$A1323="TYA"),"",IF(ISNUMBER(_xlfn.SINGLE(_xll.BDP($C1323,"DUR_ADJ_OAS_MID"))),_xll.BDP($C1323,"DUR_ADJ_OAS_MID"),IF(ISNUMBER(_xlfn.SINGLE(_xll.BDP($E1323&amp;" ISIN","DUR_ADJ_OAS_MID"))),_xll.BDP($E1323&amp;" ISIN","DUR_ADJ_OAS_MID")," ")))</f>
        <v xml:space="preserve"> </v>
      </c>
      <c r="S1323" s="7" t="str">
        <f t="shared" si="20"/>
        <v xml:space="preserve"> </v>
      </c>
      <c r="T1323" t="s">
        <v>3805</v>
      </c>
      <c r="U1323" t="s">
        <v>1313</v>
      </c>
    </row>
    <row r="1324" spans="1:21" x14ac:dyDescent="0.35">
      <c r="A1324" t="s">
        <v>3487</v>
      </c>
      <c r="B1324" t="s">
        <v>3806</v>
      </c>
      <c r="C1324" t="s">
        <v>3807</v>
      </c>
      <c r="D1324" t="s">
        <v>3808</v>
      </c>
      <c r="E1324" t="s">
        <v>3809</v>
      </c>
      <c r="F1324" t="s">
        <v>3810</v>
      </c>
      <c r="G1324" s="1">
        <v>405</v>
      </c>
      <c r="H1324" s="1">
        <v>87.47</v>
      </c>
      <c r="I1324" s="2">
        <v>35425.35</v>
      </c>
      <c r="J1324" s="3">
        <v>1.2270899999999999E-3</v>
      </c>
      <c r="K1324" s="4">
        <v>28869477.199999999</v>
      </c>
      <c r="L1324" s="5">
        <v>900001</v>
      </c>
      <c r="M1324" s="6">
        <v>32.077161250000003</v>
      </c>
      <c r="N1324" s="7" t="str" cm="1">
        <f t="array" ref="N1324">IF(ISNUMBER(_xlfn.SINGLE(_xll.BDP($C1324,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cm="1">
        <f t="array" ref="R1324">IF(OR($A1324="TUA",$A1324="TYA"),"",IF(ISNUMBER(_xlfn.SINGLE(_xll.BDP($C1324,"DUR_ADJ_OAS_MID"))),_xll.BDP($C1324,"DUR_ADJ_OAS_MID"),IF(ISNUMBER(_xlfn.SINGLE(_xll.BDP($E1324&amp;" ISIN","DUR_ADJ_OAS_MID"))),_xll.BDP($E1324&amp;" ISIN","DUR_ADJ_OAS_MID")," ")))</f>
        <v xml:space="preserve"> </v>
      </c>
      <c r="S1324" s="7" t="str">
        <f t="shared" si="20"/>
        <v xml:space="preserve"> </v>
      </c>
      <c r="T1324" t="s">
        <v>3810</v>
      </c>
      <c r="U1324" t="s">
        <v>1313</v>
      </c>
    </row>
    <row r="1325" spans="1:21" x14ac:dyDescent="0.35">
      <c r="A1325" t="s">
        <v>3487</v>
      </c>
      <c r="B1325" t="s">
        <v>3811</v>
      </c>
      <c r="C1325" t="s">
        <v>3812</v>
      </c>
      <c r="D1325" t="s">
        <v>3813</v>
      </c>
      <c r="E1325" t="s">
        <v>3814</v>
      </c>
      <c r="F1325" t="s">
        <v>3815</v>
      </c>
      <c r="G1325" s="1">
        <v>1394</v>
      </c>
      <c r="H1325" s="1">
        <v>24.85</v>
      </c>
      <c r="I1325" s="2">
        <v>34640.9</v>
      </c>
      <c r="J1325" s="3">
        <v>1.19991E-3</v>
      </c>
      <c r="K1325" s="4">
        <v>28869477.199999999</v>
      </c>
      <c r="L1325" s="5">
        <v>900001</v>
      </c>
      <c r="M1325" s="6">
        <v>32.077161250000003</v>
      </c>
      <c r="N1325" s="7" t="str" cm="1">
        <f t="array" ref="N1325">IF(ISNUMBER(_xlfn.SINGLE(_xll.BDP($C1325,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cm="1">
        <f t="array" ref="R1325">IF(OR($A1325="TUA",$A1325="TYA"),"",IF(ISNUMBER(_xlfn.SINGLE(_xll.BDP($C1325,"DUR_ADJ_OAS_MID"))),_xll.BDP($C1325,"DUR_ADJ_OAS_MID"),IF(ISNUMBER(_xlfn.SINGLE(_xll.BDP($E1325&amp;" ISIN","DUR_ADJ_OAS_MID"))),_xll.BDP($E1325&amp;" ISIN","DUR_ADJ_OAS_MID")," ")))</f>
        <v xml:space="preserve"> </v>
      </c>
      <c r="S1325" s="7" t="str">
        <f t="shared" si="20"/>
        <v xml:space="preserve"> </v>
      </c>
      <c r="T1325" t="s">
        <v>3815</v>
      </c>
      <c r="U1325" t="s">
        <v>1313</v>
      </c>
    </row>
    <row r="1326" spans="1:21" x14ac:dyDescent="0.35">
      <c r="A1326" t="s">
        <v>3487</v>
      </c>
      <c r="B1326" t="s">
        <v>3816</v>
      </c>
      <c r="C1326" t="s">
        <v>3817</v>
      </c>
      <c r="D1326" t="s">
        <v>3818</v>
      </c>
      <c r="E1326" t="s">
        <v>3819</v>
      </c>
      <c r="F1326" t="s">
        <v>3820</v>
      </c>
      <c r="G1326" s="1">
        <v>810</v>
      </c>
      <c r="H1326" s="1">
        <v>49.74</v>
      </c>
      <c r="I1326" s="2">
        <v>40289.4</v>
      </c>
      <c r="J1326" s="3">
        <v>1.3955700000000001E-3</v>
      </c>
      <c r="K1326" s="4">
        <v>28869477.199999999</v>
      </c>
      <c r="L1326" s="5">
        <v>900001</v>
      </c>
      <c r="M1326" s="6">
        <v>32.077161250000003</v>
      </c>
      <c r="N1326" s="7" t="str" cm="1">
        <f t="array" ref="N1326">IF(ISNUMBER(_xlfn.SINGLE(_xll.BDP($C1326,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cm="1">
        <f t="array" ref="R1326">IF(OR($A1326="TUA",$A1326="TYA"),"",IF(ISNUMBER(_xlfn.SINGLE(_xll.BDP($C1326,"DUR_ADJ_OAS_MID"))),_xll.BDP($C1326,"DUR_ADJ_OAS_MID"),IF(ISNUMBER(_xlfn.SINGLE(_xll.BDP($E1326&amp;" ISIN","DUR_ADJ_OAS_MID"))),_xll.BDP($E1326&amp;" ISIN","DUR_ADJ_OAS_MID")," ")))</f>
        <v xml:space="preserve"> </v>
      </c>
      <c r="S1326" s="7" t="str">
        <f t="shared" si="20"/>
        <v xml:space="preserve"> </v>
      </c>
      <c r="T1326" t="s">
        <v>3820</v>
      </c>
      <c r="U1326" t="s">
        <v>1313</v>
      </c>
    </row>
    <row r="1327" spans="1:21" x14ac:dyDescent="0.35">
      <c r="A1327" t="s">
        <v>3487</v>
      </c>
      <c r="B1327" t="s">
        <v>3821</v>
      </c>
      <c r="C1327" t="s">
        <v>3822</v>
      </c>
      <c r="D1327" t="s">
        <v>3823</v>
      </c>
      <c r="E1327" t="s">
        <v>3824</v>
      </c>
      <c r="F1327" t="s">
        <v>3825</v>
      </c>
      <c r="G1327" s="1">
        <v>365</v>
      </c>
      <c r="H1327" s="1">
        <v>253.19</v>
      </c>
      <c r="I1327" s="2">
        <v>92414.35</v>
      </c>
      <c r="J1327" s="3">
        <v>3.2011100000000001E-3</v>
      </c>
      <c r="K1327" s="4">
        <v>28869477.199999999</v>
      </c>
      <c r="L1327" s="5">
        <v>900001</v>
      </c>
      <c r="M1327" s="6">
        <v>32.077161250000003</v>
      </c>
      <c r="N1327" s="7" t="str" cm="1">
        <f t="array" ref="N1327">IF(ISNUMBER(_xlfn.SINGLE(_xll.BDP($C1327,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cm="1">
        <f t="array" ref="R1327">IF(OR($A1327="TUA",$A1327="TYA"),"",IF(ISNUMBER(_xlfn.SINGLE(_xll.BDP($C1327,"DUR_ADJ_OAS_MID"))),_xll.BDP($C1327,"DUR_ADJ_OAS_MID"),IF(ISNUMBER(_xlfn.SINGLE(_xll.BDP($E1327&amp;" ISIN","DUR_ADJ_OAS_MID"))),_xll.BDP($E1327&amp;" ISIN","DUR_ADJ_OAS_MID")," ")))</f>
        <v xml:space="preserve"> </v>
      </c>
      <c r="S1327" s="7" t="str">
        <f t="shared" si="20"/>
        <v xml:space="preserve"> </v>
      </c>
      <c r="T1327" t="s">
        <v>3825</v>
      </c>
      <c r="U1327" t="s">
        <v>1313</v>
      </c>
    </row>
    <row r="1328" spans="1:21" x14ac:dyDescent="0.35">
      <c r="A1328" t="s">
        <v>3487</v>
      </c>
      <c r="B1328" t="s">
        <v>3826</v>
      </c>
      <c r="C1328" t="s">
        <v>3827</v>
      </c>
      <c r="D1328" t="s">
        <v>3828</v>
      </c>
      <c r="E1328" t="s">
        <v>3829</v>
      </c>
      <c r="F1328" t="s">
        <v>3830</v>
      </c>
      <c r="G1328" s="1">
        <v>75</v>
      </c>
      <c r="H1328" s="1">
        <v>1014.69</v>
      </c>
      <c r="I1328" s="2">
        <v>76101.75</v>
      </c>
      <c r="J1328" s="3">
        <v>2.63606E-3</v>
      </c>
      <c r="K1328" s="4">
        <v>28869477.199999999</v>
      </c>
      <c r="L1328" s="5">
        <v>900001</v>
      </c>
      <c r="M1328" s="6">
        <v>32.077161250000003</v>
      </c>
      <c r="N1328" s="7" t="str" cm="1">
        <f t="array" ref="N1328">IF(ISNUMBER(_xlfn.SINGLE(_xll.BDP($C1328,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cm="1">
        <f t="array" ref="R1328">IF(OR($A1328="TUA",$A1328="TYA"),"",IF(ISNUMBER(_xlfn.SINGLE(_xll.BDP($C1328,"DUR_ADJ_OAS_MID"))),_xll.BDP($C1328,"DUR_ADJ_OAS_MID"),IF(ISNUMBER(_xlfn.SINGLE(_xll.BDP($E1328&amp;" ISIN","DUR_ADJ_OAS_MID"))),_xll.BDP($E1328&amp;" ISIN","DUR_ADJ_OAS_MID")," ")))</f>
        <v xml:space="preserve"> </v>
      </c>
      <c r="S1328" s="7" t="str">
        <f t="shared" si="20"/>
        <v xml:space="preserve"> </v>
      </c>
      <c r="T1328" t="s">
        <v>3830</v>
      </c>
      <c r="U1328" t="s">
        <v>1313</v>
      </c>
    </row>
    <row r="1329" spans="1:21" x14ac:dyDescent="0.35">
      <c r="A1329" t="s">
        <v>3487</v>
      </c>
      <c r="B1329" t="s">
        <v>3831</v>
      </c>
      <c r="C1329" t="s">
        <v>1004</v>
      </c>
      <c r="D1329" t="s">
        <v>1005</v>
      </c>
      <c r="E1329" t="s">
        <v>1006</v>
      </c>
      <c r="F1329" t="s">
        <v>1007</v>
      </c>
      <c r="G1329" s="1">
        <v>953</v>
      </c>
      <c r="H1329" s="1">
        <v>423.42</v>
      </c>
      <c r="I1329" s="2">
        <v>403519.26</v>
      </c>
      <c r="J1329" s="3">
        <v>1.3977369999999999E-2</v>
      </c>
      <c r="K1329" s="4">
        <v>28869477.199999999</v>
      </c>
      <c r="L1329" s="5">
        <v>900001</v>
      </c>
      <c r="M1329" s="6">
        <v>32.077161250000003</v>
      </c>
      <c r="N1329" s="7" t="str">
        <f t="array" ref="N1329">IF(ISNUMBER(_xlfn.SINGLE(_xll.BDP($C1329,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cm="1">
        <f t="array" ref="R1329">IF(OR($A1329="TUA",$A1329="TYA"),"",IF(ISNUMBER(_xlfn.SINGLE(_xll.BDP($C1329,"DUR_ADJ_OAS_MID"))),_xll.BDP($C1329,"DUR_ADJ_OAS_MID"),IF(ISNUMBER(_xlfn.SINGLE(_xll.BDP($E1329&amp;" ISIN","DUR_ADJ_OAS_MID"))),_xll.BDP($E1329&amp;" ISIN","DUR_ADJ_OAS_MID")," ")))</f>
        <v xml:space="preserve"> </v>
      </c>
      <c r="S1329" s="7" t="str">
        <f t="shared" si="20"/>
        <v xml:space="preserve"> </v>
      </c>
      <c r="T1329" t="s">
        <v>1007</v>
      </c>
      <c r="U1329" t="s">
        <v>1313</v>
      </c>
    </row>
    <row r="1330" spans="1:21" x14ac:dyDescent="0.35">
      <c r="A1330" t="s">
        <v>3487</v>
      </c>
      <c r="B1330" t="s">
        <v>3832</v>
      </c>
      <c r="C1330" t="s">
        <v>3833</v>
      </c>
      <c r="D1330" t="s">
        <v>3834</v>
      </c>
      <c r="E1330" t="s">
        <v>3835</v>
      </c>
      <c r="F1330" t="s">
        <v>3836</v>
      </c>
      <c r="G1330" s="1">
        <v>259</v>
      </c>
      <c r="H1330" s="1">
        <v>133.22</v>
      </c>
      <c r="I1330" s="2">
        <v>34503.980000000003</v>
      </c>
      <c r="J1330" s="3">
        <v>1.19517E-3</v>
      </c>
      <c r="K1330" s="4">
        <v>28869477.199999999</v>
      </c>
      <c r="L1330" s="5">
        <v>900001</v>
      </c>
      <c r="M1330" s="6">
        <v>32.077161250000003</v>
      </c>
      <c r="N1330" s="7" t="str" cm="1">
        <f t="array" ref="N1330">IF(ISNUMBER(_xlfn.SINGLE(_xll.BDP($C1330,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cm="1">
        <f t="array" ref="R1330">IF(OR($A1330="TUA",$A1330="TYA"),"",IF(ISNUMBER(_xlfn.SINGLE(_xll.BDP($C1330,"DUR_ADJ_OAS_MID"))),_xll.BDP($C1330,"DUR_ADJ_OAS_MID"),IF(ISNUMBER(_xlfn.SINGLE(_xll.BDP($E1330&amp;" ISIN","DUR_ADJ_OAS_MID"))),_xll.BDP($E1330&amp;" ISIN","DUR_ADJ_OAS_MID")," ")))</f>
        <v xml:space="preserve"> </v>
      </c>
      <c r="S1330" s="7" t="str">
        <f t="shared" si="20"/>
        <v xml:space="preserve"> </v>
      </c>
      <c r="T1330" t="s">
        <v>3836</v>
      </c>
      <c r="U1330" t="s">
        <v>1313</v>
      </c>
    </row>
    <row r="1331" spans="1:21" x14ac:dyDescent="0.35">
      <c r="A1331" t="s">
        <v>3487</v>
      </c>
      <c r="B1331" t="s">
        <v>3837</v>
      </c>
      <c r="C1331" t="s">
        <v>3838</v>
      </c>
      <c r="D1331" t="s">
        <v>3839</v>
      </c>
      <c r="E1331" t="s">
        <v>3840</v>
      </c>
      <c r="F1331" t="s">
        <v>3841</v>
      </c>
      <c r="G1331" s="1">
        <v>845</v>
      </c>
      <c r="H1331" s="1">
        <v>51.76</v>
      </c>
      <c r="I1331" s="2">
        <v>43737.2</v>
      </c>
      <c r="J1331" s="3">
        <v>1.5150000000000001E-3</v>
      </c>
      <c r="K1331" s="4">
        <v>28869477.199999999</v>
      </c>
      <c r="L1331" s="5">
        <v>900001</v>
      </c>
      <c r="M1331" s="6">
        <v>32.077161250000003</v>
      </c>
      <c r="N1331" s="7" t="str" cm="1">
        <f t="array" ref="N1331">IF(ISNUMBER(_xlfn.SINGLE(_xll.BDP($C1331,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cm="1">
        <f t="array" ref="R1331">IF(OR($A1331="TUA",$A1331="TYA"),"",IF(ISNUMBER(_xlfn.SINGLE(_xll.BDP($C1331,"DUR_ADJ_OAS_MID"))),_xll.BDP($C1331,"DUR_ADJ_OAS_MID"),IF(ISNUMBER(_xlfn.SINGLE(_xll.BDP($E1331&amp;" ISIN","DUR_ADJ_OAS_MID"))),_xll.BDP($E1331&amp;" ISIN","DUR_ADJ_OAS_MID")," ")))</f>
        <v xml:space="preserve"> </v>
      </c>
      <c r="S1331" s="7" t="str">
        <f t="shared" si="20"/>
        <v xml:space="preserve"> </v>
      </c>
      <c r="T1331" t="s">
        <v>3841</v>
      </c>
      <c r="U1331" t="s">
        <v>1313</v>
      </c>
    </row>
    <row r="1332" spans="1:21" x14ac:dyDescent="0.35">
      <c r="A1332" t="s">
        <v>3487</v>
      </c>
      <c r="B1332" t="s">
        <v>3842</v>
      </c>
      <c r="C1332" t="s">
        <v>3843</v>
      </c>
      <c r="D1332" t="s">
        <v>3844</v>
      </c>
      <c r="E1332" t="s">
        <v>3845</v>
      </c>
      <c r="F1332" t="s">
        <v>3846</v>
      </c>
      <c r="G1332" s="1">
        <v>879</v>
      </c>
      <c r="H1332" s="1">
        <v>215.31</v>
      </c>
      <c r="I1332" s="2">
        <v>189257.49</v>
      </c>
      <c r="J1332" s="3">
        <v>6.5556299999999998E-3</v>
      </c>
      <c r="K1332" s="4">
        <v>28869477.199999999</v>
      </c>
      <c r="L1332" s="5">
        <v>900001</v>
      </c>
      <c r="M1332" s="6">
        <v>32.077161250000003</v>
      </c>
      <c r="N1332" s="7" t="str" cm="1">
        <f t="array" ref="N1332">IF(ISNUMBER(_xlfn.SINGLE(_xll.BDP($C1332,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cm="1">
        <f t="array" ref="R1332">IF(OR($A1332="TUA",$A1332="TYA"),"",IF(ISNUMBER(_xlfn.SINGLE(_xll.BDP($C1332,"DUR_ADJ_OAS_MID"))),_xll.BDP($C1332,"DUR_ADJ_OAS_MID"),IF(ISNUMBER(_xlfn.SINGLE(_xll.BDP($E1332&amp;" ISIN","DUR_ADJ_OAS_MID"))),_xll.BDP($E1332&amp;" ISIN","DUR_ADJ_OAS_MID")," ")))</f>
        <v xml:space="preserve"> </v>
      </c>
      <c r="S1332" s="7" t="str">
        <f t="shared" si="20"/>
        <v xml:space="preserve"> </v>
      </c>
      <c r="T1332" t="s">
        <v>3846</v>
      </c>
      <c r="U1332" t="s">
        <v>1313</v>
      </c>
    </row>
    <row r="1333" spans="1:21" x14ac:dyDescent="0.35">
      <c r="A1333" t="s">
        <v>3487</v>
      </c>
      <c r="B1333" t="s">
        <v>3847</v>
      </c>
      <c r="C1333" t="s">
        <v>3848</v>
      </c>
      <c r="D1333" t="s">
        <v>3849</v>
      </c>
      <c r="E1333" t="s">
        <v>3850</v>
      </c>
      <c r="F1333" t="s">
        <v>3851</v>
      </c>
      <c r="G1333" s="1">
        <v>807</v>
      </c>
      <c r="H1333" s="1">
        <v>117.75</v>
      </c>
      <c r="I1333" s="2">
        <v>95024.25</v>
      </c>
      <c r="J1333" s="3">
        <v>3.2915100000000001E-3</v>
      </c>
      <c r="K1333" s="4">
        <v>28869477.199999999</v>
      </c>
      <c r="L1333" s="5">
        <v>900001</v>
      </c>
      <c r="M1333" s="6">
        <v>32.077161250000003</v>
      </c>
      <c r="N1333" s="7" t="str" cm="1">
        <f t="array" ref="N1333">IF(ISNUMBER(_xlfn.SINGLE(_xll.BDP($C1333,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cm="1">
        <f t="array" ref="R1333">IF(OR($A1333="TUA",$A1333="TYA"),"",IF(ISNUMBER(_xlfn.SINGLE(_xll.BDP($C1333,"DUR_ADJ_OAS_MID"))),_xll.BDP($C1333,"DUR_ADJ_OAS_MID"),IF(ISNUMBER(_xlfn.SINGLE(_xll.BDP($E1333&amp;" ISIN","DUR_ADJ_OAS_MID"))),_xll.BDP($E1333&amp;" ISIN","DUR_ADJ_OAS_MID")," ")))</f>
        <v xml:space="preserve"> </v>
      </c>
      <c r="S1333" s="7" t="str">
        <f t="shared" si="20"/>
        <v xml:space="preserve"> </v>
      </c>
      <c r="T1333" t="s">
        <v>3851</v>
      </c>
      <c r="U1333" t="s">
        <v>1313</v>
      </c>
    </row>
    <row r="1334" spans="1:21" x14ac:dyDescent="0.35">
      <c r="A1334" t="s">
        <v>3487</v>
      </c>
      <c r="B1334" t="s">
        <v>3852</v>
      </c>
      <c r="C1334" t="s">
        <v>443</v>
      </c>
      <c r="D1334" t="s">
        <v>444</v>
      </c>
      <c r="E1334" t="s">
        <v>445</v>
      </c>
      <c r="F1334" t="s">
        <v>446</v>
      </c>
      <c r="G1334" s="1">
        <v>4064</v>
      </c>
      <c r="H1334" s="1">
        <v>28.34</v>
      </c>
      <c r="I1334" s="2">
        <v>115173.75999999999</v>
      </c>
      <c r="J1334" s="3">
        <v>3.9894600000000002E-3</v>
      </c>
      <c r="K1334" s="4">
        <v>28869477.199999999</v>
      </c>
      <c r="L1334" s="5">
        <v>900001</v>
      </c>
      <c r="M1334" s="6">
        <v>32.077161250000003</v>
      </c>
      <c r="N1334" s="7" t="str">
        <f t="array" ref="N1334">IF(ISNUMBER(_xlfn.SINGLE(_xll.BDP($C1334,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cm="1">
        <f t="array" ref="R1334">IF(OR($A1334="TUA",$A1334="TYA"),"",IF(ISNUMBER(_xlfn.SINGLE(_xll.BDP($C1334,"DUR_ADJ_OAS_MID"))),_xll.BDP($C1334,"DUR_ADJ_OAS_MID"),IF(ISNUMBER(_xlfn.SINGLE(_xll.BDP($E1334&amp;" ISIN","DUR_ADJ_OAS_MID"))),_xll.BDP($E1334&amp;" ISIN","DUR_ADJ_OAS_MID")," ")))</f>
        <v xml:space="preserve"> </v>
      </c>
      <c r="S1334" s="7" t="str">
        <f t="shared" si="20"/>
        <v xml:space="preserve"> </v>
      </c>
      <c r="T1334" t="s">
        <v>446</v>
      </c>
      <c r="U1334" t="s">
        <v>1313</v>
      </c>
    </row>
    <row r="1335" spans="1:21" x14ac:dyDescent="0.35">
      <c r="A1335" t="s">
        <v>3487</v>
      </c>
      <c r="B1335" t="s">
        <v>3853</v>
      </c>
      <c r="C1335" t="s">
        <v>1009</v>
      </c>
      <c r="D1335" t="s">
        <v>1010</v>
      </c>
      <c r="E1335" t="s">
        <v>1011</v>
      </c>
      <c r="F1335" t="s">
        <v>1012</v>
      </c>
      <c r="G1335" s="1">
        <v>916</v>
      </c>
      <c r="H1335" s="1">
        <v>69.55</v>
      </c>
      <c r="I1335" s="2">
        <v>63707.8</v>
      </c>
      <c r="J1335" s="3">
        <v>2.2067499999999999E-3</v>
      </c>
      <c r="K1335" s="4">
        <v>28869477.199999999</v>
      </c>
      <c r="L1335" s="5">
        <v>900001</v>
      </c>
      <c r="M1335" s="6">
        <v>32.077161250000003</v>
      </c>
      <c r="N1335" s="7" t="str">
        <f t="array" ref="N1335">IF(ISNUMBER(_xlfn.SINGLE(_xll.BDP($C1335,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cm="1">
        <f t="array" ref="R1335">IF(OR($A1335="TUA",$A1335="TYA"),"",IF(ISNUMBER(_xlfn.SINGLE(_xll.BDP($C1335,"DUR_ADJ_OAS_MID"))),_xll.BDP($C1335,"DUR_ADJ_OAS_MID"),IF(ISNUMBER(_xlfn.SINGLE(_xll.BDP($E1335&amp;" ISIN","DUR_ADJ_OAS_MID"))),_xll.BDP($E1335&amp;" ISIN","DUR_ADJ_OAS_MID")," ")))</f>
        <v xml:space="preserve"> </v>
      </c>
      <c r="S1335" s="7" t="str">
        <f t="shared" si="20"/>
        <v xml:space="preserve"> </v>
      </c>
      <c r="T1335" t="s">
        <v>1012</v>
      </c>
      <c r="U1335" t="s">
        <v>1313</v>
      </c>
    </row>
    <row r="1336" spans="1:21" x14ac:dyDescent="0.35">
      <c r="A1336" t="s">
        <v>3487</v>
      </c>
      <c r="B1336" t="s">
        <v>3854</v>
      </c>
      <c r="C1336" t="s">
        <v>1014</v>
      </c>
      <c r="D1336" t="s">
        <v>1015</v>
      </c>
      <c r="E1336" t="s">
        <v>1016</v>
      </c>
      <c r="F1336" t="s">
        <v>1017</v>
      </c>
      <c r="G1336" s="1">
        <v>182</v>
      </c>
      <c r="H1336" s="1">
        <v>185.55</v>
      </c>
      <c r="I1336" s="2">
        <v>33770.1</v>
      </c>
      <c r="J1336" s="3">
        <v>1.16975E-3</v>
      </c>
      <c r="K1336" s="4">
        <v>28869477.199999999</v>
      </c>
      <c r="L1336" s="5">
        <v>900001</v>
      </c>
      <c r="M1336" s="6">
        <v>32.077161250000003</v>
      </c>
      <c r="N1336" s="7" t="str">
        <f t="array" ref="N1336">IF(ISNUMBER(_xlfn.SINGLE(_xll.BDP($C1336,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cm="1">
        <f t="array" ref="R1336">IF(OR($A1336="TUA",$A1336="TYA"),"",IF(ISNUMBER(_xlfn.SINGLE(_xll.BDP($C1336,"DUR_ADJ_OAS_MID"))),_xll.BDP($C1336,"DUR_ADJ_OAS_MID"),IF(ISNUMBER(_xlfn.SINGLE(_xll.BDP($E1336&amp;" ISIN","DUR_ADJ_OAS_MID"))),_xll.BDP($E1336&amp;" ISIN","DUR_ADJ_OAS_MID")," ")))</f>
        <v xml:space="preserve"> </v>
      </c>
      <c r="S1336" s="7" t="str">
        <f t="shared" si="20"/>
        <v xml:space="preserve"> </v>
      </c>
      <c r="T1336" t="s">
        <v>1017</v>
      </c>
      <c r="U1336" t="s">
        <v>1313</v>
      </c>
    </row>
    <row r="1337" spans="1:21" x14ac:dyDescent="0.35">
      <c r="A1337" t="s">
        <v>3487</v>
      </c>
      <c r="B1337" t="s">
        <v>3855</v>
      </c>
      <c r="C1337" t="s">
        <v>3856</v>
      </c>
      <c r="D1337" t="s">
        <v>3857</v>
      </c>
      <c r="E1337" t="s">
        <v>3858</v>
      </c>
      <c r="F1337" t="s">
        <v>3859</v>
      </c>
      <c r="G1337" s="1">
        <v>220</v>
      </c>
      <c r="H1337" s="1">
        <v>496.79</v>
      </c>
      <c r="I1337" s="2">
        <v>109293.8</v>
      </c>
      <c r="J1337" s="3">
        <v>3.7857899999999998E-3</v>
      </c>
      <c r="K1337" s="4">
        <v>28869477.199999999</v>
      </c>
      <c r="L1337" s="5">
        <v>900001</v>
      </c>
      <c r="M1337" s="6">
        <v>32.077161250000003</v>
      </c>
      <c r="N1337" s="7" t="str" cm="1">
        <f t="array" ref="N1337">IF(ISNUMBER(_xlfn.SINGLE(_xll.BDP($C1337,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cm="1">
        <f t="array" ref="R1337">IF(OR($A1337="TUA",$A1337="TYA"),"",IF(ISNUMBER(_xlfn.SINGLE(_xll.BDP($C1337,"DUR_ADJ_OAS_MID"))),_xll.BDP($C1337,"DUR_ADJ_OAS_MID"),IF(ISNUMBER(_xlfn.SINGLE(_xll.BDP($E1337&amp;" ISIN","DUR_ADJ_OAS_MID"))),_xll.BDP($E1337&amp;" ISIN","DUR_ADJ_OAS_MID")," ")))</f>
        <v xml:space="preserve"> </v>
      </c>
      <c r="S1337" s="7" t="str">
        <f t="shared" si="20"/>
        <v xml:space="preserve"> </v>
      </c>
      <c r="T1337" t="s">
        <v>3859</v>
      </c>
      <c r="U1337" t="s">
        <v>1313</v>
      </c>
    </row>
    <row r="1338" spans="1:21" x14ac:dyDescent="0.35">
      <c r="A1338" t="s">
        <v>3487</v>
      </c>
      <c r="B1338" t="s">
        <v>3860</v>
      </c>
      <c r="C1338" t="s">
        <v>3861</v>
      </c>
      <c r="D1338" t="s">
        <v>3862</v>
      </c>
      <c r="E1338" t="s">
        <v>3863</v>
      </c>
      <c r="F1338" t="s">
        <v>3864</v>
      </c>
      <c r="G1338" s="1">
        <v>111</v>
      </c>
      <c r="H1338" s="1">
        <v>278.72000000000003</v>
      </c>
      <c r="I1338" s="2">
        <v>30937.919999999998</v>
      </c>
      <c r="J1338" s="3">
        <v>1.0716499999999999E-3</v>
      </c>
      <c r="K1338" s="4">
        <v>28869477.199999999</v>
      </c>
      <c r="L1338" s="5">
        <v>900001</v>
      </c>
      <c r="M1338" s="6">
        <v>32.077161250000003</v>
      </c>
      <c r="N1338" s="7" t="str" cm="1">
        <f t="array" ref="N1338">IF(ISNUMBER(_xlfn.SINGLE(_xll.BDP($C1338,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cm="1">
        <f t="array" ref="R1338">IF(OR($A1338="TUA",$A1338="TYA"),"",IF(ISNUMBER(_xlfn.SINGLE(_xll.BDP($C1338,"DUR_ADJ_OAS_MID"))),_xll.BDP($C1338,"DUR_ADJ_OAS_MID"),IF(ISNUMBER(_xlfn.SINGLE(_xll.BDP($E1338&amp;" ISIN","DUR_ADJ_OAS_MID"))),_xll.BDP($E1338&amp;" ISIN","DUR_ADJ_OAS_MID")," ")))</f>
        <v xml:space="preserve"> </v>
      </c>
      <c r="S1338" s="7" t="str">
        <f t="shared" si="20"/>
        <v xml:space="preserve"> </v>
      </c>
      <c r="T1338" t="s">
        <v>3864</v>
      </c>
      <c r="U1338" t="s">
        <v>1313</v>
      </c>
    </row>
    <row r="1339" spans="1:21" x14ac:dyDescent="0.35">
      <c r="A1339" t="s">
        <v>3487</v>
      </c>
      <c r="B1339" t="s">
        <v>3865</v>
      </c>
      <c r="C1339" t="s">
        <v>3866</v>
      </c>
      <c r="D1339" t="s">
        <v>3867</v>
      </c>
      <c r="E1339" t="s">
        <v>3868</v>
      </c>
      <c r="F1339" t="s">
        <v>3869</v>
      </c>
      <c r="G1339" s="1">
        <v>3696</v>
      </c>
      <c r="H1339" s="1">
        <v>257.01</v>
      </c>
      <c r="I1339" s="2">
        <v>949908.96</v>
      </c>
      <c r="J1339" s="3">
        <v>3.290357E-2</v>
      </c>
      <c r="K1339" s="4">
        <v>28869477.199999999</v>
      </c>
      <c r="L1339" s="5">
        <v>900001</v>
      </c>
      <c r="M1339" s="6">
        <v>32.077161250000003</v>
      </c>
      <c r="N1339" s="7" t="str" cm="1">
        <f t="array" ref="N1339">IF(ISNUMBER(_xlfn.SINGLE(_xll.BDP($C1339,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cm="1">
        <f t="array" ref="R1339">IF(OR($A1339="TUA",$A1339="TYA"),"",IF(ISNUMBER(_xlfn.SINGLE(_xll.BDP($C1339,"DUR_ADJ_OAS_MID"))),_xll.BDP($C1339,"DUR_ADJ_OAS_MID"),IF(ISNUMBER(_xlfn.SINGLE(_xll.BDP($E1339&amp;" ISIN","DUR_ADJ_OAS_MID"))),_xll.BDP($E1339&amp;" ISIN","DUR_ADJ_OAS_MID")," ")))</f>
        <v xml:space="preserve"> </v>
      </c>
      <c r="S1339" s="7" t="str">
        <f t="shared" si="20"/>
        <v xml:space="preserve"> </v>
      </c>
      <c r="T1339" t="s">
        <v>3869</v>
      </c>
      <c r="U1339" t="s">
        <v>1313</v>
      </c>
    </row>
    <row r="1340" spans="1:21" x14ac:dyDescent="0.35">
      <c r="A1340" t="s">
        <v>3487</v>
      </c>
      <c r="B1340" t="s">
        <v>3870</v>
      </c>
      <c r="C1340" t="s">
        <v>1024</v>
      </c>
      <c r="D1340" t="s">
        <v>1025</v>
      </c>
      <c r="E1340" t="s">
        <v>1026</v>
      </c>
      <c r="F1340" t="s">
        <v>1027</v>
      </c>
      <c r="G1340" s="1">
        <v>586</v>
      </c>
      <c r="H1340" s="1">
        <v>645.16</v>
      </c>
      <c r="I1340" s="2">
        <v>378063.76</v>
      </c>
      <c r="J1340" s="3">
        <v>1.3095620000000001E-2</v>
      </c>
      <c r="K1340" s="4">
        <v>28869477.199999999</v>
      </c>
      <c r="L1340" s="5">
        <v>900001</v>
      </c>
      <c r="M1340" s="6">
        <v>32.077161250000003</v>
      </c>
      <c r="N1340" s="7" t="str">
        <f t="array" ref="N1340">IF(ISNUMBER(_xlfn.SINGLE(_xll.BDP($C1340,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cm="1">
        <f t="array" ref="R1340">IF(OR($A1340="TUA",$A1340="TYA"),"",IF(ISNUMBER(_xlfn.SINGLE(_xll.BDP($C1340,"DUR_ADJ_OAS_MID"))),_xll.BDP($C1340,"DUR_ADJ_OAS_MID"),IF(ISNUMBER(_xlfn.SINGLE(_xll.BDP($E1340&amp;" ISIN","DUR_ADJ_OAS_MID"))),_xll.BDP($E1340&amp;" ISIN","DUR_ADJ_OAS_MID")," ")))</f>
        <v xml:space="preserve"> </v>
      </c>
      <c r="S1340" s="7" t="str">
        <f t="shared" si="20"/>
        <v xml:space="preserve"> </v>
      </c>
      <c r="T1340" t="s">
        <v>1027</v>
      </c>
      <c r="U1340" t="s">
        <v>1313</v>
      </c>
    </row>
    <row r="1341" spans="1:21" x14ac:dyDescent="0.35">
      <c r="A1341" t="s">
        <v>3487</v>
      </c>
      <c r="B1341" t="s">
        <v>3871</v>
      </c>
      <c r="C1341" t="s">
        <v>3872</v>
      </c>
      <c r="D1341" t="s">
        <v>3873</v>
      </c>
      <c r="E1341" t="s">
        <v>3874</v>
      </c>
      <c r="F1341" t="s">
        <v>3875</v>
      </c>
      <c r="G1341" s="1">
        <v>1428</v>
      </c>
      <c r="H1341" s="1">
        <v>86.17</v>
      </c>
      <c r="I1341" s="2">
        <v>123050.76</v>
      </c>
      <c r="J1341" s="3">
        <v>4.2623100000000001E-3</v>
      </c>
      <c r="K1341" s="4">
        <v>28869477.199999999</v>
      </c>
      <c r="L1341" s="5">
        <v>900001</v>
      </c>
      <c r="M1341" s="6">
        <v>32.077161250000003</v>
      </c>
      <c r="N1341" s="7" t="str" cm="1">
        <f t="array" ref="N1341">IF(ISNUMBER(_xlfn.SINGLE(_xll.BDP($C1341,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cm="1">
        <f t="array" ref="R1341">IF(OR($A1341="TUA",$A1341="TYA"),"",IF(ISNUMBER(_xlfn.SINGLE(_xll.BDP($C1341,"DUR_ADJ_OAS_MID"))),_xll.BDP($C1341,"DUR_ADJ_OAS_MID"),IF(ISNUMBER(_xlfn.SINGLE(_xll.BDP($E1341&amp;" ISIN","DUR_ADJ_OAS_MID"))),_xll.BDP($E1341&amp;" ISIN","DUR_ADJ_OAS_MID")," ")))</f>
        <v xml:space="preserve"> </v>
      </c>
      <c r="S1341" s="7" t="str">
        <f t="shared" si="20"/>
        <v xml:space="preserve"> </v>
      </c>
      <c r="T1341" t="s">
        <v>3875</v>
      </c>
      <c r="U1341" t="s">
        <v>1313</v>
      </c>
    </row>
    <row r="1342" spans="1:21" x14ac:dyDescent="0.35">
      <c r="A1342" t="s">
        <v>3487</v>
      </c>
      <c r="B1342" t="s">
        <v>3876</v>
      </c>
      <c r="C1342" t="s">
        <v>3877</v>
      </c>
      <c r="D1342" t="s">
        <v>3878</v>
      </c>
      <c r="E1342" t="s">
        <v>3879</v>
      </c>
      <c r="F1342" t="s">
        <v>3880</v>
      </c>
      <c r="G1342" s="1">
        <v>1025</v>
      </c>
      <c r="H1342" s="1">
        <v>145.785</v>
      </c>
      <c r="I1342" s="2">
        <v>149429.63</v>
      </c>
      <c r="J1342" s="3">
        <v>5.1760399999999998E-3</v>
      </c>
      <c r="K1342" s="4">
        <v>28869477.199999999</v>
      </c>
      <c r="L1342" s="5">
        <v>900001</v>
      </c>
      <c r="M1342" s="6">
        <v>32.077161250000003</v>
      </c>
      <c r="N1342" s="7" t="str">
        <f t="array" ref="N1342">IF(ISNUMBER(_xlfn.SINGLE(_xll.BDP($C1342,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cm="1">
        <f t="array" ref="R1342">IF(OR($A1342="TUA",$A1342="TYA"),"",IF(ISNUMBER(_xlfn.SINGLE(_xll.BDP($C1342,"DUR_ADJ_OAS_MID"))),_xll.BDP($C1342,"DUR_ADJ_OAS_MID"),IF(ISNUMBER(_xlfn.SINGLE(_xll.BDP($E1342&amp;" ISIN","DUR_ADJ_OAS_MID"))),_xll.BDP($E1342&amp;" ISIN","DUR_ADJ_OAS_MID")," ")))</f>
        <v xml:space="preserve"> </v>
      </c>
      <c r="S1342" s="7" t="str">
        <f t="shared" si="20"/>
        <v xml:space="preserve"> </v>
      </c>
      <c r="T1342" t="s">
        <v>3880</v>
      </c>
      <c r="U1342" t="s">
        <v>1313</v>
      </c>
    </row>
    <row r="1343" spans="1:21" x14ac:dyDescent="0.35">
      <c r="A1343" t="s">
        <v>3487</v>
      </c>
      <c r="B1343" t="s">
        <v>3881</v>
      </c>
      <c r="C1343" t="s">
        <v>3882</v>
      </c>
      <c r="D1343" t="s">
        <v>3883</v>
      </c>
      <c r="E1343" t="s">
        <v>3884</v>
      </c>
      <c r="F1343" t="s">
        <v>3885</v>
      </c>
      <c r="G1343" s="1">
        <v>222</v>
      </c>
      <c r="H1343" s="1">
        <v>82.8</v>
      </c>
      <c r="I1343" s="2">
        <v>18381.599999999999</v>
      </c>
      <c r="J1343" s="3">
        <v>6.3670999999999997E-4</v>
      </c>
      <c r="K1343" s="4">
        <v>28869477.199999999</v>
      </c>
      <c r="L1343" s="5">
        <v>900001</v>
      </c>
      <c r="M1343" s="6">
        <v>32.077161250000003</v>
      </c>
      <c r="N1343" s="7" t="str" cm="1">
        <f t="array" ref="N1343">IF(ISNUMBER(_xlfn.SINGLE(_xll.BDP($C1343,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cm="1">
        <f t="array" ref="R1343">IF(OR($A1343="TUA",$A1343="TYA"),"",IF(ISNUMBER(_xlfn.SINGLE(_xll.BDP($C1343,"DUR_ADJ_OAS_MID"))),_xll.BDP($C1343,"DUR_ADJ_OAS_MID"),IF(ISNUMBER(_xlfn.SINGLE(_xll.BDP($E1343&amp;" ISIN","DUR_ADJ_OAS_MID"))),_xll.BDP($E1343&amp;" ISIN","DUR_ADJ_OAS_MID")," ")))</f>
        <v xml:space="preserve"> </v>
      </c>
      <c r="S1343" s="7" t="str">
        <f t="shared" si="20"/>
        <v xml:space="preserve"> </v>
      </c>
      <c r="T1343" t="s">
        <v>3885</v>
      </c>
      <c r="U1343" t="s">
        <v>1313</v>
      </c>
    </row>
    <row r="1344" spans="1:21" x14ac:dyDescent="0.35">
      <c r="A1344" t="s">
        <v>3487</v>
      </c>
      <c r="B1344" t="s">
        <v>3886</v>
      </c>
      <c r="C1344" t="s">
        <v>1029</v>
      </c>
      <c r="D1344" t="s">
        <v>1030</v>
      </c>
      <c r="E1344" t="s">
        <v>1031</v>
      </c>
      <c r="F1344" t="s">
        <v>1032</v>
      </c>
      <c r="G1344" s="1">
        <v>1171</v>
      </c>
      <c r="H1344" s="1">
        <v>660.52</v>
      </c>
      <c r="I1344" s="2">
        <v>773468.92</v>
      </c>
      <c r="J1344" s="3">
        <v>2.6791929999999999E-2</v>
      </c>
      <c r="K1344" s="4">
        <v>28869477.199999999</v>
      </c>
      <c r="L1344" s="5">
        <v>900001</v>
      </c>
      <c r="M1344" s="6">
        <v>32.077161250000003</v>
      </c>
      <c r="N1344" s="7" t="str">
        <f t="array" ref="N1344">IF(ISNUMBER(_xlfn.SINGLE(_xll.BDP($C1344,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cm="1">
        <f t="array" ref="R1344">IF(OR($A1344="TUA",$A1344="TYA"),"",IF(ISNUMBER(_xlfn.SINGLE(_xll.BDP($C1344,"DUR_ADJ_OAS_MID"))),_xll.BDP($C1344,"DUR_ADJ_OAS_MID"),IF(ISNUMBER(_xlfn.SINGLE(_xll.BDP($E1344&amp;" ISIN","DUR_ADJ_OAS_MID"))),_xll.BDP($E1344&amp;" ISIN","DUR_ADJ_OAS_MID")," ")))</f>
        <v xml:space="preserve"> </v>
      </c>
      <c r="S1344" s="7" t="str">
        <f t="shared" si="20"/>
        <v xml:space="preserve"> </v>
      </c>
      <c r="T1344" t="s">
        <v>1032</v>
      </c>
      <c r="U1344" t="s">
        <v>1313</v>
      </c>
    </row>
    <row r="1345" spans="1:21" x14ac:dyDescent="0.35">
      <c r="A1345" t="s">
        <v>3487</v>
      </c>
      <c r="B1345" t="s">
        <v>3887</v>
      </c>
      <c r="C1345" t="s">
        <v>3888</v>
      </c>
      <c r="D1345" t="s">
        <v>3889</v>
      </c>
      <c r="E1345" t="s">
        <v>3890</v>
      </c>
      <c r="F1345" t="s">
        <v>3891</v>
      </c>
      <c r="G1345" s="1">
        <v>1177</v>
      </c>
      <c r="H1345" s="1">
        <v>64.040000000000006</v>
      </c>
      <c r="I1345" s="2">
        <v>75375.08</v>
      </c>
      <c r="J1345" s="3">
        <v>2.6108899999999998E-3</v>
      </c>
      <c r="K1345" s="4">
        <v>28869477.199999999</v>
      </c>
      <c r="L1345" s="5">
        <v>900001</v>
      </c>
      <c r="M1345" s="6">
        <v>32.077161250000003</v>
      </c>
      <c r="N1345" s="7" t="str" cm="1">
        <f t="array" ref="N1345">IF(ISNUMBER(_xlfn.SINGLE(_xll.BDP($C1345,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cm="1">
        <f t="array" ref="R1345">IF(OR($A1345="TUA",$A1345="TYA"),"",IF(ISNUMBER(_xlfn.SINGLE(_xll.BDP($C1345,"DUR_ADJ_OAS_MID"))),_xll.BDP($C1345,"DUR_ADJ_OAS_MID"),IF(ISNUMBER(_xlfn.SINGLE(_xll.BDP($E1345&amp;" ISIN","DUR_ADJ_OAS_MID"))),_xll.BDP($E1345&amp;" ISIN","DUR_ADJ_OAS_MID")," ")))</f>
        <v xml:space="preserve"> </v>
      </c>
      <c r="S1345" s="7" t="str">
        <f t="shared" si="20"/>
        <v xml:space="preserve"> </v>
      </c>
      <c r="T1345" t="s">
        <v>3891</v>
      </c>
      <c r="U1345" t="s">
        <v>1313</v>
      </c>
    </row>
    <row r="1346" spans="1:21" x14ac:dyDescent="0.35">
      <c r="A1346" t="s">
        <v>3487</v>
      </c>
      <c r="B1346" t="s">
        <v>3892</v>
      </c>
      <c r="C1346" t="s">
        <v>3893</v>
      </c>
      <c r="D1346" t="s">
        <v>3894</v>
      </c>
      <c r="E1346" t="s">
        <v>3895</v>
      </c>
      <c r="F1346" t="s">
        <v>3896</v>
      </c>
      <c r="G1346" s="1">
        <v>2967</v>
      </c>
      <c r="H1346" s="1">
        <v>38.69</v>
      </c>
      <c r="I1346" s="2">
        <v>114793.23</v>
      </c>
      <c r="J1346" s="3">
        <v>3.9762799999999996E-3</v>
      </c>
      <c r="K1346" s="4">
        <v>28869477.199999999</v>
      </c>
      <c r="L1346" s="5">
        <v>900001</v>
      </c>
      <c r="M1346" s="6">
        <v>32.077161250000003</v>
      </c>
      <c r="N1346" s="7" t="str" cm="1">
        <f t="array" ref="N1346">IF(ISNUMBER(_xlfn.SINGLE(_xll.BDP($C1346,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cm="1">
        <f t="array" ref="R1346">IF(OR($A1346="TUA",$A1346="TYA"),"",IF(ISNUMBER(_xlfn.SINGLE(_xll.BDP($C1346,"DUR_ADJ_OAS_MID"))),_xll.BDP($C1346,"DUR_ADJ_OAS_MID"),IF(ISNUMBER(_xlfn.SINGLE(_xll.BDP($E1346&amp;" ISIN","DUR_ADJ_OAS_MID"))),_xll.BDP($E1346&amp;" ISIN","DUR_ADJ_OAS_MID")," ")))</f>
        <v xml:space="preserve"> </v>
      </c>
      <c r="S1346" s="7" t="str">
        <f t="shared" si="20"/>
        <v xml:space="preserve"> </v>
      </c>
      <c r="T1346" t="s">
        <v>3896</v>
      </c>
      <c r="U1346" t="s">
        <v>1313</v>
      </c>
    </row>
    <row r="1347" spans="1:21" x14ac:dyDescent="0.35">
      <c r="A1347" t="s">
        <v>3487</v>
      </c>
      <c r="B1347" t="s">
        <v>3897</v>
      </c>
      <c r="C1347" t="s">
        <v>3898</v>
      </c>
      <c r="D1347" t="s">
        <v>3899</v>
      </c>
      <c r="E1347" t="s">
        <v>3900</v>
      </c>
      <c r="F1347" t="s">
        <v>3901</v>
      </c>
      <c r="G1347" s="1">
        <v>220</v>
      </c>
      <c r="H1347" s="1">
        <v>181.03</v>
      </c>
      <c r="I1347" s="2">
        <v>39826.6</v>
      </c>
      <c r="J1347" s="3">
        <v>1.3795400000000001E-3</v>
      </c>
      <c r="K1347" s="4">
        <v>28869477.199999999</v>
      </c>
      <c r="L1347" s="5">
        <v>900001</v>
      </c>
      <c r="M1347" s="6">
        <v>32.077161250000003</v>
      </c>
      <c r="N1347" s="7" t="str" cm="1">
        <f t="array" ref="N1347">IF(ISNUMBER(_xlfn.SINGLE(_xll.BDP($C1347,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cm="1">
        <f t="array" ref="R1347">IF(OR($A1347="TUA",$A1347="TYA"),"",IF(ISNUMBER(_xlfn.SINGLE(_xll.BDP($C1347,"DUR_ADJ_OAS_MID"))),_xll.BDP($C1347,"DUR_ADJ_OAS_MID"),IF(ISNUMBER(_xlfn.SINGLE(_xll.BDP($E1347&amp;" ISIN","DUR_ADJ_OAS_MID"))),_xll.BDP($E1347&amp;" ISIN","DUR_ADJ_OAS_MID")," ")))</f>
        <v xml:space="preserve"> </v>
      </c>
      <c r="S1347" s="7" t="str">
        <f t="shared" ref="S1347:S1410" si="21">IF(ISNUMBER(N1347),Q1347*N1347,IF(ISNUMBER(R1347),J1347*R1347," "))</f>
        <v xml:space="preserve"> </v>
      </c>
      <c r="T1347" t="s">
        <v>3901</v>
      </c>
      <c r="U1347" t="s">
        <v>1313</v>
      </c>
    </row>
    <row r="1348" spans="1:21" x14ac:dyDescent="0.35">
      <c r="A1348" t="s">
        <v>3487</v>
      </c>
      <c r="B1348" t="s">
        <v>3902</v>
      </c>
      <c r="C1348" t="s">
        <v>3903</v>
      </c>
      <c r="D1348" t="s">
        <v>3904</v>
      </c>
      <c r="E1348" t="s">
        <v>3905</v>
      </c>
      <c r="F1348" t="s">
        <v>3906</v>
      </c>
      <c r="G1348" s="1">
        <v>147</v>
      </c>
      <c r="H1348" s="1">
        <v>241.12</v>
      </c>
      <c r="I1348" s="2">
        <v>35444.639999999999</v>
      </c>
      <c r="J1348" s="3">
        <v>1.2277499999999999E-3</v>
      </c>
      <c r="K1348" s="4">
        <v>28869477.199999999</v>
      </c>
      <c r="L1348" s="5">
        <v>900001</v>
      </c>
      <c r="M1348" s="6">
        <v>32.077161250000003</v>
      </c>
      <c r="N1348" s="7" t="str" cm="1">
        <f t="array" ref="N1348">IF(ISNUMBER(_xlfn.SINGLE(_xll.BDP($C1348,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cm="1">
        <f t="array" ref="R1348">IF(OR($A1348="TUA",$A1348="TYA"),"",IF(ISNUMBER(_xlfn.SINGLE(_xll.BDP($C1348,"DUR_ADJ_OAS_MID"))),_xll.BDP($C1348,"DUR_ADJ_OAS_MID"),IF(ISNUMBER(_xlfn.SINGLE(_xll.BDP($E1348&amp;" ISIN","DUR_ADJ_OAS_MID"))),_xll.BDP($E1348&amp;" ISIN","DUR_ADJ_OAS_MID")," ")))</f>
        <v xml:space="preserve"> </v>
      </c>
      <c r="S1348" s="7" t="str">
        <f t="shared" si="21"/>
        <v xml:space="preserve"> </v>
      </c>
      <c r="T1348" t="s">
        <v>3906</v>
      </c>
      <c r="U1348" t="s">
        <v>1313</v>
      </c>
    </row>
    <row r="1349" spans="1:21" x14ac:dyDescent="0.35">
      <c r="A1349" t="s">
        <v>3487</v>
      </c>
      <c r="B1349" t="s">
        <v>3907</v>
      </c>
      <c r="C1349" t="s">
        <v>3908</v>
      </c>
      <c r="D1349" t="s">
        <v>3909</v>
      </c>
      <c r="E1349" t="s">
        <v>3910</v>
      </c>
      <c r="F1349" t="s">
        <v>3911</v>
      </c>
      <c r="G1349" s="1">
        <v>401</v>
      </c>
      <c r="H1349" s="1">
        <v>266.37</v>
      </c>
      <c r="I1349" s="2">
        <v>106814.37</v>
      </c>
      <c r="J1349" s="3">
        <v>3.6999099999999998E-3</v>
      </c>
      <c r="K1349" s="4">
        <v>28869477.199999999</v>
      </c>
      <c r="L1349" s="5">
        <v>900001</v>
      </c>
      <c r="M1349" s="6">
        <v>32.077161250000003</v>
      </c>
      <c r="N1349" s="7" t="str" cm="1">
        <f t="array" ref="N1349">IF(ISNUMBER(_xlfn.SINGLE(_xll.BDP($C1349,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cm="1">
        <f t="array" ref="R1349">IF(OR($A1349="TUA",$A1349="TYA"),"",IF(ISNUMBER(_xlfn.SINGLE(_xll.BDP($C1349,"DUR_ADJ_OAS_MID"))),_xll.BDP($C1349,"DUR_ADJ_OAS_MID"),IF(ISNUMBER(_xlfn.SINGLE(_xll.BDP($E1349&amp;" ISIN","DUR_ADJ_OAS_MID"))),_xll.BDP($E1349&amp;" ISIN","DUR_ADJ_OAS_MID")," ")))</f>
        <v xml:space="preserve"> </v>
      </c>
      <c r="S1349" s="7" t="str">
        <f t="shared" si="21"/>
        <v xml:space="preserve"> </v>
      </c>
      <c r="T1349" t="s">
        <v>3911</v>
      </c>
      <c r="U1349" t="s">
        <v>1313</v>
      </c>
    </row>
    <row r="1350" spans="1:21" x14ac:dyDescent="0.35">
      <c r="A1350" t="s">
        <v>3487</v>
      </c>
      <c r="B1350" t="s">
        <v>3912</v>
      </c>
      <c r="C1350" t="s">
        <v>3913</v>
      </c>
      <c r="D1350" t="s">
        <v>3914</v>
      </c>
      <c r="E1350" t="s">
        <v>3915</v>
      </c>
      <c r="F1350" t="s">
        <v>3916</v>
      </c>
      <c r="G1350" s="1">
        <v>369</v>
      </c>
      <c r="H1350" s="1">
        <v>79.58</v>
      </c>
      <c r="I1350" s="2">
        <v>29365.02</v>
      </c>
      <c r="J1350" s="3">
        <v>1.01716E-3</v>
      </c>
      <c r="K1350" s="4">
        <v>28869477.199999999</v>
      </c>
      <c r="L1350" s="5">
        <v>900001</v>
      </c>
      <c r="M1350" s="6">
        <v>32.077161250000003</v>
      </c>
      <c r="N1350" s="7" t="str" cm="1">
        <f t="array" ref="N1350">IF(ISNUMBER(_xlfn.SINGLE(_xll.BDP($C1350,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cm="1">
        <f t="array" ref="R1350">IF(OR($A1350="TUA",$A1350="TYA"),"",IF(ISNUMBER(_xlfn.SINGLE(_xll.BDP($C1350,"DUR_ADJ_OAS_MID"))),_xll.BDP($C1350,"DUR_ADJ_OAS_MID"),IF(ISNUMBER(_xlfn.SINGLE(_xll.BDP($E1350&amp;" ISIN","DUR_ADJ_OAS_MID"))),_xll.BDP($E1350&amp;" ISIN","DUR_ADJ_OAS_MID")," ")))</f>
        <v xml:space="preserve"> </v>
      </c>
      <c r="S1350" s="7" t="str">
        <f t="shared" si="21"/>
        <v xml:space="preserve"> </v>
      </c>
      <c r="T1350" t="s">
        <v>3916</v>
      </c>
      <c r="U1350" t="s">
        <v>1313</v>
      </c>
    </row>
    <row r="1351" spans="1:21" x14ac:dyDescent="0.35">
      <c r="A1351" t="s">
        <v>3487</v>
      </c>
      <c r="B1351" t="s">
        <v>3917</v>
      </c>
      <c r="C1351" t="s">
        <v>472</v>
      </c>
      <c r="D1351" t="s">
        <v>473</v>
      </c>
      <c r="E1351" t="s">
        <v>474</v>
      </c>
      <c r="F1351" t="s">
        <v>475</v>
      </c>
      <c r="G1351" s="1">
        <v>957</v>
      </c>
      <c r="H1351" s="1">
        <v>32.729999999999997</v>
      </c>
      <c r="I1351" s="2">
        <v>31322.61</v>
      </c>
      <c r="J1351" s="3">
        <v>1.08497E-3</v>
      </c>
      <c r="K1351" s="4">
        <v>28869477.199999999</v>
      </c>
      <c r="L1351" s="5">
        <v>900001</v>
      </c>
      <c r="M1351" s="6">
        <v>32.077161250000003</v>
      </c>
      <c r="N1351" s="7" t="str">
        <f t="array" ref="N1351">IF(ISNUMBER(_xlfn.SINGLE(_xll.BDP($C1351,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cm="1">
        <f t="array" ref="R1351">IF(OR($A1351="TUA",$A1351="TYA"),"",IF(ISNUMBER(_xlfn.SINGLE(_xll.BDP($C1351,"DUR_ADJ_OAS_MID"))),_xll.BDP($C1351,"DUR_ADJ_OAS_MID"),IF(ISNUMBER(_xlfn.SINGLE(_xll.BDP($E1351&amp;" ISIN","DUR_ADJ_OAS_MID"))),_xll.BDP($E1351&amp;" ISIN","DUR_ADJ_OAS_MID")," ")))</f>
        <v xml:space="preserve"> </v>
      </c>
      <c r="S1351" s="7" t="str">
        <f t="shared" si="21"/>
        <v xml:space="preserve"> </v>
      </c>
      <c r="T1351" t="s">
        <v>475</v>
      </c>
      <c r="U1351" t="s">
        <v>1313</v>
      </c>
    </row>
    <row r="1352" spans="1:21" x14ac:dyDescent="0.35">
      <c r="A1352" t="s">
        <v>3487</v>
      </c>
      <c r="B1352" t="s">
        <v>3918</v>
      </c>
      <c r="C1352" t="s">
        <v>3919</v>
      </c>
      <c r="D1352" t="s">
        <v>3920</v>
      </c>
      <c r="E1352" t="s">
        <v>3921</v>
      </c>
      <c r="F1352" t="s">
        <v>3922</v>
      </c>
      <c r="G1352" s="1">
        <v>295</v>
      </c>
      <c r="H1352" s="1">
        <v>172.37</v>
      </c>
      <c r="I1352" s="2">
        <v>50849.15</v>
      </c>
      <c r="J1352" s="3">
        <v>1.7613500000000001E-3</v>
      </c>
      <c r="K1352" s="4">
        <v>28869477.199999999</v>
      </c>
      <c r="L1352" s="5">
        <v>900001</v>
      </c>
      <c r="M1352" s="6">
        <v>32.077161250000003</v>
      </c>
      <c r="N1352" s="7" t="str" cm="1">
        <f t="array" ref="N1352">IF(ISNUMBER(_xlfn.SINGLE(_xll.BDP($C1352,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cm="1">
        <f t="array" ref="R1352">IF(OR($A1352="TUA",$A1352="TYA"),"",IF(ISNUMBER(_xlfn.SINGLE(_xll.BDP($C1352,"DUR_ADJ_OAS_MID"))),_xll.BDP($C1352,"DUR_ADJ_OAS_MID"),IF(ISNUMBER(_xlfn.SINGLE(_xll.BDP($E1352&amp;" ISIN","DUR_ADJ_OAS_MID"))),_xll.BDP($E1352&amp;" ISIN","DUR_ADJ_OAS_MID")," ")))</f>
        <v xml:space="preserve"> </v>
      </c>
      <c r="S1352" s="7" t="str">
        <f t="shared" si="21"/>
        <v xml:space="preserve"> </v>
      </c>
      <c r="T1352" t="s">
        <v>3922</v>
      </c>
      <c r="U1352" t="s">
        <v>1313</v>
      </c>
    </row>
    <row r="1353" spans="1:21" x14ac:dyDescent="0.35">
      <c r="A1353" t="s">
        <v>3487</v>
      </c>
      <c r="B1353" t="s">
        <v>3923</v>
      </c>
      <c r="C1353" t="s">
        <v>2217</v>
      </c>
      <c r="D1353" t="s">
        <v>3924</v>
      </c>
      <c r="E1353" t="s">
        <v>3925</v>
      </c>
      <c r="F1353" t="s">
        <v>3926</v>
      </c>
      <c r="G1353" s="1">
        <v>588</v>
      </c>
      <c r="H1353" s="1">
        <v>129.47</v>
      </c>
      <c r="I1353" s="2">
        <v>76128.36</v>
      </c>
      <c r="J1353" s="3">
        <v>2.6369800000000001E-3</v>
      </c>
      <c r="K1353" s="4">
        <v>28869477.199999999</v>
      </c>
      <c r="L1353" s="5">
        <v>900001</v>
      </c>
      <c r="M1353" s="6">
        <v>32.077161250000003</v>
      </c>
      <c r="N1353" s="7" t="str" cm="1">
        <f t="array" ref="N1353">IF(ISNUMBER(_xlfn.SINGLE(_xll.BDP($C1353,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cm="1">
        <f t="array" ref="R1353">IF(OR($A1353="TUA",$A1353="TYA"),"",IF(ISNUMBER(_xlfn.SINGLE(_xll.BDP($C1353,"DUR_ADJ_OAS_MID"))),_xll.BDP($C1353,"DUR_ADJ_OAS_MID"),IF(ISNUMBER(_xlfn.SINGLE(_xll.BDP($E1353&amp;" ISIN","DUR_ADJ_OAS_MID"))),_xll.BDP($E1353&amp;" ISIN","DUR_ADJ_OAS_MID")," ")))</f>
        <v xml:space="preserve"> </v>
      </c>
      <c r="S1353" s="7" t="str">
        <f t="shared" si="21"/>
        <v xml:space="preserve"> </v>
      </c>
      <c r="T1353" t="s">
        <v>3926</v>
      </c>
      <c r="U1353" t="s">
        <v>1313</v>
      </c>
    </row>
    <row r="1354" spans="1:21" x14ac:dyDescent="0.35">
      <c r="A1354" t="s">
        <v>3487</v>
      </c>
      <c r="B1354" t="s">
        <v>3927</v>
      </c>
      <c r="C1354" t="s">
        <v>3928</v>
      </c>
      <c r="D1354" t="s">
        <v>3929</v>
      </c>
      <c r="E1354" t="s">
        <v>3930</v>
      </c>
      <c r="F1354" t="s">
        <v>3931</v>
      </c>
      <c r="G1354" s="1">
        <v>4244</v>
      </c>
      <c r="H1354" s="1">
        <v>67.62</v>
      </c>
      <c r="I1354" s="2">
        <v>286979.28000000003</v>
      </c>
      <c r="J1354" s="3">
        <v>9.9405799999999992E-3</v>
      </c>
      <c r="K1354" s="4">
        <v>28869477.199999999</v>
      </c>
      <c r="L1354" s="5">
        <v>900001</v>
      </c>
      <c r="M1354" s="6">
        <v>32.077161250000003</v>
      </c>
      <c r="N1354" s="7" t="str" cm="1">
        <f t="array" ref="N1354">IF(ISNUMBER(_xlfn.SINGLE(_xll.BDP($C1354,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cm="1">
        <f t="array" ref="R1354">IF(OR($A1354="TUA",$A1354="TYA"),"",IF(ISNUMBER(_xlfn.SINGLE(_xll.BDP($C1354,"DUR_ADJ_OAS_MID"))),_xll.BDP($C1354,"DUR_ADJ_OAS_MID"),IF(ISNUMBER(_xlfn.SINGLE(_xll.BDP($E1354&amp;" ISIN","DUR_ADJ_OAS_MID"))),_xll.BDP($E1354&amp;" ISIN","DUR_ADJ_OAS_MID")," ")))</f>
        <v xml:space="preserve"> </v>
      </c>
      <c r="S1354" s="7" t="str">
        <f t="shared" si="21"/>
        <v xml:space="preserve"> </v>
      </c>
      <c r="T1354" t="s">
        <v>3931</v>
      </c>
      <c r="U1354" t="s">
        <v>1313</v>
      </c>
    </row>
    <row r="1355" spans="1:21" x14ac:dyDescent="0.35">
      <c r="A1355" t="s">
        <v>3487</v>
      </c>
      <c r="B1355" t="s">
        <v>3932</v>
      </c>
      <c r="C1355" t="s">
        <v>3933</v>
      </c>
      <c r="D1355" t="s">
        <v>3934</v>
      </c>
      <c r="E1355" t="s">
        <v>3935</v>
      </c>
      <c r="F1355" t="s">
        <v>3936</v>
      </c>
      <c r="G1355" s="1">
        <v>1612</v>
      </c>
      <c r="H1355" s="1">
        <v>67.23</v>
      </c>
      <c r="I1355" s="2">
        <v>108374.76</v>
      </c>
      <c r="J1355" s="3">
        <v>3.7539600000000002E-3</v>
      </c>
      <c r="K1355" s="4">
        <v>28869477.199999999</v>
      </c>
      <c r="L1355" s="5">
        <v>900001</v>
      </c>
      <c r="M1355" s="6">
        <v>32.077161250000003</v>
      </c>
      <c r="N1355" s="7" t="str" cm="1">
        <f t="array" ref="N1355">IF(ISNUMBER(_xlfn.SINGLE(_xll.BDP($C1355,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cm="1">
        <f t="array" ref="R1355">IF(OR($A1355="TUA",$A1355="TYA"),"",IF(ISNUMBER(_xlfn.SINGLE(_xll.BDP($C1355,"DUR_ADJ_OAS_MID"))),_xll.BDP($C1355,"DUR_ADJ_OAS_MID"),IF(ISNUMBER(_xlfn.SINGLE(_xll.BDP($E1355&amp;" ISIN","DUR_ADJ_OAS_MID"))),_xll.BDP($E1355&amp;" ISIN","DUR_ADJ_OAS_MID")," ")))</f>
        <v xml:space="preserve"> </v>
      </c>
      <c r="S1355" s="7" t="str">
        <f t="shared" si="21"/>
        <v xml:space="preserve"> </v>
      </c>
      <c r="T1355" t="s">
        <v>3936</v>
      </c>
      <c r="U1355" t="s">
        <v>1313</v>
      </c>
    </row>
    <row r="1356" spans="1:21" x14ac:dyDescent="0.35">
      <c r="A1356" t="s">
        <v>3487</v>
      </c>
      <c r="B1356" t="s">
        <v>3937</v>
      </c>
      <c r="C1356" t="s">
        <v>3938</v>
      </c>
      <c r="D1356" t="s">
        <v>3939</v>
      </c>
      <c r="E1356" t="s">
        <v>3940</v>
      </c>
      <c r="F1356" t="s">
        <v>3941</v>
      </c>
      <c r="G1356" s="1">
        <v>1140</v>
      </c>
      <c r="H1356" s="1">
        <v>31.8</v>
      </c>
      <c r="I1356" s="2">
        <v>36252</v>
      </c>
      <c r="J1356" s="3">
        <v>1.2557200000000001E-3</v>
      </c>
      <c r="K1356" s="4">
        <v>28869477.199999999</v>
      </c>
      <c r="L1356" s="5">
        <v>900001</v>
      </c>
      <c r="M1356" s="6">
        <v>32.077161250000003</v>
      </c>
      <c r="N1356" s="7" t="str" cm="1">
        <f t="array" ref="N1356">IF(ISNUMBER(_xlfn.SINGLE(_xll.BDP($C1356,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cm="1">
        <f t="array" ref="R1356">IF(OR($A1356="TUA",$A1356="TYA"),"",IF(ISNUMBER(_xlfn.SINGLE(_xll.BDP($C1356,"DUR_ADJ_OAS_MID"))),_xll.BDP($C1356,"DUR_ADJ_OAS_MID"),IF(ISNUMBER(_xlfn.SINGLE(_xll.BDP($E1356&amp;" ISIN","DUR_ADJ_OAS_MID"))),_xll.BDP($E1356&amp;" ISIN","DUR_ADJ_OAS_MID")," ")))</f>
        <v xml:space="preserve"> </v>
      </c>
      <c r="S1356" s="7" t="str">
        <f t="shared" si="21"/>
        <v xml:space="preserve"> </v>
      </c>
      <c r="T1356" t="s">
        <v>3941</v>
      </c>
      <c r="U1356" t="s">
        <v>1313</v>
      </c>
    </row>
    <row r="1357" spans="1:21" x14ac:dyDescent="0.35">
      <c r="A1357" t="s">
        <v>3487</v>
      </c>
      <c r="B1357" t="s">
        <v>3942</v>
      </c>
      <c r="C1357" t="s">
        <v>3943</v>
      </c>
      <c r="D1357" t="s">
        <v>3944</v>
      </c>
      <c r="E1357" t="s">
        <v>3945</v>
      </c>
      <c r="F1357" t="s">
        <v>3946</v>
      </c>
      <c r="G1357" s="1">
        <v>72</v>
      </c>
      <c r="H1357" s="1">
        <v>567.28</v>
      </c>
      <c r="I1357" s="2">
        <v>40844.160000000003</v>
      </c>
      <c r="J1357" s="3">
        <v>1.41479E-3</v>
      </c>
      <c r="K1357" s="4">
        <v>28869477.199999999</v>
      </c>
      <c r="L1357" s="5">
        <v>900001</v>
      </c>
      <c r="M1357" s="6">
        <v>32.077161250000003</v>
      </c>
      <c r="N1357" s="7" t="str" cm="1">
        <f t="array" ref="N1357">IF(ISNUMBER(_xlfn.SINGLE(_xll.BDP($C1357,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cm="1">
        <f t="array" ref="R1357">IF(OR($A1357="TUA",$A1357="TYA"),"",IF(ISNUMBER(_xlfn.SINGLE(_xll.BDP($C1357,"DUR_ADJ_OAS_MID"))),_xll.BDP($C1357,"DUR_ADJ_OAS_MID"),IF(ISNUMBER(_xlfn.SINGLE(_xll.BDP($E1357&amp;" ISIN","DUR_ADJ_OAS_MID"))),_xll.BDP($E1357&amp;" ISIN","DUR_ADJ_OAS_MID")," ")))</f>
        <v xml:space="preserve"> </v>
      </c>
      <c r="S1357" s="7" t="str">
        <f t="shared" si="21"/>
        <v xml:space="preserve"> </v>
      </c>
      <c r="T1357" t="s">
        <v>3946</v>
      </c>
      <c r="U1357" t="s">
        <v>1313</v>
      </c>
    </row>
    <row r="1358" spans="1:21" x14ac:dyDescent="0.35">
      <c r="A1358" t="s">
        <v>3487</v>
      </c>
      <c r="B1358" t="s">
        <v>3947</v>
      </c>
      <c r="C1358" t="s">
        <v>3948</v>
      </c>
      <c r="D1358" t="s">
        <v>3949</v>
      </c>
      <c r="E1358" t="s">
        <v>3950</v>
      </c>
      <c r="F1358" t="s">
        <v>3951</v>
      </c>
      <c r="G1358" s="1">
        <v>78</v>
      </c>
      <c r="H1358" s="1">
        <v>88.43</v>
      </c>
      <c r="I1358" s="2">
        <v>6897.54</v>
      </c>
      <c r="J1358" s="3">
        <v>2.3892E-4</v>
      </c>
      <c r="K1358" s="4">
        <v>28869477.199999999</v>
      </c>
      <c r="L1358" s="5">
        <v>900001</v>
      </c>
      <c r="M1358" s="6">
        <v>32.077161250000003</v>
      </c>
      <c r="N1358" s="7" t="str" cm="1">
        <f t="array" ref="N1358">IF(ISNUMBER(_xlfn.SINGLE(_xll.BDP($C1358,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cm="1">
        <f t="array" ref="R1358">IF(OR($A1358="TUA",$A1358="TYA"),"",IF(ISNUMBER(_xlfn.SINGLE(_xll.BDP($C1358,"DUR_ADJ_OAS_MID"))),_xll.BDP($C1358,"DUR_ADJ_OAS_MID"),IF(ISNUMBER(_xlfn.SINGLE(_xll.BDP($E1358&amp;" ISIN","DUR_ADJ_OAS_MID"))),_xll.BDP($E1358&amp;" ISIN","DUR_ADJ_OAS_MID")," ")))</f>
        <v xml:space="preserve"> </v>
      </c>
      <c r="S1358" s="7" t="str">
        <f t="shared" si="21"/>
        <v xml:space="preserve"> </v>
      </c>
      <c r="T1358" t="s">
        <v>3951</v>
      </c>
      <c r="U1358" t="s">
        <v>1313</v>
      </c>
    </row>
    <row r="1359" spans="1:21" x14ac:dyDescent="0.35">
      <c r="A1359" t="s">
        <v>3487</v>
      </c>
      <c r="B1359" t="s">
        <v>3952</v>
      </c>
      <c r="C1359" t="s">
        <v>1069</v>
      </c>
      <c r="D1359" t="s">
        <v>1070</v>
      </c>
      <c r="E1359" t="s">
        <v>1071</v>
      </c>
      <c r="F1359" t="s">
        <v>1072</v>
      </c>
      <c r="G1359" s="1">
        <v>547</v>
      </c>
      <c r="H1359" s="1">
        <v>272.39999999999998</v>
      </c>
      <c r="I1359" s="2">
        <v>149002.79999999999</v>
      </c>
      <c r="J1359" s="3">
        <v>5.16126E-3</v>
      </c>
      <c r="K1359" s="4">
        <v>28869477.199999999</v>
      </c>
      <c r="L1359" s="5">
        <v>900001</v>
      </c>
      <c r="M1359" s="6">
        <v>32.077161250000003</v>
      </c>
      <c r="N1359" s="7" t="str">
        <f t="array" ref="N1359">IF(ISNUMBER(_xlfn.SINGLE(_xll.BDP($C1359,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cm="1">
        <f t="array" ref="R1359">IF(OR($A1359="TUA",$A1359="TYA"),"",IF(ISNUMBER(_xlfn.SINGLE(_xll.BDP($C1359,"DUR_ADJ_OAS_MID"))),_xll.BDP($C1359,"DUR_ADJ_OAS_MID"),IF(ISNUMBER(_xlfn.SINGLE(_xll.BDP($E1359&amp;" ISIN","DUR_ADJ_OAS_MID"))),_xll.BDP($E1359&amp;" ISIN","DUR_ADJ_OAS_MID")," ")))</f>
        <v xml:space="preserve"> </v>
      </c>
      <c r="S1359" s="7" t="str">
        <f t="shared" si="21"/>
        <v xml:space="preserve"> </v>
      </c>
      <c r="T1359" t="s">
        <v>1072</v>
      </c>
      <c r="U1359" t="s">
        <v>1313</v>
      </c>
    </row>
    <row r="1360" spans="1:21" x14ac:dyDescent="0.35">
      <c r="A1360" t="s">
        <v>3487</v>
      </c>
      <c r="B1360" t="s">
        <v>3953</v>
      </c>
      <c r="C1360" t="s">
        <v>3954</v>
      </c>
      <c r="D1360" t="s">
        <v>3955</v>
      </c>
      <c r="E1360" t="s">
        <v>3956</v>
      </c>
      <c r="F1360" t="s">
        <v>3957</v>
      </c>
      <c r="G1360" s="1">
        <v>72</v>
      </c>
      <c r="H1360" s="1">
        <v>347.71</v>
      </c>
      <c r="I1360" s="2">
        <v>25035.119999999999</v>
      </c>
      <c r="J1360" s="3">
        <v>8.6717999999999995E-4</v>
      </c>
      <c r="K1360" s="4">
        <v>28869477.199999999</v>
      </c>
      <c r="L1360" s="5">
        <v>900001</v>
      </c>
      <c r="M1360" s="6">
        <v>32.077161250000003</v>
      </c>
      <c r="N1360" s="7" t="str" cm="1">
        <f t="array" ref="N1360">IF(ISNUMBER(_xlfn.SINGLE(_xll.BDP($C1360,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cm="1">
        <f t="array" ref="R1360">IF(OR($A1360="TUA",$A1360="TYA"),"",IF(ISNUMBER(_xlfn.SINGLE(_xll.BDP($C1360,"DUR_ADJ_OAS_MID"))),_xll.BDP($C1360,"DUR_ADJ_OAS_MID"),IF(ISNUMBER(_xlfn.SINGLE(_xll.BDP($E1360&amp;" ISIN","DUR_ADJ_OAS_MID"))),_xll.BDP($E1360&amp;" ISIN","DUR_ADJ_OAS_MID")," ")))</f>
        <v xml:space="preserve"> </v>
      </c>
      <c r="S1360" s="7" t="str">
        <f t="shared" si="21"/>
        <v xml:space="preserve"> </v>
      </c>
      <c r="T1360" t="s">
        <v>3957</v>
      </c>
      <c r="U1360" t="s">
        <v>1313</v>
      </c>
    </row>
    <row r="1361" spans="1:21" x14ac:dyDescent="0.35">
      <c r="A1361" t="s">
        <v>3487</v>
      </c>
      <c r="B1361" t="s">
        <v>3958</v>
      </c>
      <c r="C1361" t="s">
        <v>3959</v>
      </c>
      <c r="D1361" t="s">
        <v>3960</v>
      </c>
      <c r="E1361" t="s">
        <v>3961</v>
      </c>
      <c r="F1361" t="s">
        <v>3962</v>
      </c>
      <c r="G1361" s="1">
        <v>1613</v>
      </c>
      <c r="H1361" s="1">
        <v>115.58</v>
      </c>
      <c r="I1361" s="2">
        <v>186430.54</v>
      </c>
      <c r="J1361" s="3">
        <v>6.4577000000000002E-3</v>
      </c>
      <c r="K1361" s="4">
        <v>28869477.199999999</v>
      </c>
      <c r="L1361" s="5">
        <v>900001</v>
      </c>
      <c r="M1361" s="6">
        <v>32.077161250000003</v>
      </c>
      <c r="N1361" s="7" t="str" cm="1">
        <f t="array" ref="N1361">IF(ISNUMBER(_xlfn.SINGLE(_xll.BDP($C1361,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cm="1">
        <f t="array" ref="R1361">IF(OR($A1361="TUA",$A1361="TYA"),"",IF(ISNUMBER(_xlfn.SINGLE(_xll.BDP($C1361,"DUR_ADJ_OAS_MID"))),_xll.BDP($C1361,"DUR_ADJ_OAS_MID"),IF(ISNUMBER(_xlfn.SINGLE(_xll.BDP($E1361&amp;" ISIN","DUR_ADJ_OAS_MID"))),_xll.BDP($E1361&amp;" ISIN","DUR_ADJ_OAS_MID")," ")))</f>
        <v xml:space="preserve"> </v>
      </c>
      <c r="S1361" s="7" t="str">
        <f t="shared" si="21"/>
        <v xml:space="preserve"> </v>
      </c>
      <c r="T1361" t="s">
        <v>3962</v>
      </c>
      <c r="U1361" t="s">
        <v>1313</v>
      </c>
    </row>
    <row r="1362" spans="1:21" x14ac:dyDescent="0.35">
      <c r="A1362" t="s">
        <v>3487</v>
      </c>
      <c r="B1362" t="s">
        <v>3963</v>
      </c>
      <c r="C1362" t="s">
        <v>3964</v>
      </c>
      <c r="D1362" t="s">
        <v>3965</v>
      </c>
      <c r="E1362" t="s">
        <v>3966</v>
      </c>
      <c r="F1362" t="s">
        <v>3967</v>
      </c>
      <c r="G1362" s="1">
        <v>587</v>
      </c>
      <c r="H1362" s="1">
        <v>66.02</v>
      </c>
      <c r="I1362" s="2">
        <v>38753.74</v>
      </c>
      <c r="J1362" s="3">
        <v>1.34238E-3</v>
      </c>
      <c r="K1362" s="4">
        <v>28869477.199999999</v>
      </c>
      <c r="L1362" s="5">
        <v>900001</v>
      </c>
      <c r="M1362" s="6">
        <v>32.077161250000003</v>
      </c>
      <c r="N1362" s="7" t="str" cm="1">
        <f t="array" ref="N1362">IF(ISNUMBER(_xlfn.SINGLE(_xll.BDP($C1362,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cm="1">
        <f t="array" ref="R1362">IF(OR($A1362="TUA",$A1362="TYA"),"",IF(ISNUMBER(_xlfn.SINGLE(_xll.BDP($C1362,"DUR_ADJ_OAS_MID"))),_xll.BDP($C1362,"DUR_ADJ_OAS_MID"),IF(ISNUMBER(_xlfn.SINGLE(_xll.BDP($E1362&amp;" ISIN","DUR_ADJ_OAS_MID"))),_xll.BDP($E1362&amp;" ISIN","DUR_ADJ_OAS_MID")," ")))</f>
        <v xml:space="preserve"> </v>
      </c>
      <c r="S1362" s="7" t="str">
        <f t="shared" si="21"/>
        <v xml:space="preserve"> </v>
      </c>
      <c r="T1362" t="s">
        <v>3967</v>
      </c>
      <c r="U1362" t="s">
        <v>1313</v>
      </c>
    </row>
    <row r="1363" spans="1:21" x14ac:dyDescent="0.35">
      <c r="A1363" t="s">
        <v>3487</v>
      </c>
      <c r="B1363" t="s">
        <v>3968</v>
      </c>
      <c r="C1363" t="s">
        <v>1074</v>
      </c>
      <c r="D1363" t="s">
        <v>1075</v>
      </c>
      <c r="E1363" t="s">
        <v>1076</v>
      </c>
      <c r="F1363" t="s">
        <v>1077</v>
      </c>
      <c r="G1363" s="1">
        <v>329</v>
      </c>
      <c r="H1363" s="1">
        <v>165.78</v>
      </c>
      <c r="I1363" s="2">
        <v>54541.62</v>
      </c>
      <c r="J1363" s="3">
        <v>1.8892500000000001E-3</v>
      </c>
      <c r="K1363" s="4">
        <v>28869477.199999999</v>
      </c>
      <c r="L1363" s="5">
        <v>900001</v>
      </c>
      <c r="M1363" s="6">
        <v>32.077161250000003</v>
      </c>
      <c r="N1363" s="7" t="str">
        <f t="array" ref="N1363">IF(ISNUMBER(_xlfn.SINGLE(_xll.BDP($C1363,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cm="1">
        <f t="array" ref="R1363">IF(OR($A1363="TUA",$A1363="TYA"),"",IF(ISNUMBER(_xlfn.SINGLE(_xll.BDP($C1363,"DUR_ADJ_OAS_MID"))),_xll.BDP($C1363,"DUR_ADJ_OAS_MID"),IF(ISNUMBER(_xlfn.SINGLE(_xll.BDP($E1363&amp;" ISIN","DUR_ADJ_OAS_MID"))),_xll.BDP($E1363&amp;" ISIN","DUR_ADJ_OAS_MID")," ")))</f>
        <v xml:space="preserve"> </v>
      </c>
      <c r="S1363" s="7" t="str">
        <f t="shared" si="21"/>
        <v xml:space="preserve"> </v>
      </c>
      <c r="T1363" t="s">
        <v>1077</v>
      </c>
      <c r="U1363" t="s">
        <v>1313</v>
      </c>
    </row>
    <row r="1364" spans="1:21" x14ac:dyDescent="0.35">
      <c r="A1364" t="s">
        <v>3487</v>
      </c>
      <c r="B1364" t="s">
        <v>3969</v>
      </c>
      <c r="C1364" t="s">
        <v>3970</v>
      </c>
      <c r="D1364" t="s">
        <v>3971</v>
      </c>
      <c r="E1364" t="s">
        <v>3972</v>
      </c>
      <c r="F1364" t="s">
        <v>3973</v>
      </c>
      <c r="G1364" s="1">
        <v>1869</v>
      </c>
      <c r="H1364" s="1">
        <v>18.32</v>
      </c>
      <c r="I1364" s="2">
        <v>34240.080000000002</v>
      </c>
      <c r="J1364" s="3">
        <v>1.18603E-3</v>
      </c>
      <c r="K1364" s="4">
        <v>28869477.199999999</v>
      </c>
      <c r="L1364" s="5">
        <v>900001</v>
      </c>
      <c r="M1364" s="6">
        <v>32.077161250000003</v>
      </c>
      <c r="N1364" s="7" t="str" cm="1">
        <f t="array" ref="N1364">IF(ISNUMBER(_xlfn.SINGLE(_xll.BDP($C1364,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cm="1">
        <f t="array" ref="R1364">IF(OR($A1364="TUA",$A1364="TYA"),"",IF(ISNUMBER(_xlfn.SINGLE(_xll.BDP($C1364,"DUR_ADJ_OAS_MID"))),_xll.BDP($C1364,"DUR_ADJ_OAS_MID"),IF(ISNUMBER(_xlfn.SINGLE(_xll.BDP($E1364&amp;" ISIN","DUR_ADJ_OAS_MID"))),_xll.BDP($E1364&amp;" ISIN","DUR_ADJ_OAS_MID")," ")))</f>
        <v xml:space="preserve"> </v>
      </c>
      <c r="S1364" s="7" t="str">
        <f t="shared" si="21"/>
        <v xml:space="preserve"> </v>
      </c>
      <c r="T1364" t="s">
        <v>3973</v>
      </c>
      <c r="U1364" t="s">
        <v>1313</v>
      </c>
    </row>
    <row r="1365" spans="1:21" x14ac:dyDescent="0.35">
      <c r="A1365" t="s">
        <v>3487</v>
      </c>
      <c r="B1365" t="s">
        <v>3974</v>
      </c>
      <c r="C1365" t="s">
        <v>3975</v>
      </c>
      <c r="D1365" t="s">
        <v>3976</v>
      </c>
      <c r="E1365" t="s">
        <v>3977</v>
      </c>
      <c r="F1365" t="s">
        <v>3978</v>
      </c>
      <c r="G1365" s="1">
        <v>259</v>
      </c>
      <c r="H1365" s="1">
        <v>174.06</v>
      </c>
      <c r="I1365" s="2">
        <v>45081.54</v>
      </c>
      <c r="J1365" s="3">
        <v>1.56156E-3</v>
      </c>
      <c r="K1365" s="4">
        <v>28869477.199999999</v>
      </c>
      <c r="L1365" s="5">
        <v>900001</v>
      </c>
      <c r="M1365" s="6">
        <v>32.077161250000003</v>
      </c>
      <c r="N1365" s="7" t="str" cm="1">
        <f t="array" ref="N1365">IF(ISNUMBER(_xlfn.SINGLE(_xll.BDP($C1365,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cm="1">
        <f t="array" ref="R1365">IF(OR($A1365="TUA",$A1365="TYA"),"",IF(ISNUMBER(_xlfn.SINGLE(_xll.BDP($C1365,"DUR_ADJ_OAS_MID"))),_xll.BDP($C1365,"DUR_ADJ_OAS_MID"),IF(ISNUMBER(_xlfn.SINGLE(_xll.BDP($E1365&amp;" ISIN","DUR_ADJ_OAS_MID"))),_xll.BDP($E1365&amp;" ISIN","DUR_ADJ_OAS_MID")," ")))</f>
        <v xml:space="preserve"> </v>
      </c>
      <c r="S1365" s="7" t="str">
        <f t="shared" si="21"/>
        <v xml:space="preserve"> </v>
      </c>
      <c r="T1365" t="s">
        <v>3978</v>
      </c>
      <c r="U1365" t="s">
        <v>1313</v>
      </c>
    </row>
    <row r="1366" spans="1:21" x14ac:dyDescent="0.35">
      <c r="A1366" t="s">
        <v>3487</v>
      </c>
      <c r="B1366" t="s">
        <v>3979</v>
      </c>
      <c r="C1366" t="s">
        <v>3980</v>
      </c>
      <c r="D1366" t="s">
        <v>3981</v>
      </c>
      <c r="E1366" t="s">
        <v>3982</v>
      </c>
      <c r="F1366" t="s">
        <v>3983</v>
      </c>
      <c r="G1366" s="1">
        <v>1681</v>
      </c>
      <c r="H1366" s="1">
        <v>588.73</v>
      </c>
      <c r="I1366" s="2">
        <v>989655.13</v>
      </c>
      <c r="J1366" s="3">
        <v>3.4280329999999998E-2</v>
      </c>
      <c r="K1366" s="4">
        <v>28869477.199999999</v>
      </c>
      <c r="L1366" s="5">
        <v>900001</v>
      </c>
      <c r="M1366" s="6">
        <v>32.077161250000003</v>
      </c>
      <c r="N1366" s="7" t="str" cm="1">
        <f t="array" ref="N1366">IF(ISNUMBER(_xlfn.SINGLE(_xll.BDP($C1366,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cm="1">
        <f t="array" ref="R1366">IF(OR($A1366="TUA",$A1366="TYA"),"",IF(ISNUMBER(_xlfn.SINGLE(_xll.BDP($C1366,"DUR_ADJ_OAS_MID"))),_xll.BDP($C1366,"DUR_ADJ_OAS_MID"),IF(ISNUMBER(_xlfn.SINGLE(_xll.BDP($E1366&amp;" ISIN","DUR_ADJ_OAS_MID"))),_xll.BDP($E1366&amp;" ISIN","DUR_ADJ_OAS_MID")," ")))</f>
        <v xml:space="preserve"> </v>
      </c>
      <c r="S1366" s="7" t="str">
        <f t="shared" si="21"/>
        <v xml:space="preserve"> </v>
      </c>
      <c r="T1366" t="s">
        <v>3983</v>
      </c>
      <c r="U1366" t="s">
        <v>1313</v>
      </c>
    </row>
    <row r="1367" spans="1:21" x14ac:dyDescent="0.35">
      <c r="A1367" t="s">
        <v>3487</v>
      </c>
      <c r="B1367" t="s">
        <v>3984</v>
      </c>
      <c r="C1367" t="s">
        <v>3985</v>
      </c>
      <c r="D1367" t="s">
        <v>3986</v>
      </c>
      <c r="E1367" t="s">
        <v>3987</v>
      </c>
      <c r="F1367" t="s">
        <v>3988</v>
      </c>
      <c r="G1367" s="1">
        <v>257</v>
      </c>
      <c r="H1367" s="1">
        <v>219.26</v>
      </c>
      <c r="I1367" s="2">
        <v>56349.82</v>
      </c>
      <c r="J1367" s="3">
        <v>1.95188E-3</v>
      </c>
      <c r="K1367" s="4">
        <v>28869477.199999999</v>
      </c>
      <c r="L1367" s="5">
        <v>900001</v>
      </c>
      <c r="M1367" s="6">
        <v>32.077161250000003</v>
      </c>
      <c r="N1367" s="7" t="str" cm="1">
        <f t="array" ref="N1367">IF(ISNUMBER(_xlfn.SINGLE(_xll.BDP($C1367,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cm="1">
        <f t="array" ref="R1367">IF(OR($A1367="TUA",$A1367="TYA"),"",IF(ISNUMBER(_xlfn.SINGLE(_xll.BDP($C1367,"DUR_ADJ_OAS_MID"))),_xll.BDP($C1367,"DUR_ADJ_OAS_MID"),IF(ISNUMBER(_xlfn.SINGLE(_xll.BDP($E1367&amp;" ISIN","DUR_ADJ_OAS_MID"))),_xll.BDP($E1367&amp;" ISIN","DUR_ADJ_OAS_MID")," ")))</f>
        <v xml:space="preserve"> </v>
      </c>
      <c r="S1367" s="7" t="str">
        <f t="shared" si="21"/>
        <v xml:space="preserve"> </v>
      </c>
      <c r="T1367" t="s">
        <v>3988</v>
      </c>
      <c r="U1367" t="s">
        <v>1313</v>
      </c>
    </row>
    <row r="1368" spans="1:21" x14ac:dyDescent="0.35">
      <c r="A1368" t="s">
        <v>3487</v>
      </c>
      <c r="B1368" t="s">
        <v>3989</v>
      </c>
      <c r="C1368" t="s">
        <v>3990</v>
      </c>
      <c r="D1368" t="s">
        <v>3991</v>
      </c>
      <c r="E1368" t="s">
        <v>3992</v>
      </c>
      <c r="F1368" t="s">
        <v>3993</v>
      </c>
      <c r="G1368" s="1">
        <v>367</v>
      </c>
      <c r="H1368" s="1">
        <v>332.1</v>
      </c>
      <c r="I1368" s="2">
        <v>121880.7</v>
      </c>
      <c r="J1368" s="3">
        <v>4.2217799999999996E-3</v>
      </c>
      <c r="K1368" s="4">
        <v>28869477.199999999</v>
      </c>
      <c r="L1368" s="5">
        <v>900001</v>
      </c>
      <c r="M1368" s="6">
        <v>32.077161250000003</v>
      </c>
      <c r="N1368" s="7" t="str" cm="1">
        <f t="array" ref="N1368">IF(ISNUMBER(_xlfn.SINGLE(_xll.BDP($C1368,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cm="1">
        <f t="array" ref="R1368">IF(OR($A1368="TUA",$A1368="TYA"),"",IF(ISNUMBER(_xlfn.SINGLE(_xll.BDP($C1368,"DUR_ADJ_OAS_MID"))),_xll.BDP($C1368,"DUR_ADJ_OAS_MID"),IF(ISNUMBER(_xlfn.SINGLE(_xll.BDP($E1368&amp;" ISIN","DUR_ADJ_OAS_MID"))),_xll.BDP($E1368&amp;" ISIN","DUR_ADJ_OAS_MID")," ")))</f>
        <v xml:space="preserve"> </v>
      </c>
      <c r="S1368" s="7" t="str">
        <f t="shared" si="21"/>
        <v xml:space="preserve"> </v>
      </c>
      <c r="T1368" t="s">
        <v>3993</v>
      </c>
      <c r="U1368" t="s">
        <v>1313</v>
      </c>
    </row>
    <row r="1369" spans="1:21" x14ac:dyDescent="0.35">
      <c r="A1369" t="s">
        <v>3487</v>
      </c>
      <c r="B1369" t="s">
        <v>3994</v>
      </c>
      <c r="C1369" t="s">
        <v>3995</v>
      </c>
      <c r="D1369" t="s">
        <v>3996</v>
      </c>
      <c r="E1369" t="s">
        <v>3997</v>
      </c>
      <c r="F1369" t="s">
        <v>3998</v>
      </c>
      <c r="G1369" s="1">
        <v>149</v>
      </c>
      <c r="H1369" s="1">
        <v>439.45</v>
      </c>
      <c r="I1369" s="2">
        <v>65478.05</v>
      </c>
      <c r="J1369" s="3">
        <v>2.2680700000000001E-3</v>
      </c>
      <c r="K1369" s="4">
        <v>28869477.199999999</v>
      </c>
      <c r="L1369" s="5">
        <v>900001</v>
      </c>
      <c r="M1369" s="6">
        <v>32.077161250000003</v>
      </c>
      <c r="N1369" s="7" t="str" cm="1">
        <f t="array" ref="N1369">IF(ISNUMBER(_xlfn.SINGLE(_xll.BDP($C1369,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cm="1">
        <f t="array" ref="R1369">IF(OR($A1369="TUA",$A1369="TYA"),"",IF(ISNUMBER(_xlfn.SINGLE(_xll.BDP($C1369,"DUR_ADJ_OAS_MID"))),_xll.BDP($C1369,"DUR_ADJ_OAS_MID"),IF(ISNUMBER(_xlfn.SINGLE(_xll.BDP($E1369&amp;" ISIN","DUR_ADJ_OAS_MID"))),_xll.BDP($E1369&amp;" ISIN","DUR_ADJ_OAS_MID")," ")))</f>
        <v xml:space="preserve"> </v>
      </c>
      <c r="S1369" s="7" t="str">
        <f t="shared" si="21"/>
        <v xml:space="preserve"> </v>
      </c>
      <c r="T1369" t="s">
        <v>3998</v>
      </c>
      <c r="U1369" t="s">
        <v>1313</v>
      </c>
    </row>
    <row r="1370" spans="1:21" x14ac:dyDescent="0.35">
      <c r="A1370" t="s">
        <v>3487</v>
      </c>
      <c r="B1370" t="s">
        <v>3999</v>
      </c>
      <c r="C1370" t="s">
        <v>4000</v>
      </c>
      <c r="D1370" t="s">
        <v>4001</v>
      </c>
      <c r="E1370" t="s">
        <v>4002</v>
      </c>
      <c r="F1370" t="s">
        <v>4003</v>
      </c>
      <c r="G1370" s="1">
        <v>478</v>
      </c>
      <c r="H1370" s="1">
        <v>203.46</v>
      </c>
      <c r="I1370" s="2">
        <v>97253.88</v>
      </c>
      <c r="J1370" s="3">
        <v>3.3687399999999998E-3</v>
      </c>
      <c r="K1370" s="4">
        <v>28869477.199999999</v>
      </c>
      <c r="L1370" s="5">
        <v>900001</v>
      </c>
      <c r="M1370" s="6">
        <v>32.077161250000003</v>
      </c>
      <c r="N1370" s="7" t="str" cm="1">
        <f t="array" ref="N1370">IF(ISNUMBER(_xlfn.SINGLE(_xll.BDP($C1370,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cm="1">
        <f t="array" ref="R1370">IF(OR($A1370="TUA",$A1370="TYA"),"",IF(ISNUMBER(_xlfn.SINGLE(_xll.BDP($C1370,"DUR_ADJ_OAS_MID"))),_xll.BDP($C1370,"DUR_ADJ_OAS_MID"),IF(ISNUMBER(_xlfn.SINGLE(_xll.BDP($E1370&amp;" ISIN","DUR_ADJ_OAS_MID"))),_xll.BDP($E1370&amp;" ISIN","DUR_ADJ_OAS_MID")," ")))</f>
        <v xml:space="preserve"> </v>
      </c>
      <c r="S1370" s="7" t="str">
        <f t="shared" si="21"/>
        <v xml:space="preserve"> </v>
      </c>
      <c r="T1370" t="s">
        <v>4003</v>
      </c>
      <c r="U1370" t="s">
        <v>1313</v>
      </c>
    </row>
    <row r="1371" spans="1:21" x14ac:dyDescent="0.35">
      <c r="A1371" t="s">
        <v>3487</v>
      </c>
      <c r="B1371" t="s">
        <v>4004</v>
      </c>
      <c r="C1371" t="s">
        <v>4005</v>
      </c>
      <c r="D1371" t="s">
        <v>4006</v>
      </c>
      <c r="E1371" t="s">
        <v>4007</v>
      </c>
      <c r="F1371" t="s">
        <v>4008</v>
      </c>
      <c r="G1371" s="1">
        <v>953</v>
      </c>
      <c r="H1371" s="1">
        <v>159.47</v>
      </c>
      <c r="I1371" s="2">
        <v>151974.91</v>
      </c>
      <c r="J1371" s="3">
        <v>5.2642100000000001E-3</v>
      </c>
      <c r="K1371" s="4">
        <v>28869477.199999999</v>
      </c>
      <c r="L1371" s="5">
        <v>900001</v>
      </c>
      <c r="M1371" s="6">
        <v>32.077161250000003</v>
      </c>
      <c r="N1371" s="7" t="str">
        <f t="array" ref="N1371">IF(ISNUMBER(_xlfn.SINGLE(_xll.BDP($C1371,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cm="1">
        <f t="array" ref="R1371">IF(OR($A1371="TUA",$A1371="TYA"),"",IF(ISNUMBER(_xlfn.SINGLE(_xll.BDP($C1371,"DUR_ADJ_OAS_MID"))),_xll.BDP($C1371,"DUR_ADJ_OAS_MID"),IF(ISNUMBER(_xlfn.SINGLE(_xll.BDP($E1371&amp;" ISIN","DUR_ADJ_OAS_MID"))),_xll.BDP($E1371&amp;" ISIN","DUR_ADJ_OAS_MID")," ")))</f>
        <v xml:space="preserve"> </v>
      </c>
      <c r="S1371" s="7" t="str">
        <f t="shared" si="21"/>
        <v xml:space="preserve"> </v>
      </c>
      <c r="T1371" t="s">
        <v>4008</v>
      </c>
      <c r="U1371" t="s">
        <v>1313</v>
      </c>
    </row>
    <row r="1372" spans="1:21" x14ac:dyDescent="0.35">
      <c r="A1372" t="s">
        <v>3487</v>
      </c>
      <c r="B1372" t="s">
        <v>4009</v>
      </c>
      <c r="C1372" t="s">
        <v>4010</v>
      </c>
      <c r="D1372" t="s">
        <v>4011</v>
      </c>
      <c r="E1372" t="s">
        <v>4012</v>
      </c>
      <c r="F1372" t="s">
        <v>4013</v>
      </c>
      <c r="G1372" s="1">
        <v>954</v>
      </c>
      <c r="H1372" s="1">
        <v>63.8</v>
      </c>
      <c r="I1372" s="2">
        <v>60865.2</v>
      </c>
      <c r="J1372" s="3">
        <v>2.1082900000000001E-3</v>
      </c>
      <c r="K1372" s="4">
        <v>28869477.199999999</v>
      </c>
      <c r="L1372" s="5">
        <v>900001</v>
      </c>
      <c r="M1372" s="6">
        <v>32.077161250000003</v>
      </c>
      <c r="N1372" s="7" t="str" cm="1">
        <f t="array" ref="N1372">IF(ISNUMBER(_xlfn.SINGLE(_xll.BDP($C1372,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cm="1">
        <f t="array" ref="R1372">IF(OR($A1372="TUA",$A1372="TYA"),"",IF(ISNUMBER(_xlfn.SINGLE(_xll.BDP($C1372,"DUR_ADJ_OAS_MID"))),_xll.BDP($C1372,"DUR_ADJ_OAS_MID"),IF(ISNUMBER(_xlfn.SINGLE(_xll.BDP($E1372&amp;" ISIN","DUR_ADJ_OAS_MID"))),_xll.BDP($E1372&amp;" ISIN","DUR_ADJ_OAS_MID")," ")))</f>
        <v xml:space="preserve"> </v>
      </c>
      <c r="S1372" s="7" t="str">
        <f t="shared" si="21"/>
        <v xml:space="preserve"> </v>
      </c>
      <c r="T1372" t="s">
        <v>4013</v>
      </c>
      <c r="U1372" t="s">
        <v>1313</v>
      </c>
    </row>
    <row r="1373" spans="1:21" x14ac:dyDescent="0.35">
      <c r="A1373" t="s">
        <v>3487</v>
      </c>
      <c r="B1373" t="s">
        <v>4014</v>
      </c>
      <c r="C1373" t="s">
        <v>4015</v>
      </c>
      <c r="D1373" t="s">
        <v>4016</v>
      </c>
      <c r="E1373" t="s">
        <v>4017</v>
      </c>
      <c r="F1373" t="s">
        <v>4018</v>
      </c>
      <c r="G1373" s="1">
        <v>440</v>
      </c>
      <c r="H1373" s="1">
        <v>182.31</v>
      </c>
      <c r="I1373" s="2">
        <v>80216.399999999994</v>
      </c>
      <c r="J1373" s="3">
        <v>2.7785900000000001E-3</v>
      </c>
      <c r="K1373" s="4">
        <v>28869477.199999999</v>
      </c>
      <c r="L1373" s="5">
        <v>900001</v>
      </c>
      <c r="M1373" s="6">
        <v>32.077161250000003</v>
      </c>
      <c r="N1373" s="7" t="str" cm="1">
        <f t="array" ref="N1373">IF(ISNUMBER(_xlfn.SINGLE(_xll.BDP($C1373,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cm="1">
        <f t="array" ref="R1373">IF(OR($A1373="TUA",$A1373="TYA"),"",IF(ISNUMBER(_xlfn.SINGLE(_xll.BDP($C1373,"DUR_ADJ_OAS_MID"))),_xll.BDP($C1373,"DUR_ADJ_OAS_MID"),IF(ISNUMBER(_xlfn.SINGLE(_xll.BDP($E1373&amp;" ISIN","DUR_ADJ_OAS_MID"))),_xll.BDP($E1373&amp;" ISIN","DUR_ADJ_OAS_MID")," ")))</f>
        <v xml:space="preserve"> </v>
      </c>
      <c r="S1373" s="7" t="str">
        <f t="shared" si="21"/>
        <v xml:space="preserve"> </v>
      </c>
      <c r="T1373" t="s">
        <v>4018</v>
      </c>
      <c r="U1373" t="s">
        <v>1313</v>
      </c>
    </row>
    <row r="1374" spans="1:21" x14ac:dyDescent="0.35">
      <c r="A1374" t="s">
        <v>3487</v>
      </c>
      <c r="B1374" t="s">
        <v>4019</v>
      </c>
      <c r="C1374" t="s">
        <v>1099</v>
      </c>
      <c r="D1374" t="s">
        <v>1100</v>
      </c>
      <c r="E1374" t="s">
        <v>1101</v>
      </c>
      <c r="F1374" t="s">
        <v>1102</v>
      </c>
      <c r="G1374" s="1">
        <v>696</v>
      </c>
      <c r="H1374" s="1">
        <v>490.3</v>
      </c>
      <c r="I1374" s="2">
        <v>341248.8</v>
      </c>
      <c r="J1374" s="3">
        <v>1.18204E-2</v>
      </c>
      <c r="K1374" s="4">
        <v>28869477.199999999</v>
      </c>
      <c r="L1374" s="5">
        <v>900001</v>
      </c>
      <c r="M1374" s="6">
        <v>32.077161250000003</v>
      </c>
      <c r="N1374" s="7" t="str">
        <f t="array" ref="N1374">IF(ISNUMBER(_xlfn.SINGLE(_xll.BDP($C1374,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cm="1">
        <f t="array" ref="R1374">IF(OR($A1374="TUA",$A1374="TYA"),"",IF(ISNUMBER(_xlfn.SINGLE(_xll.BDP($C1374,"DUR_ADJ_OAS_MID"))),_xll.BDP($C1374,"DUR_ADJ_OAS_MID"),IF(ISNUMBER(_xlfn.SINGLE(_xll.BDP($E1374&amp;" ISIN","DUR_ADJ_OAS_MID"))),_xll.BDP($E1374&amp;" ISIN","DUR_ADJ_OAS_MID")," ")))</f>
        <v xml:space="preserve"> </v>
      </c>
      <c r="S1374" s="7" t="str">
        <f t="shared" si="21"/>
        <v xml:space="preserve"> </v>
      </c>
      <c r="T1374" t="s">
        <v>1102</v>
      </c>
      <c r="U1374" t="s">
        <v>1313</v>
      </c>
    </row>
    <row r="1375" spans="1:21" x14ac:dyDescent="0.35">
      <c r="A1375" t="s">
        <v>3487</v>
      </c>
      <c r="B1375" t="s">
        <v>4020</v>
      </c>
      <c r="C1375" t="s">
        <v>1104</v>
      </c>
      <c r="D1375" t="s">
        <v>1105</v>
      </c>
      <c r="E1375" t="s">
        <v>1106</v>
      </c>
      <c r="F1375" t="s">
        <v>1107</v>
      </c>
      <c r="G1375" s="1">
        <v>1066</v>
      </c>
      <c r="H1375" s="1">
        <v>38.020000000000003</v>
      </c>
      <c r="I1375" s="2">
        <v>40529.32</v>
      </c>
      <c r="J1375" s="3">
        <v>1.4038799999999999E-3</v>
      </c>
      <c r="K1375" s="4">
        <v>28869477.199999999</v>
      </c>
      <c r="L1375" s="5">
        <v>900001</v>
      </c>
      <c r="M1375" s="6">
        <v>32.077161250000003</v>
      </c>
      <c r="N1375" s="7" t="str">
        <f t="array" ref="N1375">IF(ISNUMBER(_xlfn.SINGLE(_xll.BDP($C1375,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cm="1">
        <f t="array" ref="R1375">IF(OR($A1375="TUA",$A1375="TYA"),"",IF(ISNUMBER(_xlfn.SINGLE(_xll.BDP($C1375,"DUR_ADJ_OAS_MID"))),_xll.BDP($C1375,"DUR_ADJ_OAS_MID"),IF(ISNUMBER(_xlfn.SINGLE(_xll.BDP($E1375&amp;" ISIN","DUR_ADJ_OAS_MID"))),_xll.BDP($E1375&amp;" ISIN","DUR_ADJ_OAS_MID")," ")))</f>
        <v xml:space="preserve"> </v>
      </c>
      <c r="S1375" s="7" t="str">
        <f t="shared" si="21"/>
        <v xml:space="preserve"> </v>
      </c>
      <c r="T1375" t="s">
        <v>1107</v>
      </c>
      <c r="U1375" t="s">
        <v>1313</v>
      </c>
    </row>
    <row r="1376" spans="1:21" x14ac:dyDescent="0.35">
      <c r="A1376" t="s">
        <v>3487</v>
      </c>
      <c r="B1376" t="s">
        <v>4021</v>
      </c>
      <c r="C1376" t="s">
        <v>1109</v>
      </c>
      <c r="D1376" t="s">
        <v>1110</v>
      </c>
      <c r="E1376" t="s">
        <v>1111</v>
      </c>
      <c r="F1376" t="s">
        <v>1112</v>
      </c>
      <c r="G1376" s="1">
        <v>36</v>
      </c>
      <c r="H1376" s="1">
        <v>1282.72</v>
      </c>
      <c r="I1376" s="2">
        <v>46177.919999999998</v>
      </c>
      <c r="J1376" s="3">
        <v>1.59954E-3</v>
      </c>
      <c r="K1376" s="4">
        <v>28869477.199999999</v>
      </c>
      <c r="L1376" s="5">
        <v>900001</v>
      </c>
      <c r="M1376" s="6">
        <v>32.077161250000003</v>
      </c>
      <c r="N1376" s="7" t="str">
        <f t="array" ref="N1376">IF(ISNUMBER(_xlfn.SINGLE(_xll.BDP($C1376,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cm="1">
        <f t="array" ref="R1376">IF(OR($A1376="TUA",$A1376="TYA"),"",IF(ISNUMBER(_xlfn.SINGLE(_xll.BDP($C1376,"DUR_ADJ_OAS_MID"))),_xll.BDP($C1376,"DUR_ADJ_OAS_MID"),IF(ISNUMBER(_xlfn.SINGLE(_xll.BDP($E1376&amp;" ISIN","DUR_ADJ_OAS_MID"))),_xll.BDP($E1376&amp;" ISIN","DUR_ADJ_OAS_MID")," ")))</f>
        <v xml:space="preserve"> </v>
      </c>
      <c r="S1376" s="7" t="str">
        <f t="shared" si="21"/>
        <v xml:space="preserve"> </v>
      </c>
      <c r="T1376" t="s">
        <v>1112</v>
      </c>
      <c r="U1376" t="s">
        <v>1313</v>
      </c>
    </row>
    <row r="1377" spans="1:21" x14ac:dyDescent="0.35">
      <c r="A1377" t="s">
        <v>3487</v>
      </c>
      <c r="B1377" t="s">
        <v>4022</v>
      </c>
      <c r="C1377" t="s">
        <v>4023</v>
      </c>
      <c r="D1377" t="s">
        <v>4024</v>
      </c>
      <c r="E1377" t="s">
        <v>4025</v>
      </c>
      <c r="F1377" t="s">
        <v>4026</v>
      </c>
      <c r="G1377" s="1">
        <v>1464</v>
      </c>
      <c r="H1377" s="1">
        <v>224.64</v>
      </c>
      <c r="I1377" s="2">
        <v>328872.96000000002</v>
      </c>
      <c r="J1377" s="3">
        <v>1.1391719999999999E-2</v>
      </c>
      <c r="K1377" s="4">
        <v>28869477.199999999</v>
      </c>
      <c r="L1377" s="5">
        <v>900001</v>
      </c>
      <c r="M1377" s="6">
        <v>32.077161250000003</v>
      </c>
      <c r="N1377" s="7" t="str" cm="1">
        <f t="array" ref="N1377">IF(ISNUMBER(_xlfn.SINGLE(_xll.BDP($C1377,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cm="1">
        <f t="array" ref="R1377">IF(OR($A1377="TUA",$A1377="TYA"),"",IF(ISNUMBER(_xlfn.SINGLE(_xll.BDP($C1377,"DUR_ADJ_OAS_MID"))),_xll.BDP($C1377,"DUR_ADJ_OAS_MID"),IF(ISNUMBER(_xlfn.SINGLE(_xll.BDP($E1377&amp;" ISIN","DUR_ADJ_OAS_MID"))),_xll.BDP($E1377&amp;" ISIN","DUR_ADJ_OAS_MID")," ")))</f>
        <v xml:space="preserve"> </v>
      </c>
      <c r="S1377" s="7" t="str">
        <f t="shared" si="21"/>
        <v xml:space="preserve"> </v>
      </c>
      <c r="T1377" t="s">
        <v>4026</v>
      </c>
      <c r="U1377" t="s">
        <v>1313</v>
      </c>
    </row>
    <row r="1378" spans="1:21" x14ac:dyDescent="0.35">
      <c r="A1378" t="s">
        <v>3487</v>
      </c>
      <c r="B1378" t="s">
        <v>4027</v>
      </c>
      <c r="C1378" t="s">
        <v>4028</v>
      </c>
      <c r="D1378" t="s">
        <v>4029</v>
      </c>
      <c r="E1378" t="s">
        <v>4030</v>
      </c>
      <c r="F1378" t="s">
        <v>4031</v>
      </c>
      <c r="G1378" s="1">
        <v>772</v>
      </c>
      <c r="H1378" s="1">
        <v>41.13</v>
      </c>
      <c r="I1378" s="2">
        <v>31752.36</v>
      </c>
      <c r="J1378" s="3">
        <v>1.09986E-3</v>
      </c>
      <c r="K1378" s="4">
        <v>28869477.199999999</v>
      </c>
      <c r="L1378" s="5">
        <v>900001</v>
      </c>
      <c r="M1378" s="6">
        <v>32.077161250000003</v>
      </c>
      <c r="N1378" s="7" t="str" cm="1">
        <f t="array" ref="N1378">IF(ISNUMBER(_xlfn.SINGLE(_xll.BDP($C1378,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cm="1">
        <f t="array" ref="R1378">IF(OR($A1378="TUA",$A1378="TYA"),"",IF(ISNUMBER(_xlfn.SINGLE(_xll.BDP($C1378,"DUR_ADJ_OAS_MID"))),_xll.BDP($C1378,"DUR_ADJ_OAS_MID"),IF(ISNUMBER(_xlfn.SINGLE(_xll.BDP($E1378&amp;" ISIN","DUR_ADJ_OAS_MID"))),_xll.BDP($E1378&amp;" ISIN","DUR_ADJ_OAS_MID")," ")))</f>
        <v xml:space="preserve"> </v>
      </c>
      <c r="S1378" s="7" t="str">
        <f t="shared" si="21"/>
        <v xml:space="preserve"> </v>
      </c>
      <c r="T1378" t="s">
        <v>4031</v>
      </c>
      <c r="U1378" t="s">
        <v>1313</v>
      </c>
    </row>
    <row r="1379" spans="1:21" x14ac:dyDescent="0.35">
      <c r="A1379" t="s">
        <v>3487</v>
      </c>
      <c r="B1379" t="s">
        <v>4032</v>
      </c>
      <c r="C1379" t="s">
        <v>4033</v>
      </c>
      <c r="D1379" t="s">
        <v>4034</v>
      </c>
      <c r="E1379" t="s">
        <v>4035</v>
      </c>
      <c r="F1379" t="s">
        <v>4036</v>
      </c>
      <c r="G1379" s="1">
        <v>877</v>
      </c>
      <c r="H1379" s="1">
        <v>938.28</v>
      </c>
      <c r="I1379" s="2">
        <v>822871.56</v>
      </c>
      <c r="J1379" s="3">
        <v>2.8503170000000001E-2</v>
      </c>
      <c r="K1379" s="4">
        <v>28869477.199999999</v>
      </c>
      <c r="L1379" s="5">
        <v>900001</v>
      </c>
      <c r="M1379" s="6">
        <v>32.077161250000003</v>
      </c>
      <c r="N1379" s="7" t="str" cm="1">
        <f t="array" ref="N1379">IF(ISNUMBER(_xlfn.SINGLE(_xll.BDP($C1379,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cm="1">
        <f t="array" ref="R1379">IF(OR($A1379="TUA",$A1379="TYA"),"",IF(ISNUMBER(_xlfn.SINGLE(_xll.BDP($C1379,"DUR_ADJ_OAS_MID"))),_xll.BDP($C1379,"DUR_ADJ_OAS_MID"),IF(ISNUMBER(_xlfn.SINGLE(_xll.BDP($E1379&amp;" ISIN","DUR_ADJ_OAS_MID"))),_xll.BDP($E1379&amp;" ISIN","DUR_ADJ_OAS_MID")," ")))</f>
        <v xml:space="preserve"> </v>
      </c>
      <c r="S1379" s="7" t="str">
        <f t="shared" si="21"/>
        <v xml:space="preserve"> </v>
      </c>
      <c r="T1379" t="s">
        <v>4036</v>
      </c>
      <c r="U1379" t="s">
        <v>1313</v>
      </c>
    </row>
    <row r="1380" spans="1:21" x14ac:dyDescent="0.35">
      <c r="A1380" t="s">
        <v>3487</v>
      </c>
      <c r="B1380" t="s">
        <v>4037</v>
      </c>
      <c r="C1380" t="s">
        <v>1124</v>
      </c>
      <c r="D1380" t="s">
        <v>1125</v>
      </c>
      <c r="E1380" t="s">
        <v>1126</v>
      </c>
      <c r="F1380" t="s">
        <v>1127</v>
      </c>
      <c r="G1380" s="1">
        <v>295</v>
      </c>
      <c r="H1380" s="1">
        <v>157.91999999999999</v>
      </c>
      <c r="I1380" s="2">
        <v>46586.400000000001</v>
      </c>
      <c r="J1380" s="3">
        <v>1.6136900000000001E-3</v>
      </c>
      <c r="K1380" s="4">
        <v>28869477.199999999</v>
      </c>
      <c r="L1380" s="5">
        <v>900001</v>
      </c>
      <c r="M1380" s="6">
        <v>32.077161250000003</v>
      </c>
      <c r="N1380" s="7" t="str">
        <f t="array" ref="N1380">IF(ISNUMBER(_xlfn.SINGLE(_xll.BDP($C1380,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cm="1">
        <f t="array" ref="R1380">IF(OR($A1380="TUA",$A1380="TYA"),"",IF(ISNUMBER(_xlfn.SINGLE(_xll.BDP($C1380,"DUR_ADJ_OAS_MID"))),_xll.BDP($C1380,"DUR_ADJ_OAS_MID"),IF(ISNUMBER(_xlfn.SINGLE(_xll.BDP($E1380&amp;" ISIN","DUR_ADJ_OAS_MID"))),_xll.BDP($E1380&amp;" ISIN","DUR_ADJ_OAS_MID")," ")))</f>
        <v xml:space="preserve"> </v>
      </c>
      <c r="S1380" s="7" t="str">
        <f t="shared" si="21"/>
        <v xml:space="preserve"> </v>
      </c>
      <c r="T1380" t="s">
        <v>1127</v>
      </c>
      <c r="U1380" t="s">
        <v>1313</v>
      </c>
    </row>
    <row r="1381" spans="1:21" x14ac:dyDescent="0.35">
      <c r="A1381" t="s">
        <v>3487</v>
      </c>
      <c r="B1381" t="s">
        <v>4038</v>
      </c>
      <c r="C1381" t="s">
        <v>4039</v>
      </c>
      <c r="D1381" t="s">
        <v>4040</v>
      </c>
      <c r="E1381" t="s">
        <v>4041</v>
      </c>
      <c r="F1381" t="s">
        <v>4042</v>
      </c>
      <c r="G1381" s="1">
        <v>880</v>
      </c>
      <c r="H1381" s="1">
        <v>125.09</v>
      </c>
      <c r="I1381" s="2">
        <v>110079.2</v>
      </c>
      <c r="J1381" s="3">
        <v>3.813E-3</v>
      </c>
      <c r="K1381" s="4">
        <v>28869477.199999999</v>
      </c>
      <c r="L1381" s="5">
        <v>900001</v>
      </c>
      <c r="M1381" s="6">
        <v>32.077161250000003</v>
      </c>
      <c r="N1381" s="7" t="str" cm="1">
        <f t="array" ref="N1381">IF(ISNUMBER(_xlfn.SINGLE(_xll.BDP($C1381,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cm="1">
        <f t="array" ref="R1381">IF(OR($A1381="TUA",$A1381="TYA"),"",IF(ISNUMBER(_xlfn.SINGLE(_xll.BDP($C1381,"DUR_ADJ_OAS_MID"))),_xll.BDP($C1381,"DUR_ADJ_OAS_MID"),IF(ISNUMBER(_xlfn.SINGLE(_xll.BDP($E1381&amp;" ISIN","DUR_ADJ_OAS_MID"))),_xll.BDP($E1381&amp;" ISIN","DUR_ADJ_OAS_MID")," ")))</f>
        <v xml:space="preserve"> </v>
      </c>
      <c r="S1381" s="7" t="str">
        <f t="shared" si="21"/>
        <v xml:space="preserve"> </v>
      </c>
      <c r="T1381" t="s">
        <v>4042</v>
      </c>
      <c r="U1381" t="s">
        <v>1313</v>
      </c>
    </row>
    <row r="1382" spans="1:21" x14ac:dyDescent="0.35">
      <c r="A1382" t="s">
        <v>3487</v>
      </c>
      <c r="B1382" t="s">
        <v>4043</v>
      </c>
      <c r="C1382" t="s">
        <v>4044</v>
      </c>
      <c r="D1382" t="s">
        <v>4045</v>
      </c>
      <c r="E1382" t="s">
        <v>4046</v>
      </c>
      <c r="F1382" t="s">
        <v>4047</v>
      </c>
      <c r="G1382" s="1">
        <v>1248</v>
      </c>
      <c r="H1382" s="1">
        <v>81.12</v>
      </c>
      <c r="I1382" s="2">
        <v>101237.75999999999</v>
      </c>
      <c r="J1382" s="3">
        <v>3.5067399999999999E-3</v>
      </c>
      <c r="K1382" s="4">
        <v>28869477.199999999</v>
      </c>
      <c r="L1382" s="5">
        <v>900001</v>
      </c>
      <c r="M1382" s="6">
        <v>32.077161250000003</v>
      </c>
      <c r="N1382" s="7" t="str" cm="1">
        <f t="array" ref="N1382">IF(ISNUMBER(_xlfn.SINGLE(_xll.BDP($C1382,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cm="1">
        <f t="array" ref="R1382">IF(OR($A1382="TUA",$A1382="TYA"),"",IF(ISNUMBER(_xlfn.SINGLE(_xll.BDP($C1382,"DUR_ADJ_OAS_MID"))),_xll.BDP($C1382,"DUR_ADJ_OAS_MID"),IF(ISNUMBER(_xlfn.SINGLE(_xll.BDP($E1382&amp;" ISIN","DUR_ADJ_OAS_MID"))),_xll.BDP($E1382&amp;" ISIN","DUR_ADJ_OAS_MID")," ")))</f>
        <v xml:space="preserve"> </v>
      </c>
      <c r="S1382" s="7" t="str">
        <f t="shared" si="21"/>
        <v xml:space="preserve"> </v>
      </c>
      <c r="T1382" t="s">
        <v>4047</v>
      </c>
      <c r="U1382" t="s">
        <v>1313</v>
      </c>
    </row>
    <row r="1383" spans="1:21" x14ac:dyDescent="0.35">
      <c r="A1383" t="s">
        <v>3487</v>
      </c>
      <c r="B1383" t="s">
        <v>4048</v>
      </c>
      <c r="C1383" t="s">
        <v>4049</v>
      </c>
      <c r="D1383" t="s">
        <v>4050</v>
      </c>
      <c r="E1383" t="s">
        <v>4051</v>
      </c>
      <c r="F1383" t="s">
        <v>4052</v>
      </c>
      <c r="G1383" s="1">
        <v>987</v>
      </c>
      <c r="H1383" s="1">
        <v>173.81</v>
      </c>
      <c r="I1383" s="2">
        <v>171550.47</v>
      </c>
      <c r="J1383" s="3">
        <v>5.9422800000000003E-3</v>
      </c>
      <c r="K1383" s="4">
        <v>28869477.199999999</v>
      </c>
      <c r="L1383" s="5">
        <v>900001</v>
      </c>
      <c r="M1383" s="6">
        <v>32.077161250000003</v>
      </c>
      <c r="N1383" s="7" t="str" cm="1">
        <f t="array" ref="N1383">IF(ISNUMBER(_xlfn.SINGLE(_xll.BDP($C1383,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cm="1">
        <f t="array" ref="R1383">IF(OR($A1383="TUA",$A1383="TYA"),"",IF(ISNUMBER(_xlfn.SINGLE(_xll.BDP($C1383,"DUR_ADJ_OAS_MID"))),_xll.BDP($C1383,"DUR_ADJ_OAS_MID"),IF(ISNUMBER(_xlfn.SINGLE(_xll.BDP($E1383&amp;" ISIN","DUR_ADJ_OAS_MID"))),_xll.BDP($E1383&amp;" ISIN","DUR_ADJ_OAS_MID")," ")))</f>
        <v xml:space="preserve"> </v>
      </c>
      <c r="S1383" s="7" t="str">
        <f t="shared" si="21"/>
        <v xml:space="preserve"> </v>
      </c>
      <c r="T1383" t="s">
        <v>4052</v>
      </c>
      <c r="U1383" t="s">
        <v>1313</v>
      </c>
    </row>
    <row r="1384" spans="1:21" x14ac:dyDescent="0.35">
      <c r="A1384" t="s">
        <v>3487</v>
      </c>
      <c r="B1384" t="s">
        <v>4053</v>
      </c>
      <c r="C1384" t="s">
        <v>4054</v>
      </c>
      <c r="D1384" t="s">
        <v>4055</v>
      </c>
      <c r="E1384" t="s">
        <v>4056</v>
      </c>
      <c r="F1384" t="s">
        <v>4057</v>
      </c>
      <c r="G1384" s="1">
        <v>2417</v>
      </c>
      <c r="H1384" s="1">
        <v>32.270000000000003</v>
      </c>
      <c r="I1384" s="2">
        <v>77996.59</v>
      </c>
      <c r="J1384" s="3">
        <v>2.7017E-3</v>
      </c>
      <c r="K1384" s="4">
        <v>28869477.199999999</v>
      </c>
      <c r="L1384" s="5">
        <v>900001</v>
      </c>
      <c r="M1384" s="6">
        <v>32.077161250000003</v>
      </c>
      <c r="N1384" s="7" t="str" cm="1">
        <f t="array" ref="N1384">IF(ISNUMBER(_xlfn.SINGLE(_xll.BDP($C1384,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cm="1">
        <f t="array" ref="R1384">IF(OR($A1384="TUA",$A1384="TYA"),"",IF(ISNUMBER(_xlfn.SINGLE(_xll.BDP($C1384,"DUR_ADJ_OAS_MID"))),_xll.BDP($C1384,"DUR_ADJ_OAS_MID"),IF(ISNUMBER(_xlfn.SINGLE(_xll.BDP($E1384&amp;" ISIN","DUR_ADJ_OAS_MID"))),_xll.BDP($E1384&amp;" ISIN","DUR_ADJ_OAS_MID")," ")))</f>
        <v xml:space="preserve"> </v>
      </c>
      <c r="S1384" s="7" t="str">
        <f t="shared" si="21"/>
        <v xml:space="preserve"> </v>
      </c>
      <c r="T1384" t="s">
        <v>4057</v>
      </c>
      <c r="U1384" t="s">
        <v>1313</v>
      </c>
    </row>
    <row r="1385" spans="1:21" x14ac:dyDescent="0.35">
      <c r="A1385" t="s">
        <v>3487</v>
      </c>
      <c r="B1385" t="s">
        <v>4058</v>
      </c>
      <c r="C1385" t="s">
        <v>4059</v>
      </c>
      <c r="D1385" t="s">
        <v>4060</v>
      </c>
      <c r="E1385" t="s">
        <v>4061</v>
      </c>
      <c r="F1385" t="s">
        <v>4062</v>
      </c>
      <c r="G1385" s="1">
        <v>697</v>
      </c>
      <c r="H1385" s="1">
        <v>58.54</v>
      </c>
      <c r="I1385" s="2">
        <v>40802.379999999997</v>
      </c>
      <c r="J1385" s="3">
        <v>1.4133399999999999E-3</v>
      </c>
      <c r="K1385" s="4">
        <v>28869477.199999999</v>
      </c>
      <c r="L1385" s="5">
        <v>900001</v>
      </c>
      <c r="M1385" s="6">
        <v>32.077161250000003</v>
      </c>
      <c r="N1385" s="7" t="str" cm="1">
        <f t="array" ref="N1385">IF(ISNUMBER(_xlfn.SINGLE(_xll.BDP($C1385,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cm="1">
        <f t="array" ref="R1385">IF(OR($A1385="TUA",$A1385="TYA"),"",IF(ISNUMBER(_xlfn.SINGLE(_xll.BDP($C1385,"DUR_ADJ_OAS_MID"))),_xll.BDP($C1385,"DUR_ADJ_OAS_MID"),IF(ISNUMBER(_xlfn.SINGLE(_xll.BDP($E1385&amp;" ISIN","DUR_ADJ_OAS_MID"))),_xll.BDP($E1385&amp;" ISIN","DUR_ADJ_OAS_MID")," ")))</f>
        <v xml:space="preserve"> </v>
      </c>
      <c r="S1385" s="7" t="str">
        <f t="shared" si="21"/>
        <v xml:space="preserve"> </v>
      </c>
      <c r="T1385" t="s">
        <v>4062</v>
      </c>
      <c r="U1385" t="s">
        <v>1313</v>
      </c>
    </row>
    <row r="1386" spans="1:21" x14ac:dyDescent="0.35">
      <c r="A1386" t="s">
        <v>3487</v>
      </c>
      <c r="B1386" t="s">
        <v>4063</v>
      </c>
      <c r="C1386" t="s">
        <v>1148</v>
      </c>
      <c r="D1386" t="s">
        <v>1149</v>
      </c>
      <c r="E1386" t="s">
        <v>1150</v>
      </c>
      <c r="F1386" t="s">
        <v>1151</v>
      </c>
      <c r="G1386" s="1">
        <v>1245</v>
      </c>
      <c r="H1386" s="1">
        <v>107.82</v>
      </c>
      <c r="I1386" s="2">
        <v>134235.9</v>
      </c>
      <c r="J1386" s="3">
        <v>4.6497500000000002E-3</v>
      </c>
      <c r="K1386" s="4">
        <v>28869477.199999999</v>
      </c>
      <c r="L1386" s="5">
        <v>900001</v>
      </c>
      <c r="M1386" s="6">
        <v>32.077161250000003</v>
      </c>
      <c r="N1386" s="7" t="str">
        <f t="array" ref="N1386">IF(ISNUMBER(_xlfn.SINGLE(_xll.BDP($C1386,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cm="1">
        <f t="array" ref="R1386">IF(OR($A1386="TUA",$A1386="TYA"),"",IF(ISNUMBER(_xlfn.SINGLE(_xll.BDP($C1386,"DUR_ADJ_OAS_MID"))),_xll.BDP($C1386,"DUR_ADJ_OAS_MID"),IF(ISNUMBER(_xlfn.SINGLE(_xll.BDP($E1386&amp;" ISIN","DUR_ADJ_OAS_MID"))),_xll.BDP($E1386&amp;" ISIN","DUR_ADJ_OAS_MID")," ")))</f>
        <v xml:space="preserve"> </v>
      </c>
      <c r="S1386" s="7" t="str">
        <f t="shared" si="21"/>
        <v xml:space="preserve"> </v>
      </c>
      <c r="T1386" t="s">
        <v>1151</v>
      </c>
      <c r="U1386" t="s">
        <v>1313</v>
      </c>
    </row>
    <row r="1387" spans="1:21" x14ac:dyDescent="0.35">
      <c r="A1387" t="s">
        <v>3487</v>
      </c>
      <c r="B1387" t="s">
        <v>4064</v>
      </c>
      <c r="C1387" t="s">
        <v>4065</v>
      </c>
      <c r="D1387" t="s">
        <v>4066</v>
      </c>
      <c r="E1387" t="s">
        <v>4067</v>
      </c>
      <c r="F1387" t="s">
        <v>4068</v>
      </c>
      <c r="G1387" s="1">
        <v>371</v>
      </c>
      <c r="H1387" s="1">
        <v>89.38</v>
      </c>
      <c r="I1387" s="2">
        <v>33159.980000000003</v>
      </c>
      <c r="J1387" s="3">
        <v>1.1486199999999999E-3</v>
      </c>
      <c r="K1387" s="4">
        <v>28869477.199999999</v>
      </c>
      <c r="L1387" s="5">
        <v>900001</v>
      </c>
      <c r="M1387" s="6">
        <v>32.077161250000003</v>
      </c>
      <c r="N1387" s="7" t="str" cm="1">
        <f t="array" ref="N1387">IF(ISNUMBER(_xlfn.SINGLE(_xll.BDP($C1387,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cm="1">
        <f t="array" ref="R1387">IF(OR($A1387="TUA",$A1387="TYA"),"",IF(ISNUMBER(_xlfn.SINGLE(_xll.BDP($C1387,"DUR_ADJ_OAS_MID"))),_xll.BDP($C1387,"DUR_ADJ_OAS_MID"),IF(ISNUMBER(_xlfn.SINGLE(_xll.BDP($E1387&amp;" ISIN","DUR_ADJ_OAS_MID"))),_xll.BDP($E1387&amp;" ISIN","DUR_ADJ_OAS_MID")," ")))</f>
        <v xml:space="preserve"> </v>
      </c>
      <c r="S1387" s="7" t="str">
        <f t="shared" si="21"/>
        <v xml:space="preserve"> </v>
      </c>
      <c r="T1387" t="s">
        <v>4068</v>
      </c>
      <c r="U1387" t="s">
        <v>1313</v>
      </c>
    </row>
    <row r="1388" spans="1:21" x14ac:dyDescent="0.35">
      <c r="A1388" t="s">
        <v>3487</v>
      </c>
      <c r="B1388" t="s">
        <v>4069</v>
      </c>
      <c r="C1388" t="s">
        <v>4070</v>
      </c>
      <c r="D1388" t="s">
        <v>4071</v>
      </c>
      <c r="E1388" t="s">
        <v>4072</v>
      </c>
      <c r="F1388" t="s">
        <v>4073</v>
      </c>
      <c r="G1388" s="1">
        <v>2449</v>
      </c>
      <c r="H1388" s="1">
        <v>11.69</v>
      </c>
      <c r="I1388" s="2">
        <v>28628.81</v>
      </c>
      <c r="J1388" s="3">
        <v>9.9165999999999989E-4</v>
      </c>
      <c r="K1388" s="4">
        <v>28869477.199999999</v>
      </c>
      <c r="L1388" s="5">
        <v>900001</v>
      </c>
      <c r="M1388" s="6">
        <v>32.077161250000003</v>
      </c>
      <c r="N1388" s="7" t="str" cm="1">
        <f t="array" ref="N1388">IF(ISNUMBER(_xlfn.SINGLE(_xll.BDP($C1388,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cm="1">
        <f t="array" ref="R1388">IF(OR($A1388="TUA",$A1388="TYA"),"",IF(ISNUMBER(_xlfn.SINGLE(_xll.BDP($C1388,"DUR_ADJ_OAS_MID"))),_xll.BDP($C1388,"DUR_ADJ_OAS_MID"),IF(ISNUMBER(_xlfn.SINGLE(_xll.BDP($E1388&amp;" ISIN","DUR_ADJ_OAS_MID"))),_xll.BDP($E1388&amp;" ISIN","DUR_ADJ_OAS_MID")," ")))</f>
        <v xml:space="preserve"> </v>
      </c>
      <c r="S1388" s="7" t="str">
        <f t="shared" si="21"/>
        <v xml:space="preserve"> </v>
      </c>
      <c r="T1388" t="s">
        <v>4073</v>
      </c>
      <c r="U1388" t="s">
        <v>1313</v>
      </c>
    </row>
    <row r="1389" spans="1:21" x14ac:dyDescent="0.35">
      <c r="A1389" t="s">
        <v>3487</v>
      </c>
      <c r="B1389" t="s">
        <v>4074</v>
      </c>
      <c r="C1389" t="s">
        <v>4075</v>
      </c>
      <c r="D1389" t="s">
        <v>4076</v>
      </c>
      <c r="E1389" t="s">
        <v>4077</v>
      </c>
      <c r="F1389" t="s">
        <v>4078</v>
      </c>
      <c r="G1389" s="1">
        <v>663</v>
      </c>
      <c r="H1389" s="1">
        <v>70.599999999999994</v>
      </c>
      <c r="I1389" s="2">
        <v>46807.8</v>
      </c>
      <c r="J1389" s="3">
        <v>1.6213600000000001E-3</v>
      </c>
      <c r="K1389" s="4">
        <v>28869477.199999999</v>
      </c>
      <c r="L1389" s="5">
        <v>900001</v>
      </c>
      <c r="M1389" s="6">
        <v>32.077161250000003</v>
      </c>
      <c r="N1389" s="7" t="str" cm="1">
        <f t="array" ref="N1389">IF(ISNUMBER(_xlfn.SINGLE(_xll.BDP($C1389,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cm="1">
        <f t="array" ref="R1389">IF(OR($A1389="TUA",$A1389="TYA"),"",IF(ISNUMBER(_xlfn.SINGLE(_xll.BDP($C1389,"DUR_ADJ_OAS_MID"))),_xll.BDP($C1389,"DUR_ADJ_OAS_MID"),IF(ISNUMBER(_xlfn.SINGLE(_xll.BDP($E1389&amp;" ISIN","DUR_ADJ_OAS_MID"))),_xll.BDP($E1389&amp;" ISIN","DUR_ADJ_OAS_MID")," ")))</f>
        <v xml:space="preserve"> </v>
      </c>
      <c r="S1389" s="7" t="str">
        <f t="shared" si="21"/>
        <v xml:space="preserve"> </v>
      </c>
      <c r="T1389" t="s">
        <v>4078</v>
      </c>
      <c r="U1389" t="s">
        <v>1313</v>
      </c>
    </row>
    <row r="1390" spans="1:21" x14ac:dyDescent="0.35">
      <c r="A1390" t="s">
        <v>3487</v>
      </c>
      <c r="B1390" t="s">
        <v>4079</v>
      </c>
      <c r="C1390" t="s">
        <v>4080</v>
      </c>
      <c r="D1390" t="s">
        <v>4081</v>
      </c>
      <c r="E1390" t="s">
        <v>4082</v>
      </c>
      <c r="F1390" t="s">
        <v>4083</v>
      </c>
      <c r="G1390" s="1">
        <v>735</v>
      </c>
      <c r="H1390" s="1">
        <v>58.08</v>
      </c>
      <c r="I1390" s="2">
        <v>42688.800000000003</v>
      </c>
      <c r="J1390" s="3">
        <v>1.47868E-3</v>
      </c>
      <c r="K1390" s="4">
        <v>28869477.199999999</v>
      </c>
      <c r="L1390" s="5">
        <v>900001</v>
      </c>
      <c r="M1390" s="6">
        <v>32.077161250000003</v>
      </c>
      <c r="N1390" s="7" t="str" cm="1">
        <f t="array" ref="N1390">IF(ISNUMBER(_xlfn.SINGLE(_xll.BDP($C1390,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cm="1">
        <f t="array" ref="R1390">IF(OR($A1390="TUA",$A1390="TYA"),"",IF(ISNUMBER(_xlfn.SINGLE(_xll.BDP($C1390,"DUR_ADJ_OAS_MID"))),_xll.BDP($C1390,"DUR_ADJ_OAS_MID"),IF(ISNUMBER(_xlfn.SINGLE(_xll.BDP($E1390&amp;" ISIN","DUR_ADJ_OAS_MID"))),_xll.BDP($E1390&amp;" ISIN","DUR_ADJ_OAS_MID")," ")))</f>
        <v xml:space="preserve"> </v>
      </c>
      <c r="S1390" s="7" t="str">
        <f t="shared" si="21"/>
        <v xml:space="preserve"> </v>
      </c>
      <c r="T1390" t="s">
        <v>4083</v>
      </c>
      <c r="U1390" t="s">
        <v>1313</v>
      </c>
    </row>
    <row r="1391" spans="1:21" x14ac:dyDescent="0.35">
      <c r="A1391" t="s">
        <v>3487</v>
      </c>
      <c r="B1391" t="s">
        <v>4084</v>
      </c>
      <c r="C1391" t="s">
        <v>4085</v>
      </c>
      <c r="D1391" t="s">
        <v>4086</v>
      </c>
      <c r="E1391" t="s">
        <v>4087</v>
      </c>
      <c r="F1391" t="s">
        <v>4088</v>
      </c>
      <c r="G1391" s="1">
        <v>259</v>
      </c>
      <c r="H1391" s="1">
        <v>276.39999999999998</v>
      </c>
      <c r="I1391" s="2">
        <v>71587.600000000006</v>
      </c>
      <c r="J1391" s="3">
        <v>2.4797E-3</v>
      </c>
      <c r="K1391" s="4">
        <v>28869477.199999999</v>
      </c>
      <c r="L1391" s="5">
        <v>900001</v>
      </c>
      <c r="M1391" s="6">
        <v>32.077161250000003</v>
      </c>
      <c r="N1391" s="7" t="str">
        <f t="array" ref="N1391">IF(ISNUMBER(_xlfn.SINGLE(_xll.BDP($C1391,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cm="1">
        <f t="array" ref="R1391">IF(OR($A1391="TUA",$A1391="TYA"),"",IF(ISNUMBER(_xlfn.SINGLE(_xll.BDP($C1391,"DUR_ADJ_OAS_MID"))),_xll.BDP($C1391,"DUR_ADJ_OAS_MID"),IF(ISNUMBER(_xlfn.SINGLE(_xll.BDP($E1391&amp;" ISIN","DUR_ADJ_OAS_MID"))),_xll.BDP($E1391&amp;" ISIN","DUR_ADJ_OAS_MID")," ")))</f>
        <v xml:space="preserve"> </v>
      </c>
      <c r="S1391" s="7" t="str">
        <f t="shared" si="21"/>
        <v xml:space="preserve"> </v>
      </c>
      <c r="T1391" t="s">
        <v>4088</v>
      </c>
      <c r="U1391" t="s">
        <v>1313</v>
      </c>
    </row>
    <row r="1392" spans="1:21" x14ac:dyDescent="0.35">
      <c r="A1392" t="s">
        <v>3487</v>
      </c>
      <c r="B1392" t="s">
        <v>4089</v>
      </c>
      <c r="C1392" t="s">
        <v>4090</v>
      </c>
      <c r="D1392" t="s">
        <v>4091</v>
      </c>
      <c r="E1392" t="s">
        <v>4092</v>
      </c>
      <c r="F1392" t="s">
        <v>4093</v>
      </c>
      <c r="G1392" s="1">
        <v>1353</v>
      </c>
      <c r="H1392" s="1">
        <v>144.22999999999999</v>
      </c>
      <c r="I1392" s="2">
        <v>195143.19</v>
      </c>
      <c r="J1392" s="3">
        <v>6.7594999999999999E-3</v>
      </c>
      <c r="K1392" s="4">
        <v>28869477.199999999</v>
      </c>
      <c r="L1392" s="5">
        <v>900001</v>
      </c>
      <c r="M1392" s="6">
        <v>32.077161250000003</v>
      </c>
      <c r="N1392" s="7" t="str" cm="1">
        <f t="array" ref="N1392">IF(ISNUMBER(_xlfn.SINGLE(_xll.BDP($C1392,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cm="1">
        <f t="array" ref="R1392">IF(OR($A1392="TUA",$A1392="TYA"),"",IF(ISNUMBER(_xlfn.SINGLE(_xll.BDP($C1392,"DUR_ADJ_OAS_MID"))),_xll.BDP($C1392,"DUR_ADJ_OAS_MID"),IF(ISNUMBER(_xlfn.SINGLE(_xll.BDP($E1392&amp;" ISIN","DUR_ADJ_OAS_MID"))),_xll.BDP($E1392&amp;" ISIN","DUR_ADJ_OAS_MID")," ")))</f>
        <v xml:space="preserve"> </v>
      </c>
      <c r="S1392" s="7" t="str">
        <f t="shared" si="21"/>
        <v xml:space="preserve"> </v>
      </c>
      <c r="T1392" t="s">
        <v>4093</v>
      </c>
      <c r="U1392" t="s">
        <v>1313</v>
      </c>
    </row>
    <row r="1393" spans="1:21" x14ac:dyDescent="0.35">
      <c r="A1393" t="s">
        <v>3487</v>
      </c>
      <c r="B1393" t="s">
        <v>4094</v>
      </c>
      <c r="C1393" t="s">
        <v>4095</v>
      </c>
      <c r="D1393" t="s">
        <v>4096</v>
      </c>
      <c r="E1393" t="s">
        <v>4097</v>
      </c>
      <c r="F1393" t="s">
        <v>4098</v>
      </c>
      <c r="G1393" s="1">
        <v>585</v>
      </c>
      <c r="H1393" s="1">
        <v>248.8</v>
      </c>
      <c r="I1393" s="2">
        <v>145548</v>
      </c>
      <c r="J1393" s="3">
        <v>5.0415900000000003E-3</v>
      </c>
      <c r="K1393" s="4">
        <v>28869477.199999999</v>
      </c>
      <c r="L1393" s="5">
        <v>900001</v>
      </c>
      <c r="M1393" s="6">
        <v>32.077161250000003</v>
      </c>
      <c r="N1393" s="7" t="str" cm="1">
        <f t="array" ref="N1393">IF(ISNUMBER(_xlfn.SINGLE(_xll.BDP($C1393,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cm="1">
        <f t="array" ref="R1393">IF(OR($A1393="TUA",$A1393="TYA"),"",IF(ISNUMBER(_xlfn.SINGLE(_xll.BDP($C1393,"DUR_ADJ_OAS_MID"))),_xll.BDP($C1393,"DUR_ADJ_OAS_MID"),IF(ISNUMBER(_xlfn.SINGLE(_xll.BDP($E1393&amp;" ISIN","DUR_ADJ_OAS_MID"))),_xll.BDP($E1393&amp;" ISIN","DUR_ADJ_OAS_MID")," ")))</f>
        <v xml:space="preserve"> </v>
      </c>
      <c r="S1393" s="7" t="str">
        <f t="shared" si="21"/>
        <v xml:space="preserve"> </v>
      </c>
      <c r="T1393" t="s">
        <v>4098</v>
      </c>
      <c r="U1393" t="s">
        <v>1313</v>
      </c>
    </row>
    <row r="1394" spans="1:21" x14ac:dyDescent="0.35">
      <c r="A1394" t="s">
        <v>3487</v>
      </c>
      <c r="B1394" t="s">
        <v>4099</v>
      </c>
      <c r="C1394" t="s">
        <v>4100</v>
      </c>
      <c r="D1394" t="s">
        <v>4101</v>
      </c>
      <c r="E1394" t="s">
        <v>4102</v>
      </c>
      <c r="F1394" t="s">
        <v>4103</v>
      </c>
      <c r="G1394" s="1">
        <v>2750</v>
      </c>
      <c r="H1394" s="1">
        <v>34.96</v>
      </c>
      <c r="I1394" s="2">
        <v>96140</v>
      </c>
      <c r="J1394" s="3">
        <v>3.33016E-3</v>
      </c>
      <c r="K1394" s="4">
        <v>28869477.199999999</v>
      </c>
      <c r="L1394" s="5">
        <v>900001</v>
      </c>
      <c r="M1394" s="6">
        <v>32.077161250000003</v>
      </c>
      <c r="N1394" s="7" t="str" cm="1">
        <f t="array" ref="N1394">IF(ISNUMBER(_xlfn.SINGLE(_xll.BDP($C1394,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cm="1">
        <f t="array" ref="R1394">IF(OR($A1394="TUA",$A1394="TYA"),"",IF(ISNUMBER(_xlfn.SINGLE(_xll.BDP($C1394,"DUR_ADJ_OAS_MID"))),_xll.BDP($C1394,"DUR_ADJ_OAS_MID"),IF(ISNUMBER(_xlfn.SINGLE(_xll.BDP($E1394&amp;" ISIN","DUR_ADJ_OAS_MID"))),_xll.BDP($E1394&amp;" ISIN","DUR_ADJ_OAS_MID")," ")))</f>
        <v xml:space="preserve"> </v>
      </c>
      <c r="S1394" s="7" t="str">
        <f t="shared" si="21"/>
        <v xml:space="preserve"> </v>
      </c>
      <c r="T1394" t="s">
        <v>4103</v>
      </c>
      <c r="U1394" t="s">
        <v>1313</v>
      </c>
    </row>
    <row r="1395" spans="1:21" x14ac:dyDescent="0.35">
      <c r="A1395" t="s">
        <v>3487</v>
      </c>
      <c r="B1395" t="s">
        <v>4104</v>
      </c>
      <c r="C1395" t="s">
        <v>4105</v>
      </c>
      <c r="D1395" t="s">
        <v>4106</v>
      </c>
      <c r="E1395" t="s">
        <v>4107</v>
      </c>
      <c r="F1395" t="s">
        <v>4108</v>
      </c>
      <c r="G1395" s="1">
        <v>8378</v>
      </c>
      <c r="H1395" s="1">
        <v>164.36</v>
      </c>
      <c r="I1395" s="2">
        <v>1377008.08</v>
      </c>
      <c r="J1395" s="3">
        <v>4.7697709999999997E-2</v>
      </c>
      <c r="K1395" s="4">
        <v>28869477.199999999</v>
      </c>
      <c r="L1395" s="5">
        <v>900001</v>
      </c>
      <c r="M1395" s="6">
        <v>32.077161250000003</v>
      </c>
      <c r="N1395" s="7" t="str" cm="1">
        <f t="array" ref="N1395">IF(ISNUMBER(_xlfn.SINGLE(_xll.BDP($C1395,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cm="1">
        <f t="array" ref="R1395">IF(OR($A1395="TUA",$A1395="TYA"),"",IF(ISNUMBER(_xlfn.SINGLE(_xll.BDP($C1395,"DUR_ADJ_OAS_MID"))),_xll.BDP($C1395,"DUR_ADJ_OAS_MID"),IF(ISNUMBER(_xlfn.SINGLE(_xll.BDP($E1395&amp;" ISIN","DUR_ADJ_OAS_MID"))),_xll.BDP($E1395&amp;" ISIN","DUR_ADJ_OAS_MID")," ")))</f>
        <v xml:space="preserve"> </v>
      </c>
      <c r="S1395" s="7" t="str">
        <f t="shared" si="21"/>
        <v xml:space="preserve"> </v>
      </c>
      <c r="T1395" t="s">
        <v>4108</v>
      </c>
      <c r="U1395" t="s">
        <v>1313</v>
      </c>
    </row>
    <row r="1396" spans="1:21" x14ac:dyDescent="0.35">
      <c r="A1396" t="s">
        <v>3487</v>
      </c>
      <c r="B1396" t="s">
        <v>4109</v>
      </c>
      <c r="C1396" t="s">
        <v>1163</v>
      </c>
      <c r="D1396" t="s">
        <v>1164</v>
      </c>
      <c r="E1396" t="s">
        <v>1165</v>
      </c>
      <c r="F1396" t="s">
        <v>1166</v>
      </c>
      <c r="G1396" s="1">
        <v>1502</v>
      </c>
      <c r="H1396" s="1">
        <v>167.9</v>
      </c>
      <c r="I1396" s="2">
        <v>252185.8</v>
      </c>
      <c r="J1396" s="3">
        <v>8.7353799999999992E-3</v>
      </c>
      <c r="K1396" s="4">
        <v>28869477.199999999</v>
      </c>
      <c r="L1396" s="5">
        <v>900001</v>
      </c>
      <c r="M1396" s="6">
        <v>32.077161250000003</v>
      </c>
      <c r="N1396" s="7" t="str">
        <f t="array" ref="N1396">IF(ISNUMBER(_xlfn.SINGLE(_xll.BDP($C1396,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cm="1">
        <f t="array" ref="R1396">IF(OR($A1396="TUA",$A1396="TYA"),"",IF(ISNUMBER(_xlfn.SINGLE(_xll.BDP($C1396,"DUR_ADJ_OAS_MID"))),_xll.BDP($C1396,"DUR_ADJ_OAS_MID"),IF(ISNUMBER(_xlfn.SINGLE(_xll.BDP($E1396&amp;" ISIN","DUR_ADJ_OAS_MID"))),_xll.BDP($E1396&amp;" ISIN","DUR_ADJ_OAS_MID")," ")))</f>
        <v xml:space="preserve"> </v>
      </c>
      <c r="S1396" s="7" t="str">
        <f t="shared" si="21"/>
        <v xml:space="preserve"> </v>
      </c>
      <c r="T1396" t="s">
        <v>1166</v>
      </c>
      <c r="U1396" t="s">
        <v>1313</v>
      </c>
    </row>
    <row r="1397" spans="1:21" x14ac:dyDescent="0.35">
      <c r="A1397" t="s">
        <v>3487</v>
      </c>
      <c r="B1397" t="s">
        <v>4110</v>
      </c>
      <c r="C1397" t="s">
        <v>4111</v>
      </c>
      <c r="D1397" t="s">
        <v>4112</v>
      </c>
      <c r="E1397" t="s">
        <v>4113</v>
      </c>
      <c r="F1397" t="s">
        <v>4114</v>
      </c>
      <c r="G1397" s="1">
        <v>329</v>
      </c>
      <c r="H1397" s="1">
        <v>106.99</v>
      </c>
      <c r="I1397" s="2">
        <v>35199.71</v>
      </c>
      <c r="J1397" s="3">
        <v>1.2192699999999999E-3</v>
      </c>
      <c r="K1397" s="4">
        <v>28869477.199999999</v>
      </c>
      <c r="L1397" s="5">
        <v>900001</v>
      </c>
      <c r="M1397" s="6">
        <v>32.077161250000003</v>
      </c>
      <c r="N1397" s="7" t="str" cm="1">
        <f t="array" ref="N1397">IF(ISNUMBER(_xlfn.SINGLE(_xll.BDP($C1397,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cm="1">
        <f t="array" ref="R1397">IF(OR($A1397="TUA",$A1397="TYA"),"",IF(ISNUMBER(_xlfn.SINGLE(_xll.BDP($C1397,"DUR_ADJ_OAS_MID"))),_xll.BDP($C1397,"DUR_ADJ_OAS_MID"),IF(ISNUMBER(_xlfn.SINGLE(_xll.BDP($E1397&amp;" ISIN","DUR_ADJ_OAS_MID"))),_xll.BDP($E1397&amp;" ISIN","DUR_ADJ_OAS_MID")," ")))</f>
        <v xml:space="preserve"> </v>
      </c>
      <c r="S1397" s="7" t="str">
        <f t="shared" si="21"/>
        <v xml:space="preserve"> </v>
      </c>
      <c r="T1397" t="s">
        <v>4114</v>
      </c>
      <c r="U1397" t="s">
        <v>1313</v>
      </c>
    </row>
    <row r="1398" spans="1:21" x14ac:dyDescent="0.35">
      <c r="A1398" t="s">
        <v>3487</v>
      </c>
      <c r="B1398" t="s">
        <v>4115</v>
      </c>
      <c r="C1398" t="s">
        <v>4116</v>
      </c>
      <c r="D1398" t="s">
        <v>4117</v>
      </c>
      <c r="E1398" t="s">
        <v>4118</v>
      </c>
      <c r="F1398" t="s">
        <v>4119</v>
      </c>
      <c r="G1398" s="1">
        <v>773</v>
      </c>
      <c r="H1398" s="1">
        <v>17.46</v>
      </c>
      <c r="I1398" s="2">
        <v>13496.58</v>
      </c>
      <c r="J1398" s="3">
        <v>4.6749999999999998E-4</v>
      </c>
      <c r="K1398" s="4">
        <v>28869477.199999999</v>
      </c>
      <c r="L1398" s="5">
        <v>900001</v>
      </c>
      <c r="M1398" s="6">
        <v>32.077161250000003</v>
      </c>
      <c r="N1398" s="7" t="str" cm="1">
        <f t="array" ref="N1398">IF(ISNUMBER(_xlfn.SINGLE(_xll.BDP($C1398,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cm="1">
        <f t="array" ref="R1398">IF(OR($A1398="TUA",$A1398="TYA"),"",IF(ISNUMBER(_xlfn.SINGLE(_xll.BDP($C1398,"DUR_ADJ_OAS_MID"))),_xll.BDP($C1398,"DUR_ADJ_OAS_MID"),IF(ISNUMBER(_xlfn.SINGLE(_xll.BDP($E1398&amp;" ISIN","DUR_ADJ_OAS_MID"))),_xll.BDP($E1398&amp;" ISIN","DUR_ADJ_OAS_MID")," ")))</f>
        <v xml:space="preserve"> </v>
      </c>
      <c r="S1398" s="7" t="str">
        <f t="shared" si="21"/>
        <v xml:space="preserve"> </v>
      </c>
      <c r="T1398" t="s">
        <v>4119</v>
      </c>
      <c r="U1398" t="s">
        <v>1313</v>
      </c>
    </row>
    <row r="1399" spans="1:21" x14ac:dyDescent="0.35">
      <c r="A1399" t="s">
        <v>3487</v>
      </c>
      <c r="B1399" t="s">
        <v>4120</v>
      </c>
      <c r="C1399" t="s">
        <v>4121</v>
      </c>
      <c r="D1399" t="s">
        <v>4122</v>
      </c>
      <c r="E1399" t="s">
        <v>4123</v>
      </c>
      <c r="F1399" t="s">
        <v>4124</v>
      </c>
      <c r="G1399" s="1">
        <v>1539</v>
      </c>
      <c r="H1399" s="1">
        <v>82.46</v>
      </c>
      <c r="I1399" s="2">
        <v>126905.94</v>
      </c>
      <c r="J1399" s="3">
        <v>4.3958499999999998E-3</v>
      </c>
      <c r="K1399" s="4">
        <v>28869477.199999999</v>
      </c>
      <c r="L1399" s="5">
        <v>900001</v>
      </c>
      <c r="M1399" s="6">
        <v>32.077161250000003</v>
      </c>
      <c r="N1399" s="7" t="str" cm="1">
        <f t="array" ref="N1399">IF(ISNUMBER(_xlfn.SINGLE(_xll.BDP($C1399,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cm="1">
        <f t="array" ref="R1399">IF(OR($A1399="TUA",$A1399="TYA"),"",IF(ISNUMBER(_xlfn.SINGLE(_xll.BDP($C1399,"DUR_ADJ_OAS_MID"))),_xll.BDP($C1399,"DUR_ADJ_OAS_MID"),IF(ISNUMBER(_xlfn.SINGLE(_xll.BDP($E1399&amp;" ISIN","DUR_ADJ_OAS_MID"))),_xll.BDP($E1399&amp;" ISIN","DUR_ADJ_OAS_MID")," ")))</f>
        <v xml:space="preserve"> </v>
      </c>
      <c r="S1399" s="7" t="str">
        <f t="shared" si="21"/>
        <v xml:space="preserve"> </v>
      </c>
      <c r="T1399" t="s">
        <v>4124</v>
      </c>
      <c r="U1399" t="s">
        <v>1313</v>
      </c>
    </row>
    <row r="1400" spans="1:21" x14ac:dyDescent="0.35">
      <c r="A1400" t="s">
        <v>3487</v>
      </c>
      <c r="B1400" t="s">
        <v>4125</v>
      </c>
      <c r="C1400" t="s">
        <v>4126</v>
      </c>
      <c r="D1400" t="s">
        <v>4127</v>
      </c>
      <c r="E1400" t="s">
        <v>4128</v>
      </c>
      <c r="F1400" t="s">
        <v>4129</v>
      </c>
      <c r="G1400" s="1">
        <v>547</v>
      </c>
      <c r="H1400" s="1">
        <v>132.52000000000001</v>
      </c>
      <c r="I1400" s="2">
        <v>72488.44</v>
      </c>
      <c r="J1400" s="3">
        <v>2.5108999999999999E-3</v>
      </c>
      <c r="K1400" s="4">
        <v>28869477.199999999</v>
      </c>
      <c r="L1400" s="5">
        <v>900001</v>
      </c>
      <c r="M1400" s="6">
        <v>32.077161250000003</v>
      </c>
      <c r="N1400" s="7" t="str" cm="1">
        <f t="array" ref="N1400">IF(ISNUMBER(_xlfn.SINGLE(_xll.BDP($C1400,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cm="1">
        <f t="array" ref="R1400">IF(OR($A1400="TUA",$A1400="TYA"),"",IF(ISNUMBER(_xlfn.SINGLE(_xll.BDP($C1400,"DUR_ADJ_OAS_MID"))),_xll.BDP($C1400,"DUR_ADJ_OAS_MID"),IF(ISNUMBER(_xlfn.SINGLE(_xll.BDP($E1400&amp;" ISIN","DUR_ADJ_OAS_MID"))),_xll.BDP($E1400&amp;" ISIN","DUR_ADJ_OAS_MID")," ")))</f>
        <v xml:space="preserve"> </v>
      </c>
      <c r="S1400" s="7" t="str">
        <f t="shared" si="21"/>
        <v xml:space="preserve"> </v>
      </c>
      <c r="T1400" t="s">
        <v>4129</v>
      </c>
      <c r="U1400" t="s">
        <v>1313</v>
      </c>
    </row>
    <row r="1401" spans="1:21" x14ac:dyDescent="0.35">
      <c r="A1401" t="s">
        <v>3487</v>
      </c>
      <c r="B1401" t="s">
        <v>4130</v>
      </c>
      <c r="C1401" t="s">
        <v>4131</v>
      </c>
      <c r="D1401" t="s">
        <v>4132</v>
      </c>
      <c r="E1401" t="s">
        <v>4133</v>
      </c>
      <c r="F1401" t="s">
        <v>4134</v>
      </c>
      <c r="G1401" s="1">
        <v>591</v>
      </c>
      <c r="H1401" s="1">
        <v>60.96</v>
      </c>
      <c r="I1401" s="2">
        <v>36027.360000000001</v>
      </c>
      <c r="J1401" s="3">
        <v>1.2479399999999999E-3</v>
      </c>
      <c r="K1401" s="4">
        <v>28869477.199999999</v>
      </c>
      <c r="L1401" s="5">
        <v>900001</v>
      </c>
      <c r="M1401" s="6">
        <v>32.077161250000003</v>
      </c>
      <c r="N1401" s="7" t="str" cm="1">
        <f t="array" ref="N1401">IF(ISNUMBER(_xlfn.SINGLE(_xll.BDP($C1401,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cm="1">
        <f t="array" ref="R1401">IF(OR($A1401="TUA",$A1401="TYA"),"",IF(ISNUMBER(_xlfn.SINGLE(_xll.BDP($C1401,"DUR_ADJ_OAS_MID"))),_xll.BDP($C1401,"DUR_ADJ_OAS_MID"),IF(ISNUMBER(_xlfn.SINGLE(_xll.BDP($E1401&amp;" ISIN","DUR_ADJ_OAS_MID"))),_xll.BDP($E1401&amp;" ISIN","DUR_ADJ_OAS_MID")," ")))</f>
        <v xml:space="preserve"> </v>
      </c>
      <c r="S1401" s="7" t="str">
        <f t="shared" si="21"/>
        <v xml:space="preserve"> </v>
      </c>
      <c r="T1401" t="s">
        <v>4134</v>
      </c>
      <c r="U1401" t="s">
        <v>1313</v>
      </c>
    </row>
    <row r="1402" spans="1:21" x14ac:dyDescent="0.35">
      <c r="A1402" t="s">
        <v>3487</v>
      </c>
      <c r="B1402" t="s">
        <v>4135</v>
      </c>
      <c r="C1402" t="s">
        <v>4136</v>
      </c>
      <c r="D1402" t="s">
        <v>4137</v>
      </c>
      <c r="E1402" t="s">
        <v>4138</v>
      </c>
      <c r="F1402" t="s">
        <v>4139</v>
      </c>
      <c r="G1402" s="1">
        <v>4394</v>
      </c>
      <c r="H1402" s="1">
        <v>161.51</v>
      </c>
      <c r="I1402" s="2">
        <v>709674.94</v>
      </c>
      <c r="J1402" s="3">
        <v>2.458219E-2</v>
      </c>
      <c r="K1402" s="4">
        <v>28869477.199999999</v>
      </c>
      <c r="L1402" s="5">
        <v>900001</v>
      </c>
      <c r="M1402" s="6">
        <v>32.077161250000003</v>
      </c>
      <c r="N1402" s="7" t="str" cm="1">
        <f t="array" ref="N1402">IF(ISNUMBER(_xlfn.SINGLE(_xll.BDP($C1402,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cm="1">
        <f t="array" ref="R1402">IF(OR($A1402="TUA",$A1402="TYA"),"",IF(ISNUMBER(_xlfn.SINGLE(_xll.BDP($C1402,"DUR_ADJ_OAS_MID"))),_xll.BDP($C1402,"DUR_ADJ_OAS_MID"),IF(ISNUMBER(_xlfn.SINGLE(_xll.BDP($E1402&amp;" ISIN","DUR_ADJ_OAS_MID"))),_xll.BDP($E1402&amp;" ISIN","DUR_ADJ_OAS_MID")," ")))</f>
        <v xml:space="preserve"> </v>
      </c>
      <c r="S1402" s="7" t="str">
        <f t="shared" si="21"/>
        <v xml:space="preserve"> </v>
      </c>
      <c r="T1402" t="s">
        <v>4139</v>
      </c>
      <c r="U1402" t="s">
        <v>1313</v>
      </c>
    </row>
    <row r="1403" spans="1:21" x14ac:dyDescent="0.35">
      <c r="A1403" t="s">
        <v>3487</v>
      </c>
      <c r="B1403" t="s">
        <v>4140</v>
      </c>
      <c r="C1403" t="s">
        <v>4141</v>
      </c>
      <c r="D1403" t="s">
        <v>4142</v>
      </c>
      <c r="E1403" t="s">
        <v>4143</v>
      </c>
      <c r="F1403" t="s">
        <v>4144</v>
      </c>
      <c r="G1403" s="1">
        <v>405</v>
      </c>
      <c r="H1403" s="1">
        <v>87.67</v>
      </c>
      <c r="I1403" s="2">
        <v>35506.35</v>
      </c>
      <c r="J1403" s="3">
        <v>1.22989E-3</v>
      </c>
      <c r="K1403" s="4">
        <v>28869477.199999999</v>
      </c>
      <c r="L1403" s="5">
        <v>900001</v>
      </c>
      <c r="M1403" s="6">
        <v>32.077161250000003</v>
      </c>
      <c r="N1403" s="7" t="str" cm="1">
        <f t="array" ref="N1403">IF(ISNUMBER(_xlfn.SINGLE(_xll.BDP($C1403,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cm="1">
        <f t="array" ref="R1403">IF(OR($A1403="TUA",$A1403="TYA"),"",IF(ISNUMBER(_xlfn.SINGLE(_xll.BDP($C1403,"DUR_ADJ_OAS_MID"))),_xll.BDP($C1403,"DUR_ADJ_OAS_MID"),IF(ISNUMBER(_xlfn.SINGLE(_xll.BDP($E1403&amp;" ISIN","DUR_ADJ_OAS_MID"))),_xll.BDP($E1403&amp;" ISIN","DUR_ADJ_OAS_MID")," ")))</f>
        <v xml:space="preserve"> </v>
      </c>
      <c r="S1403" s="7" t="str">
        <f t="shared" si="21"/>
        <v xml:space="preserve"> </v>
      </c>
      <c r="T1403" t="s">
        <v>4144</v>
      </c>
      <c r="U1403" t="s">
        <v>1313</v>
      </c>
    </row>
    <row r="1404" spans="1:21" x14ac:dyDescent="0.35">
      <c r="A1404" t="s">
        <v>3487</v>
      </c>
      <c r="B1404" t="s">
        <v>4145</v>
      </c>
      <c r="C1404" t="s">
        <v>4146</v>
      </c>
      <c r="D1404" t="s">
        <v>4147</v>
      </c>
      <c r="E1404" t="s">
        <v>4148</v>
      </c>
      <c r="F1404" t="s">
        <v>4149</v>
      </c>
      <c r="G1404" s="1">
        <v>882</v>
      </c>
      <c r="H1404" s="1">
        <v>77.89</v>
      </c>
      <c r="I1404" s="2">
        <v>68698.98</v>
      </c>
      <c r="J1404" s="3">
        <v>2.3796400000000001E-3</v>
      </c>
      <c r="K1404" s="4">
        <v>28869477.199999999</v>
      </c>
      <c r="L1404" s="5">
        <v>900001</v>
      </c>
      <c r="M1404" s="6">
        <v>32.077161250000003</v>
      </c>
      <c r="N1404" s="7" t="str" cm="1">
        <f t="array" ref="N1404">IF(ISNUMBER(_xlfn.SINGLE(_xll.BDP($C1404,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cm="1">
        <f t="array" ref="R1404">IF(OR($A1404="TUA",$A1404="TYA"),"",IF(ISNUMBER(_xlfn.SINGLE(_xll.BDP($C1404,"DUR_ADJ_OAS_MID"))),_xll.BDP($C1404,"DUR_ADJ_OAS_MID"),IF(ISNUMBER(_xlfn.SINGLE(_xll.BDP($E1404&amp;" ISIN","DUR_ADJ_OAS_MID"))),_xll.BDP($E1404&amp;" ISIN","DUR_ADJ_OAS_MID")," ")))</f>
        <v xml:space="preserve"> </v>
      </c>
      <c r="S1404" s="7" t="str">
        <f t="shared" si="21"/>
        <v xml:space="preserve"> </v>
      </c>
      <c r="T1404" t="s">
        <v>4149</v>
      </c>
      <c r="U1404" t="s">
        <v>1313</v>
      </c>
    </row>
    <row r="1405" spans="1:21" x14ac:dyDescent="0.35">
      <c r="A1405" t="s">
        <v>3487</v>
      </c>
      <c r="B1405" t="s">
        <v>4150</v>
      </c>
      <c r="C1405" t="s">
        <v>4151</v>
      </c>
      <c r="D1405" t="s">
        <v>4152</v>
      </c>
      <c r="E1405" t="s">
        <v>4153</v>
      </c>
      <c r="F1405" t="s">
        <v>4154</v>
      </c>
      <c r="G1405" s="1">
        <v>732</v>
      </c>
      <c r="H1405" s="1">
        <v>260.54000000000002</v>
      </c>
      <c r="I1405" s="2">
        <v>190715.28</v>
      </c>
      <c r="J1405" s="3">
        <v>6.60612E-3</v>
      </c>
      <c r="K1405" s="4">
        <v>28869477.199999999</v>
      </c>
      <c r="L1405" s="5">
        <v>900001</v>
      </c>
      <c r="M1405" s="6">
        <v>32.077161250000003</v>
      </c>
      <c r="N1405" s="7" t="str" cm="1">
        <f t="array" ref="N1405">IF(ISNUMBER(_xlfn.SINGLE(_xll.BDP($C1405,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cm="1">
        <f t="array" ref="R1405">IF(OR($A1405="TUA",$A1405="TYA"),"",IF(ISNUMBER(_xlfn.SINGLE(_xll.BDP($C1405,"DUR_ADJ_OAS_MID"))),_xll.BDP($C1405,"DUR_ADJ_OAS_MID"),IF(ISNUMBER(_xlfn.SINGLE(_xll.BDP($E1405&amp;" ISIN","DUR_ADJ_OAS_MID"))),_xll.BDP($E1405&amp;" ISIN","DUR_ADJ_OAS_MID")," ")))</f>
        <v xml:space="preserve"> </v>
      </c>
      <c r="S1405" s="7" t="str">
        <f t="shared" si="21"/>
        <v xml:space="preserve"> </v>
      </c>
      <c r="T1405" t="s">
        <v>4154</v>
      </c>
      <c r="U1405" t="s">
        <v>1313</v>
      </c>
    </row>
    <row r="1406" spans="1:21" x14ac:dyDescent="0.35">
      <c r="A1406" t="s">
        <v>3487</v>
      </c>
      <c r="B1406" t="s">
        <v>4155</v>
      </c>
      <c r="C1406" t="s">
        <v>4156</v>
      </c>
      <c r="D1406" t="s">
        <v>4157</v>
      </c>
      <c r="E1406" t="s">
        <v>4158</v>
      </c>
      <c r="F1406" t="s">
        <v>4159</v>
      </c>
      <c r="G1406" s="1">
        <v>147</v>
      </c>
      <c r="H1406" s="1">
        <v>316.35000000000002</v>
      </c>
      <c r="I1406" s="2">
        <v>46503.45</v>
      </c>
      <c r="J1406" s="3">
        <v>1.61082E-3</v>
      </c>
      <c r="K1406" s="4">
        <v>28869477.199999999</v>
      </c>
      <c r="L1406" s="5">
        <v>900001</v>
      </c>
      <c r="M1406" s="6">
        <v>32.077161250000003</v>
      </c>
      <c r="N1406" s="7" t="str" cm="1">
        <f t="array" ref="N1406">IF(ISNUMBER(_xlfn.SINGLE(_xll.BDP($C1406,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cm="1">
        <f t="array" ref="R1406">IF(OR($A1406="TUA",$A1406="TYA"),"",IF(ISNUMBER(_xlfn.SINGLE(_xll.BDP($C1406,"DUR_ADJ_OAS_MID"))),_xll.BDP($C1406,"DUR_ADJ_OAS_MID"),IF(ISNUMBER(_xlfn.SINGLE(_xll.BDP($E1406&amp;" ISIN","DUR_ADJ_OAS_MID"))),_xll.BDP($E1406&amp;" ISIN","DUR_ADJ_OAS_MID")," ")))</f>
        <v xml:space="preserve"> </v>
      </c>
      <c r="S1406" s="7" t="str">
        <f t="shared" si="21"/>
        <v xml:space="preserve"> </v>
      </c>
      <c r="T1406" t="s">
        <v>4159</v>
      </c>
      <c r="U1406" t="s">
        <v>1313</v>
      </c>
    </row>
    <row r="1407" spans="1:21" x14ac:dyDescent="0.35">
      <c r="A1407" t="s">
        <v>3487</v>
      </c>
      <c r="B1407" t="s">
        <v>4160</v>
      </c>
      <c r="C1407" t="s">
        <v>4161</v>
      </c>
      <c r="D1407" t="s">
        <v>4162</v>
      </c>
      <c r="E1407" t="s">
        <v>4163</v>
      </c>
      <c r="F1407" t="s">
        <v>4164</v>
      </c>
      <c r="G1407" s="1">
        <v>476</v>
      </c>
      <c r="H1407" s="1">
        <v>350.54</v>
      </c>
      <c r="I1407" s="2">
        <v>166857.04</v>
      </c>
      <c r="J1407" s="3">
        <v>5.7796999999999996E-3</v>
      </c>
      <c r="K1407" s="4">
        <v>28869477.199999999</v>
      </c>
      <c r="L1407" s="5">
        <v>900001</v>
      </c>
      <c r="M1407" s="6">
        <v>32.077161250000003</v>
      </c>
      <c r="N1407" s="7" t="str" cm="1">
        <f t="array" ref="N1407">IF(ISNUMBER(_xlfn.SINGLE(_xll.BDP($C1407,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cm="1">
        <f t="array" ref="R1407">IF(OR($A1407="TUA",$A1407="TYA"),"",IF(ISNUMBER(_xlfn.SINGLE(_xll.BDP($C1407,"DUR_ADJ_OAS_MID"))),_xll.BDP($C1407,"DUR_ADJ_OAS_MID"),IF(ISNUMBER(_xlfn.SINGLE(_xll.BDP($E1407&amp;" ISIN","DUR_ADJ_OAS_MID"))),_xll.BDP($E1407&amp;" ISIN","DUR_ADJ_OAS_MID")," ")))</f>
        <v xml:space="preserve"> </v>
      </c>
      <c r="S1407" s="7" t="str">
        <f t="shared" si="21"/>
        <v xml:space="preserve"> </v>
      </c>
      <c r="T1407" t="s">
        <v>4164</v>
      </c>
      <c r="U1407" t="s">
        <v>1313</v>
      </c>
    </row>
    <row r="1408" spans="1:21" x14ac:dyDescent="0.35">
      <c r="A1408" t="s">
        <v>3487</v>
      </c>
      <c r="B1408" t="s">
        <v>4165</v>
      </c>
      <c r="C1408" t="s">
        <v>1187</v>
      </c>
      <c r="D1408" t="s">
        <v>1188</v>
      </c>
      <c r="E1408" t="s">
        <v>1189</v>
      </c>
      <c r="F1408" t="s">
        <v>1190</v>
      </c>
      <c r="G1408" s="1">
        <v>882</v>
      </c>
      <c r="H1408" s="1">
        <v>58.22</v>
      </c>
      <c r="I1408" s="2">
        <v>51350.04</v>
      </c>
      <c r="J1408" s="3">
        <v>1.7787E-3</v>
      </c>
      <c r="K1408" s="4">
        <v>28869477.199999999</v>
      </c>
      <c r="L1408" s="5">
        <v>900001</v>
      </c>
      <c r="M1408" s="6">
        <v>32.077161250000003</v>
      </c>
      <c r="N1408" s="7" t="str">
        <f t="array" ref="N1408">IF(ISNUMBER(_xlfn.SINGLE(_xll.BDP($C1408,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cm="1">
        <f t="array" ref="R1408">IF(OR($A1408="TUA",$A1408="TYA"),"",IF(ISNUMBER(_xlfn.SINGLE(_xll.BDP($C1408,"DUR_ADJ_OAS_MID"))),_xll.BDP($C1408,"DUR_ADJ_OAS_MID"),IF(ISNUMBER(_xlfn.SINGLE(_xll.BDP($E1408&amp;" ISIN","DUR_ADJ_OAS_MID"))),_xll.BDP($E1408&amp;" ISIN","DUR_ADJ_OAS_MID")," ")))</f>
        <v xml:space="preserve"> </v>
      </c>
      <c r="S1408" s="7" t="str">
        <f t="shared" si="21"/>
        <v xml:space="preserve"> </v>
      </c>
      <c r="T1408" t="s">
        <v>1190</v>
      </c>
      <c r="U1408" t="s">
        <v>1313</v>
      </c>
    </row>
    <row r="1409" spans="1:21" x14ac:dyDescent="0.35">
      <c r="A1409" t="s">
        <v>3487</v>
      </c>
      <c r="B1409" t="s">
        <v>4166</v>
      </c>
      <c r="C1409" t="s">
        <v>4167</v>
      </c>
      <c r="D1409" t="s">
        <v>4168</v>
      </c>
      <c r="E1409" t="s">
        <v>4169</v>
      </c>
      <c r="F1409" t="s">
        <v>4170</v>
      </c>
      <c r="G1409" s="1">
        <v>517</v>
      </c>
      <c r="H1409" s="1">
        <v>97.92</v>
      </c>
      <c r="I1409" s="2">
        <v>50624.639999999999</v>
      </c>
      <c r="J1409" s="3">
        <v>1.7535700000000001E-3</v>
      </c>
      <c r="K1409" s="4">
        <v>28869477.199999999</v>
      </c>
      <c r="L1409" s="5">
        <v>900001</v>
      </c>
      <c r="M1409" s="6">
        <v>32.077161250000003</v>
      </c>
      <c r="N1409" s="7" t="str" cm="1">
        <f t="array" ref="N1409">IF(ISNUMBER(_xlfn.SINGLE(_xll.BDP($C1409,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cm="1">
        <f t="array" ref="R1409">IF(OR($A1409="TUA",$A1409="TYA"),"",IF(ISNUMBER(_xlfn.SINGLE(_xll.BDP($C1409,"DUR_ADJ_OAS_MID"))),_xll.BDP($C1409,"DUR_ADJ_OAS_MID"),IF(ISNUMBER(_xlfn.SINGLE(_xll.BDP($E1409&amp;" ISIN","DUR_ADJ_OAS_MID"))),_xll.BDP($E1409&amp;" ISIN","DUR_ADJ_OAS_MID")," ")))</f>
        <v xml:space="preserve"> </v>
      </c>
      <c r="S1409" s="7" t="str">
        <f t="shared" si="21"/>
        <v xml:space="preserve"> </v>
      </c>
      <c r="T1409" t="s">
        <v>4170</v>
      </c>
      <c r="U1409" t="s">
        <v>1313</v>
      </c>
    </row>
    <row r="1410" spans="1:21" x14ac:dyDescent="0.35">
      <c r="A1410" t="s">
        <v>3487</v>
      </c>
      <c r="B1410" t="s">
        <v>4171</v>
      </c>
      <c r="C1410" t="s">
        <v>4172</v>
      </c>
      <c r="D1410" t="s">
        <v>4173</v>
      </c>
      <c r="E1410" t="s">
        <v>4174</v>
      </c>
      <c r="F1410" t="s">
        <v>4175</v>
      </c>
      <c r="G1410" s="1">
        <v>257</v>
      </c>
      <c r="H1410" s="1">
        <v>137.72</v>
      </c>
      <c r="I1410" s="2">
        <v>35394.04</v>
      </c>
      <c r="J1410" s="3">
        <v>1.2260000000000001E-3</v>
      </c>
      <c r="K1410" s="4">
        <v>28869477.199999999</v>
      </c>
      <c r="L1410" s="5">
        <v>900001</v>
      </c>
      <c r="M1410" s="6">
        <v>32.077161250000003</v>
      </c>
      <c r="N1410" s="7" t="str" cm="1">
        <f t="array" ref="N1410">IF(ISNUMBER(_xlfn.SINGLE(_xll.BDP($C1410,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cm="1">
        <f t="array" ref="R1410">IF(OR($A1410="TUA",$A1410="TYA"),"",IF(ISNUMBER(_xlfn.SINGLE(_xll.BDP($C1410,"DUR_ADJ_OAS_MID"))),_xll.BDP($C1410,"DUR_ADJ_OAS_MID"),IF(ISNUMBER(_xlfn.SINGLE(_xll.BDP($E1410&amp;" ISIN","DUR_ADJ_OAS_MID"))),_xll.BDP($E1410&amp;" ISIN","DUR_ADJ_OAS_MID")," ")))</f>
        <v xml:space="preserve"> </v>
      </c>
      <c r="S1410" s="7" t="str">
        <f t="shared" si="21"/>
        <v xml:space="preserve"> </v>
      </c>
      <c r="T1410" t="s">
        <v>4175</v>
      </c>
      <c r="U1410" t="s">
        <v>1313</v>
      </c>
    </row>
    <row r="1411" spans="1:21" x14ac:dyDescent="0.35">
      <c r="A1411" t="s">
        <v>3487</v>
      </c>
      <c r="B1411" t="s">
        <v>4176</v>
      </c>
      <c r="C1411" t="s">
        <v>1192</v>
      </c>
      <c r="D1411" t="s">
        <v>1193</v>
      </c>
      <c r="E1411" t="s">
        <v>1194</v>
      </c>
      <c r="F1411" t="s">
        <v>1195</v>
      </c>
      <c r="G1411" s="1">
        <v>257</v>
      </c>
      <c r="H1411" s="1">
        <v>368.68</v>
      </c>
      <c r="I1411" s="2">
        <v>94750.76</v>
      </c>
      <c r="J1411" s="3">
        <v>3.28204E-3</v>
      </c>
      <c r="K1411" s="4">
        <v>28869477.199999999</v>
      </c>
      <c r="L1411" s="5">
        <v>900001</v>
      </c>
      <c r="M1411" s="6">
        <v>32.077161250000003</v>
      </c>
      <c r="N1411" s="7" t="str">
        <f t="array" ref="N1411">IF(ISNUMBER(_xlfn.SINGLE(_xll.BDP($C1411,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cm="1">
        <f t="array" ref="R1411">IF(OR($A1411="TUA",$A1411="TYA"),"",IF(ISNUMBER(_xlfn.SINGLE(_xll.BDP($C1411,"DUR_ADJ_OAS_MID"))),_xll.BDP($C1411,"DUR_ADJ_OAS_MID"),IF(ISNUMBER(_xlfn.SINGLE(_xll.BDP($E1411&amp;" ISIN","DUR_ADJ_OAS_MID"))),_xll.BDP($E1411&amp;" ISIN","DUR_ADJ_OAS_MID")," ")))</f>
        <v xml:space="preserve"> </v>
      </c>
      <c r="S1411" s="7" t="str">
        <f t="shared" ref="S1411:S1474" si="22">IF(ISNUMBER(N1411),Q1411*N1411,IF(ISNUMBER(R1411),J1411*R1411," "))</f>
        <v xml:space="preserve"> </v>
      </c>
      <c r="T1411" t="s">
        <v>1195</v>
      </c>
      <c r="U1411" t="s">
        <v>1313</v>
      </c>
    </row>
    <row r="1412" spans="1:21" x14ac:dyDescent="0.35">
      <c r="A1412" t="s">
        <v>3487</v>
      </c>
      <c r="B1412" t="s">
        <v>4177</v>
      </c>
      <c r="C1412" t="s">
        <v>4178</v>
      </c>
      <c r="D1412" t="s">
        <v>4179</v>
      </c>
      <c r="E1412" t="s">
        <v>4180</v>
      </c>
      <c r="F1412" t="s">
        <v>4181</v>
      </c>
      <c r="G1412" s="1">
        <v>7094</v>
      </c>
      <c r="H1412" s="1">
        <v>7.29</v>
      </c>
      <c r="I1412" s="2">
        <v>51715.26</v>
      </c>
      <c r="J1412" s="3">
        <v>1.7913499999999999E-3</v>
      </c>
      <c r="K1412" s="4">
        <v>28869477.199999999</v>
      </c>
      <c r="L1412" s="5">
        <v>900001</v>
      </c>
      <c r="M1412" s="6">
        <v>32.077161250000003</v>
      </c>
      <c r="N1412" s="7" t="str" cm="1">
        <f t="array" ref="N1412">IF(ISNUMBER(_xlfn.SINGLE(_xll.BDP($C1412,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cm="1">
        <f t="array" ref="R1412">IF(OR($A1412="TUA",$A1412="TYA"),"",IF(ISNUMBER(_xlfn.SINGLE(_xll.BDP($C1412,"DUR_ADJ_OAS_MID"))),_xll.BDP($C1412,"DUR_ADJ_OAS_MID"),IF(ISNUMBER(_xlfn.SINGLE(_xll.BDP($E1412&amp;" ISIN","DUR_ADJ_OAS_MID"))),_xll.BDP($E1412&amp;" ISIN","DUR_ADJ_OAS_MID")," ")))</f>
        <v xml:space="preserve"> </v>
      </c>
      <c r="S1412" s="7" t="str">
        <f t="shared" si="22"/>
        <v xml:space="preserve"> </v>
      </c>
      <c r="T1412" t="s">
        <v>4181</v>
      </c>
      <c r="U1412" t="s">
        <v>1313</v>
      </c>
    </row>
    <row r="1413" spans="1:21" x14ac:dyDescent="0.35">
      <c r="A1413" t="s">
        <v>3487</v>
      </c>
      <c r="B1413" t="s">
        <v>4182</v>
      </c>
      <c r="C1413" t="s">
        <v>4183</v>
      </c>
      <c r="D1413" t="s">
        <v>4184</v>
      </c>
      <c r="E1413" t="s">
        <v>4185</v>
      </c>
      <c r="F1413" t="s">
        <v>4186</v>
      </c>
      <c r="G1413" s="1">
        <v>658</v>
      </c>
      <c r="H1413" s="1">
        <v>438.1</v>
      </c>
      <c r="I1413" s="2">
        <v>288269.8</v>
      </c>
      <c r="J1413" s="3">
        <v>9.9852799999999992E-3</v>
      </c>
      <c r="K1413" s="4">
        <v>28869477.199999999</v>
      </c>
      <c r="L1413" s="5">
        <v>900001</v>
      </c>
      <c r="M1413" s="6">
        <v>32.077161250000003</v>
      </c>
      <c r="N1413" s="7" t="str" cm="1">
        <f t="array" ref="N1413">IF(ISNUMBER(_xlfn.SINGLE(_xll.BDP($C1413,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cm="1">
        <f t="array" ref="R1413">IF(OR($A1413="TUA",$A1413="TYA"),"",IF(ISNUMBER(_xlfn.SINGLE(_xll.BDP($C1413,"DUR_ADJ_OAS_MID"))),_xll.BDP($C1413,"DUR_ADJ_OAS_MID"),IF(ISNUMBER(_xlfn.SINGLE(_xll.BDP($E1413&amp;" ISIN","DUR_ADJ_OAS_MID"))),_xll.BDP($E1413&amp;" ISIN","DUR_ADJ_OAS_MID")," ")))</f>
        <v xml:space="preserve"> </v>
      </c>
      <c r="S1413" s="7" t="str">
        <f t="shared" si="22"/>
        <v xml:space="preserve"> </v>
      </c>
      <c r="T1413" t="s">
        <v>4186</v>
      </c>
      <c r="U1413" t="s">
        <v>1313</v>
      </c>
    </row>
    <row r="1414" spans="1:21" x14ac:dyDescent="0.35">
      <c r="A1414" t="s">
        <v>3487</v>
      </c>
      <c r="B1414" t="s">
        <v>4187</v>
      </c>
      <c r="C1414" t="s">
        <v>4188</v>
      </c>
      <c r="D1414" t="s">
        <v>4189</v>
      </c>
      <c r="E1414" t="s">
        <v>4190</v>
      </c>
      <c r="F1414" t="s">
        <v>4191</v>
      </c>
      <c r="G1414" s="1">
        <v>841</v>
      </c>
      <c r="H1414" s="1">
        <v>690.31</v>
      </c>
      <c r="I1414" s="2">
        <v>580550.71</v>
      </c>
      <c r="J1414" s="3">
        <v>2.0109499999999999E-2</v>
      </c>
      <c r="K1414" s="4">
        <v>28869477.199999999</v>
      </c>
      <c r="L1414" s="5">
        <v>900001</v>
      </c>
      <c r="M1414" s="6">
        <v>32.077161250000003</v>
      </c>
      <c r="N1414" s="7" t="str" cm="1">
        <f t="array" ref="N1414">IF(ISNUMBER(_xlfn.SINGLE(_xll.BDP($C1414,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cm="1">
        <f t="array" ref="R1414">IF(OR($A1414="TUA",$A1414="TYA"),"",IF(ISNUMBER(_xlfn.SINGLE(_xll.BDP($C1414,"DUR_ADJ_OAS_MID"))),_xll.BDP($C1414,"DUR_ADJ_OAS_MID"),IF(ISNUMBER(_xlfn.SINGLE(_xll.BDP($E1414&amp;" ISIN","DUR_ADJ_OAS_MID"))),_xll.BDP($E1414&amp;" ISIN","DUR_ADJ_OAS_MID")," ")))</f>
        <v xml:space="preserve"> </v>
      </c>
      <c r="S1414" s="7" t="str">
        <f t="shared" si="22"/>
        <v xml:space="preserve"> </v>
      </c>
      <c r="T1414" t="s">
        <v>4191</v>
      </c>
      <c r="U1414" t="s">
        <v>1313</v>
      </c>
    </row>
    <row r="1415" spans="1:21" x14ac:dyDescent="0.35">
      <c r="A1415" t="s">
        <v>3487</v>
      </c>
      <c r="B1415" t="s">
        <v>4192</v>
      </c>
      <c r="C1415" t="s">
        <v>4193</v>
      </c>
      <c r="D1415" t="s">
        <v>4194</v>
      </c>
      <c r="E1415" t="s">
        <v>4195</v>
      </c>
      <c r="F1415" t="s">
        <v>4196</v>
      </c>
      <c r="G1415" s="1">
        <v>877</v>
      </c>
      <c r="H1415" s="1">
        <v>196.81</v>
      </c>
      <c r="I1415" s="2">
        <v>172602.37</v>
      </c>
      <c r="J1415" s="3">
        <v>5.9787099999999999E-3</v>
      </c>
      <c r="K1415" s="4">
        <v>28869477.199999999</v>
      </c>
      <c r="L1415" s="5">
        <v>900001</v>
      </c>
      <c r="M1415" s="6">
        <v>32.077161250000003</v>
      </c>
      <c r="N1415" s="7" t="str" cm="1">
        <f t="array" ref="N1415">IF(ISNUMBER(_xlfn.SINGLE(_xll.BDP($C1415,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cm="1">
        <f t="array" ref="R1415">IF(OR($A1415="TUA",$A1415="TYA"),"",IF(ISNUMBER(_xlfn.SINGLE(_xll.BDP($C1415,"DUR_ADJ_OAS_MID"))),_xll.BDP($C1415,"DUR_ADJ_OAS_MID"),IF(ISNUMBER(_xlfn.SINGLE(_xll.BDP($E1415&amp;" ISIN","DUR_ADJ_OAS_MID"))),_xll.BDP($E1415&amp;" ISIN","DUR_ADJ_OAS_MID")," ")))</f>
        <v xml:space="preserve"> </v>
      </c>
      <c r="S1415" s="7" t="str">
        <f t="shared" si="22"/>
        <v xml:space="preserve"> </v>
      </c>
      <c r="T1415" t="s">
        <v>4196</v>
      </c>
      <c r="U1415" t="s">
        <v>1313</v>
      </c>
    </row>
    <row r="1416" spans="1:21" x14ac:dyDescent="0.35">
      <c r="A1416" t="s">
        <v>3487</v>
      </c>
      <c r="B1416" t="s">
        <v>4197</v>
      </c>
      <c r="C1416" t="s">
        <v>4198</v>
      </c>
      <c r="D1416" t="s">
        <v>4199</v>
      </c>
      <c r="E1416" t="s">
        <v>4200</v>
      </c>
      <c r="F1416" t="s">
        <v>4201</v>
      </c>
      <c r="G1416" s="1">
        <v>476</v>
      </c>
      <c r="H1416" s="1">
        <v>81.040000000000006</v>
      </c>
      <c r="I1416" s="2">
        <v>38575.040000000001</v>
      </c>
      <c r="J1416" s="3">
        <v>1.3361899999999999E-3</v>
      </c>
      <c r="K1416" s="4">
        <v>28869477.199999999</v>
      </c>
      <c r="L1416" s="5">
        <v>900001</v>
      </c>
      <c r="M1416" s="6">
        <v>32.077161250000003</v>
      </c>
      <c r="N1416" s="7" t="str" cm="1">
        <f t="array" ref="N1416">IF(ISNUMBER(_xlfn.SINGLE(_xll.BDP($C1416,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cm="1">
        <f t="array" ref="R1416">IF(OR($A1416="TUA",$A1416="TYA"),"",IF(ISNUMBER(_xlfn.SINGLE(_xll.BDP($C1416,"DUR_ADJ_OAS_MID"))),_xll.BDP($C1416,"DUR_ADJ_OAS_MID"),IF(ISNUMBER(_xlfn.SINGLE(_xll.BDP($E1416&amp;" ISIN","DUR_ADJ_OAS_MID"))),_xll.BDP($E1416&amp;" ISIN","DUR_ADJ_OAS_MID")," ")))</f>
        <v xml:space="preserve"> </v>
      </c>
      <c r="S1416" s="7" t="str">
        <f t="shared" si="22"/>
        <v xml:space="preserve"> </v>
      </c>
      <c r="T1416" t="s">
        <v>4201</v>
      </c>
      <c r="U1416" t="s">
        <v>1313</v>
      </c>
    </row>
    <row r="1417" spans="1:21" x14ac:dyDescent="0.35">
      <c r="A1417" t="s">
        <v>3487</v>
      </c>
      <c r="B1417" t="s">
        <v>4202</v>
      </c>
      <c r="C1417" t="s">
        <v>4203</v>
      </c>
      <c r="D1417" t="s">
        <v>4204</v>
      </c>
      <c r="E1417" t="s">
        <v>4205</v>
      </c>
      <c r="F1417" t="s">
        <v>4206</v>
      </c>
      <c r="G1417" s="1">
        <v>1207</v>
      </c>
      <c r="H1417" s="1">
        <v>176.71</v>
      </c>
      <c r="I1417" s="2">
        <v>213288.97</v>
      </c>
      <c r="J1417" s="3">
        <v>7.3880400000000002E-3</v>
      </c>
      <c r="K1417" s="4">
        <v>28869477.199999999</v>
      </c>
      <c r="L1417" s="5">
        <v>900001</v>
      </c>
      <c r="M1417" s="6">
        <v>32.077161250000003</v>
      </c>
      <c r="N1417" s="7" t="str" cm="1">
        <f t="array" ref="N1417">IF(ISNUMBER(_xlfn.SINGLE(_xll.BDP($C1417,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cm="1">
        <f t="array" ref="R1417">IF(OR($A1417="TUA",$A1417="TYA"),"",IF(ISNUMBER(_xlfn.SINGLE(_xll.BDP($C1417,"DUR_ADJ_OAS_MID"))),_xll.BDP($C1417,"DUR_ADJ_OAS_MID"),IF(ISNUMBER(_xlfn.SINGLE(_xll.BDP($E1417&amp;" ISIN","DUR_ADJ_OAS_MID"))),_xll.BDP($E1417&amp;" ISIN","DUR_ADJ_OAS_MID")," ")))</f>
        <v xml:space="preserve"> </v>
      </c>
      <c r="S1417" s="7" t="str">
        <f t="shared" si="22"/>
        <v xml:space="preserve"> </v>
      </c>
      <c r="T1417" t="s">
        <v>4206</v>
      </c>
      <c r="U1417" t="s">
        <v>1313</v>
      </c>
    </row>
    <row r="1418" spans="1:21" x14ac:dyDescent="0.35">
      <c r="A1418" t="s">
        <v>3487</v>
      </c>
      <c r="B1418" t="s">
        <v>4207</v>
      </c>
      <c r="C1418" t="s">
        <v>4208</v>
      </c>
      <c r="D1418" t="s">
        <v>4209</v>
      </c>
      <c r="E1418" t="s">
        <v>4210</v>
      </c>
      <c r="F1418" t="s">
        <v>4211</v>
      </c>
      <c r="G1418" s="1">
        <v>591</v>
      </c>
      <c r="H1418" s="1">
        <v>88.78</v>
      </c>
      <c r="I1418" s="2">
        <v>52468.98</v>
      </c>
      <c r="J1418" s="3">
        <v>1.8174599999999999E-3</v>
      </c>
      <c r="K1418" s="4">
        <v>28869477.199999999</v>
      </c>
      <c r="L1418" s="5">
        <v>900001</v>
      </c>
      <c r="M1418" s="6">
        <v>32.077161250000003</v>
      </c>
      <c r="N1418" s="7" t="str" cm="1">
        <f t="array" ref="N1418">IF(ISNUMBER(_xlfn.SINGLE(_xll.BDP($C1418,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cm="1">
        <f t="array" ref="R1418">IF(OR($A1418="TUA",$A1418="TYA"),"",IF(ISNUMBER(_xlfn.SINGLE(_xll.BDP($C1418,"DUR_ADJ_OAS_MID"))),_xll.BDP($C1418,"DUR_ADJ_OAS_MID"),IF(ISNUMBER(_xlfn.SINGLE(_xll.BDP($E1418&amp;" ISIN","DUR_ADJ_OAS_MID"))),_xll.BDP($E1418&amp;" ISIN","DUR_ADJ_OAS_MID")," ")))</f>
        <v xml:space="preserve"> </v>
      </c>
      <c r="S1418" s="7" t="str">
        <f t="shared" si="22"/>
        <v xml:space="preserve"> </v>
      </c>
      <c r="T1418" t="s">
        <v>4211</v>
      </c>
      <c r="U1418" t="s">
        <v>1313</v>
      </c>
    </row>
    <row r="1419" spans="1:21" x14ac:dyDescent="0.35">
      <c r="A1419" t="s">
        <v>3487</v>
      </c>
      <c r="B1419" t="s">
        <v>4212</v>
      </c>
      <c r="C1419" t="s">
        <v>4213</v>
      </c>
      <c r="D1419" t="s">
        <v>4214</v>
      </c>
      <c r="E1419" t="s">
        <v>4215</v>
      </c>
      <c r="F1419" t="s">
        <v>4216</v>
      </c>
      <c r="G1419" s="1">
        <v>1062</v>
      </c>
      <c r="H1419" s="1">
        <v>91.52</v>
      </c>
      <c r="I1419" s="2">
        <v>97194.240000000005</v>
      </c>
      <c r="J1419" s="3">
        <v>3.3666799999999999E-3</v>
      </c>
      <c r="K1419" s="4">
        <v>28869477.199999999</v>
      </c>
      <c r="L1419" s="5">
        <v>900001</v>
      </c>
      <c r="M1419" s="6">
        <v>32.077161250000003</v>
      </c>
      <c r="N1419" s="7" t="str" cm="1">
        <f t="array" ref="N1419">IF(ISNUMBER(_xlfn.SINGLE(_xll.BDP($C1419,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cm="1">
        <f t="array" ref="R1419">IF(OR($A1419="TUA",$A1419="TYA"),"",IF(ISNUMBER(_xlfn.SINGLE(_xll.BDP($C1419,"DUR_ADJ_OAS_MID"))),_xll.BDP($C1419,"DUR_ADJ_OAS_MID"),IF(ISNUMBER(_xlfn.SINGLE(_xll.BDP($E1419&amp;" ISIN","DUR_ADJ_OAS_MID"))),_xll.BDP($E1419&amp;" ISIN","DUR_ADJ_OAS_MID")," ")))</f>
        <v xml:space="preserve"> </v>
      </c>
      <c r="S1419" s="7" t="str">
        <f t="shared" si="22"/>
        <v xml:space="preserve"> </v>
      </c>
      <c r="T1419" t="s">
        <v>4216</v>
      </c>
      <c r="U1419" t="s">
        <v>1313</v>
      </c>
    </row>
    <row r="1420" spans="1:21" x14ac:dyDescent="0.35">
      <c r="A1420" t="s">
        <v>3487</v>
      </c>
      <c r="B1420" t="s">
        <v>4217</v>
      </c>
      <c r="C1420" t="s">
        <v>4218</v>
      </c>
      <c r="D1420" t="s">
        <v>4219</v>
      </c>
      <c r="E1420" t="s">
        <v>4220</v>
      </c>
      <c r="F1420" t="s">
        <v>4221</v>
      </c>
      <c r="G1420" s="1">
        <v>1322</v>
      </c>
      <c r="H1420" s="1">
        <v>32.46</v>
      </c>
      <c r="I1420" s="2">
        <v>42912.12</v>
      </c>
      <c r="J1420" s="3">
        <v>1.48642E-3</v>
      </c>
      <c r="K1420" s="4">
        <v>28869477.199999999</v>
      </c>
      <c r="L1420" s="5">
        <v>900001</v>
      </c>
      <c r="M1420" s="6">
        <v>32.077161250000003</v>
      </c>
      <c r="N1420" s="7" t="str">
        <f t="array" ref="N1420">IF(ISNUMBER(_xlfn.SINGLE(_xll.BDP($C1420,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cm="1">
        <f t="array" ref="R1420">IF(OR($A1420="TUA",$A1420="TYA"),"",IF(ISNUMBER(_xlfn.SINGLE(_xll.BDP($C1420,"DUR_ADJ_OAS_MID"))),_xll.BDP($C1420,"DUR_ADJ_OAS_MID"),IF(ISNUMBER(_xlfn.SINGLE(_xll.BDP($E1420&amp;" ISIN","DUR_ADJ_OAS_MID"))),_xll.BDP($E1420&amp;" ISIN","DUR_ADJ_OAS_MID")," ")))</f>
        <v xml:space="preserve"> </v>
      </c>
      <c r="S1420" s="7" t="str">
        <f t="shared" si="22"/>
        <v xml:space="preserve"> </v>
      </c>
      <c r="T1420" t="s">
        <v>4221</v>
      </c>
      <c r="U1420" t="s">
        <v>1313</v>
      </c>
    </row>
    <row r="1421" spans="1:21" x14ac:dyDescent="0.35">
      <c r="A1421" t="s">
        <v>3487</v>
      </c>
      <c r="B1421" t="s">
        <v>4222</v>
      </c>
      <c r="C1421" t="s">
        <v>4223</v>
      </c>
      <c r="D1421" t="s">
        <v>4224</v>
      </c>
      <c r="E1421" t="s">
        <v>4225</v>
      </c>
      <c r="F1421" t="s">
        <v>4226</v>
      </c>
      <c r="G1421" s="1">
        <v>2488</v>
      </c>
      <c r="H1421" s="1">
        <v>40.79</v>
      </c>
      <c r="I1421" s="2">
        <v>101485.52</v>
      </c>
      <c r="J1421" s="3">
        <v>3.5153200000000002E-3</v>
      </c>
      <c r="K1421" s="4">
        <v>28869477.199999999</v>
      </c>
      <c r="L1421" s="5">
        <v>900001</v>
      </c>
      <c r="M1421" s="6">
        <v>32.077161250000003</v>
      </c>
      <c r="N1421" s="7" t="str" cm="1">
        <f t="array" ref="N1421">IF(ISNUMBER(_xlfn.SINGLE(_xll.BDP($C1421,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cm="1">
        <f t="array" ref="R1421">IF(OR($A1421="TUA",$A1421="TYA"),"",IF(ISNUMBER(_xlfn.SINGLE(_xll.BDP($C1421,"DUR_ADJ_OAS_MID"))),_xll.BDP($C1421,"DUR_ADJ_OAS_MID"),IF(ISNUMBER(_xlfn.SINGLE(_xll.BDP($E1421&amp;" ISIN","DUR_ADJ_OAS_MID"))),_xll.BDP($E1421&amp;" ISIN","DUR_ADJ_OAS_MID")," ")))</f>
        <v xml:space="preserve"> </v>
      </c>
      <c r="S1421" s="7" t="str">
        <f t="shared" si="22"/>
        <v xml:space="preserve"> </v>
      </c>
      <c r="T1421" t="s">
        <v>4226</v>
      </c>
      <c r="U1421" t="s">
        <v>1313</v>
      </c>
    </row>
    <row r="1422" spans="1:21" x14ac:dyDescent="0.35">
      <c r="A1422" t="s">
        <v>3487</v>
      </c>
      <c r="B1422" t="s">
        <v>4227</v>
      </c>
      <c r="C1422" t="s">
        <v>4228</v>
      </c>
      <c r="D1422" t="s">
        <v>4229</v>
      </c>
      <c r="E1422" t="s">
        <v>4230</v>
      </c>
      <c r="F1422" t="s">
        <v>4231</v>
      </c>
      <c r="G1422" s="1">
        <v>329</v>
      </c>
      <c r="H1422" s="1">
        <v>165.24</v>
      </c>
      <c r="I1422" s="2">
        <v>54363.96</v>
      </c>
      <c r="J1422" s="3">
        <v>1.88309E-3</v>
      </c>
      <c r="K1422" s="4">
        <v>28869477.199999999</v>
      </c>
      <c r="L1422" s="5">
        <v>900001</v>
      </c>
      <c r="M1422" s="6">
        <v>32.077161250000003</v>
      </c>
      <c r="N1422" s="7" t="str" cm="1">
        <f t="array" ref="N1422">IF(ISNUMBER(_xlfn.SINGLE(_xll.BDP($C1422,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cm="1">
        <f t="array" ref="R1422">IF(OR($A1422="TUA",$A1422="TYA"),"",IF(ISNUMBER(_xlfn.SINGLE(_xll.BDP($C1422,"DUR_ADJ_OAS_MID"))),_xll.BDP($C1422,"DUR_ADJ_OAS_MID"),IF(ISNUMBER(_xlfn.SINGLE(_xll.BDP($E1422&amp;" ISIN","DUR_ADJ_OAS_MID"))),_xll.BDP($E1422&amp;" ISIN","DUR_ADJ_OAS_MID")," ")))</f>
        <v xml:space="preserve"> </v>
      </c>
      <c r="S1422" s="7" t="str">
        <f t="shared" si="22"/>
        <v xml:space="preserve"> </v>
      </c>
      <c r="T1422" t="s">
        <v>4231</v>
      </c>
      <c r="U1422" t="s">
        <v>1313</v>
      </c>
    </row>
    <row r="1423" spans="1:21" x14ac:dyDescent="0.35">
      <c r="A1423" t="s">
        <v>3487</v>
      </c>
      <c r="B1423" t="s">
        <v>4232</v>
      </c>
      <c r="C1423" t="s">
        <v>4233</v>
      </c>
      <c r="D1423" t="s">
        <v>4234</v>
      </c>
      <c r="E1423" t="s">
        <v>4235</v>
      </c>
      <c r="F1423" t="s">
        <v>4236</v>
      </c>
      <c r="G1423" s="1">
        <v>440</v>
      </c>
      <c r="H1423" s="1">
        <v>82.85</v>
      </c>
      <c r="I1423" s="2">
        <v>36454</v>
      </c>
      <c r="J1423" s="3">
        <v>1.2627199999999999E-3</v>
      </c>
      <c r="K1423" s="4">
        <v>28869477.199999999</v>
      </c>
      <c r="L1423" s="5">
        <v>900001</v>
      </c>
      <c r="M1423" s="6">
        <v>32.077161250000003</v>
      </c>
      <c r="N1423" s="7" t="str" cm="1">
        <f t="array" ref="N1423">IF(ISNUMBER(_xlfn.SINGLE(_xll.BDP($C1423,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cm="1">
        <f t="array" ref="R1423">IF(OR($A1423="TUA",$A1423="TYA"),"",IF(ISNUMBER(_xlfn.SINGLE(_xll.BDP($C1423,"DUR_ADJ_OAS_MID"))),_xll.BDP($C1423,"DUR_ADJ_OAS_MID"),IF(ISNUMBER(_xlfn.SINGLE(_xll.BDP($E1423&amp;" ISIN","DUR_ADJ_OAS_MID"))),_xll.BDP($E1423&amp;" ISIN","DUR_ADJ_OAS_MID")," ")))</f>
        <v xml:space="preserve"> </v>
      </c>
      <c r="S1423" s="7" t="str">
        <f t="shared" si="22"/>
        <v xml:space="preserve"> </v>
      </c>
      <c r="T1423" t="s">
        <v>4236</v>
      </c>
      <c r="U1423" t="s">
        <v>1313</v>
      </c>
    </row>
    <row r="1424" spans="1:21" x14ac:dyDescent="0.35">
      <c r="A1424" t="s">
        <v>3487</v>
      </c>
      <c r="B1424" t="s">
        <v>4237</v>
      </c>
      <c r="C1424" t="s">
        <v>4238</v>
      </c>
      <c r="D1424" t="s">
        <v>4239</v>
      </c>
      <c r="E1424" t="s">
        <v>4240</v>
      </c>
      <c r="F1424" t="s">
        <v>4241</v>
      </c>
      <c r="G1424" s="1">
        <v>218</v>
      </c>
      <c r="H1424" s="1">
        <v>279.43</v>
      </c>
      <c r="I1424" s="2">
        <v>60915.74</v>
      </c>
      <c r="J1424" s="3">
        <v>2.1100400000000001E-3</v>
      </c>
      <c r="K1424" s="4">
        <v>28869477.199999999</v>
      </c>
      <c r="L1424" s="5">
        <v>900001</v>
      </c>
      <c r="M1424" s="6">
        <v>32.077161250000003</v>
      </c>
      <c r="N1424" s="7" t="str" cm="1">
        <f t="array" ref="N1424">IF(ISNUMBER(_xlfn.SINGLE(_xll.BDP($C1424,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cm="1">
        <f t="array" ref="R1424">IF(OR($A1424="TUA",$A1424="TYA"),"",IF(ISNUMBER(_xlfn.SINGLE(_xll.BDP($C1424,"DUR_ADJ_OAS_MID"))),_xll.BDP($C1424,"DUR_ADJ_OAS_MID"),IF(ISNUMBER(_xlfn.SINGLE(_xll.BDP($E1424&amp;" ISIN","DUR_ADJ_OAS_MID"))),_xll.BDP($E1424&amp;" ISIN","DUR_ADJ_OAS_MID")," ")))</f>
        <v xml:space="preserve"> </v>
      </c>
      <c r="S1424" s="7" t="str">
        <f t="shared" si="22"/>
        <v xml:space="preserve"> </v>
      </c>
      <c r="T1424" t="s">
        <v>4241</v>
      </c>
      <c r="U1424" t="s">
        <v>1313</v>
      </c>
    </row>
    <row r="1425" spans="1:21" x14ac:dyDescent="0.35">
      <c r="A1425" t="s">
        <v>3487</v>
      </c>
      <c r="B1425" t="s">
        <v>4242</v>
      </c>
      <c r="C1425" t="s">
        <v>4243</v>
      </c>
      <c r="D1425" t="s">
        <v>4244</v>
      </c>
      <c r="E1425" t="s">
        <v>4245</v>
      </c>
      <c r="F1425" t="s">
        <v>4246</v>
      </c>
      <c r="G1425" s="1">
        <v>517</v>
      </c>
      <c r="H1425" s="1">
        <v>60.02</v>
      </c>
      <c r="I1425" s="2">
        <v>31030.34</v>
      </c>
      <c r="J1425" s="3">
        <v>1.07485E-3</v>
      </c>
      <c r="K1425" s="4">
        <v>28869477.199999999</v>
      </c>
      <c r="L1425" s="5">
        <v>900001</v>
      </c>
      <c r="M1425" s="6">
        <v>32.077161250000003</v>
      </c>
      <c r="N1425" s="7" t="str" cm="1">
        <f t="array" ref="N1425">IF(ISNUMBER(_xlfn.SINGLE(_xll.BDP($C1425,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cm="1">
        <f t="array" ref="R1425">IF(OR($A1425="TUA",$A1425="TYA"),"",IF(ISNUMBER(_xlfn.SINGLE(_xll.BDP($C1425,"DUR_ADJ_OAS_MID"))),_xll.BDP($C1425,"DUR_ADJ_OAS_MID"),IF(ISNUMBER(_xlfn.SINGLE(_xll.BDP($E1425&amp;" ISIN","DUR_ADJ_OAS_MID"))),_xll.BDP($E1425&amp;" ISIN","DUR_ADJ_OAS_MID")," ")))</f>
        <v xml:space="preserve"> </v>
      </c>
      <c r="S1425" s="7" t="str">
        <f t="shared" si="22"/>
        <v xml:space="preserve"> </v>
      </c>
      <c r="T1425" t="s">
        <v>4246</v>
      </c>
      <c r="U1425" t="s">
        <v>1313</v>
      </c>
    </row>
    <row r="1426" spans="1:21" x14ac:dyDescent="0.35">
      <c r="A1426" t="s">
        <v>3487</v>
      </c>
      <c r="B1426" t="s">
        <v>4247</v>
      </c>
      <c r="C1426" t="s">
        <v>4248</v>
      </c>
      <c r="D1426" t="s">
        <v>4249</v>
      </c>
      <c r="E1426" t="s">
        <v>4250</v>
      </c>
      <c r="F1426" t="s">
        <v>4251</v>
      </c>
      <c r="G1426" s="1">
        <v>730</v>
      </c>
      <c r="H1426" s="1">
        <v>246.54</v>
      </c>
      <c r="I1426" s="2">
        <v>179974.2</v>
      </c>
      <c r="J1426" s="3">
        <v>6.2340700000000004E-3</v>
      </c>
      <c r="K1426" s="4">
        <v>28869477.199999999</v>
      </c>
      <c r="L1426" s="5">
        <v>900001</v>
      </c>
      <c r="M1426" s="6">
        <v>32.077161250000003</v>
      </c>
      <c r="N1426" s="7" t="str" cm="1">
        <f t="array" ref="N1426">IF(ISNUMBER(_xlfn.SINGLE(_xll.BDP($C1426,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cm="1">
        <f t="array" ref="R1426">IF(OR($A1426="TUA",$A1426="TYA"),"",IF(ISNUMBER(_xlfn.SINGLE(_xll.BDP($C1426,"DUR_ADJ_OAS_MID"))),_xll.BDP($C1426,"DUR_ADJ_OAS_MID"),IF(ISNUMBER(_xlfn.SINGLE(_xll.BDP($E1426&amp;" ISIN","DUR_ADJ_OAS_MID"))),_xll.BDP($E1426&amp;" ISIN","DUR_ADJ_OAS_MID")," ")))</f>
        <v xml:space="preserve"> </v>
      </c>
      <c r="S1426" s="7" t="str">
        <f t="shared" si="22"/>
        <v xml:space="preserve"> </v>
      </c>
      <c r="T1426" t="s">
        <v>4251</v>
      </c>
      <c r="U1426" t="s">
        <v>1313</v>
      </c>
    </row>
    <row r="1427" spans="1:21" x14ac:dyDescent="0.35">
      <c r="A1427" t="s">
        <v>3487</v>
      </c>
      <c r="B1427" t="s">
        <v>4252</v>
      </c>
      <c r="C1427" t="s">
        <v>4253</v>
      </c>
      <c r="D1427" t="s">
        <v>4254</v>
      </c>
      <c r="E1427" t="s">
        <v>4255</v>
      </c>
      <c r="F1427" t="s">
        <v>4256</v>
      </c>
      <c r="G1427" s="1">
        <v>184</v>
      </c>
      <c r="H1427" s="1">
        <v>119.61</v>
      </c>
      <c r="I1427" s="2">
        <v>22008.240000000002</v>
      </c>
      <c r="J1427" s="3">
        <v>7.6234000000000002E-4</v>
      </c>
      <c r="K1427" s="4">
        <v>28869477.199999999</v>
      </c>
      <c r="L1427" s="5">
        <v>900001</v>
      </c>
      <c r="M1427" s="6">
        <v>32.077161250000003</v>
      </c>
      <c r="N1427" s="7" t="str" cm="1">
        <f t="array" ref="N1427">IF(ISNUMBER(_xlfn.SINGLE(_xll.BDP($C1427,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cm="1">
        <f t="array" ref="R1427">IF(OR($A1427="TUA",$A1427="TYA"),"",IF(ISNUMBER(_xlfn.SINGLE(_xll.BDP($C1427,"DUR_ADJ_OAS_MID"))),_xll.BDP($C1427,"DUR_ADJ_OAS_MID"),IF(ISNUMBER(_xlfn.SINGLE(_xll.BDP($E1427&amp;" ISIN","DUR_ADJ_OAS_MID"))),_xll.BDP($E1427&amp;" ISIN","DUR_ADJ_OAS_MID")," ")))</f>
        <v xml:space="preserve"> </v>
      </c>
      <c r="S1427" s="7" t="str">
        <f t="shared" si="22"/>
        <v xml:space="preserve"> </v>
      </c>
      <c r="T1427" t="s">
        <v>4256</v>
      </c>
      <c r="U1427" t="s">
        <v>1313</v>
      </c>
    </row>
    <row r="1428" spans="1:21" x14ac:dyDescent="0.35">
      <c r="A1428" t="s">
        <v>3487</v>
      </c>
      <c r="B1428" t="s">
        <v>4257</v>
      </c>
      <c r="C1428" t="s">
        <v>685</v>
      </c>
      <c r="D1428" t="s">
        <v>686</v>
      </c>
      <c r="E1428" t="s">
        <v>687</v>
      </c>
      <c r="F1428" t="s">
        <v>688</v>
      </c>
      <c r="G1428" s="1">
        <v>1832</v>
      </c>
      <c r="H1428" s="1">
        <v>43.4</v>
      </c>
      <c r="I1428" s="2">
        <v>79508.800000000003</v>
      </c>
      <c r="J1428" s="3">
        <v>2.7540799999999999E-3</v>
      </c>
      <c r="K1428" s="4">
        <v>28869477.199999999</v>
      </c>
      <c r="L1428" s="5">
        <v>900001</v>
      </c>
      <c r="M1428" s="6">
        <v>32.077161250000003</v>
      </c>
      <c r="N1428" s="7" t="str">
        <f t="array" ref="N1428">IF(ISNUMBER(_xlfn.SINGLE(_xll.BDP($C1428,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cm="1">
        <f t="array" ref="R1428">IF(OR($A1428="TUA",$A1428="TYA"),"",IF(ISNUMBER(_xlfn.SINGLE(_xll.BDP($C1428,"DUR_ADJ_OAS_MID"))),_xll.BDP($C1428,"DUR_ADJ_OAS_MID"),IF(ISNUMBER(_xlfn.SINGLE(_xll.BDP($E1428&amp;" ISIN","DUR_ADJ_OAS_MID"))),_xll.BDP($E1428&amp;" ISIN","DUR_ADJ_OAS_MID")," ")))</f>
        <v xml:space="preserve"> </v>
      </c>
      <c r="S1428" s="7" t="str">
        <f t="shared" si="22"/>
        <v xml:space="preserve"> </v>
      </c>
      <c r="T1428" t="s">
        <v>688</v>
      </c>
      <c r="U1428" t="s">
        <v>1313</v>
      </c>
    </row>
    <row r="1429" spans="1:21" x14ac:dyDescent="0.35">
      <c r="A1429" t="s">
        <v>3487</v>
      </c>
      <c r="B1429" t="s">
        <v>4258</v>
      </c>
      <c r="C1429" t="s">
        <v>4259</v>
      </c>
      <c r="D1429" t="s">
        <v>4260</v>
      </c>
      <c r="E1429" t="s">
        <v>4261</v>
      </c>
      <c r="F1429" t="s">
        <v>4262</v>
      </c>
      <c r="G1429" s="1">
        <v>2890</v>
      </c>
      <c r="H1429" s="1">
        <v>94.68</v>
      </c>
      <c r="I1429" s="2">
        <v>273625.2</v>
      </c>
      <c r="J1429" s="3">
        <v>9.4780100000000003E-3</v>
      </c>
      <c r="K1429" s="4">
        <v>28869477.199999999</v>
      </c>
      <c r="L1429" s="5">
        <v>900001</v>
      </c>
      <c r="M1429" s="6">
        <v>32.077161250000003</v>
      </c>
      <c r="N1429" s="7" t="str" cm="1">
        <f t="array" ref="N1429">IF(ISNUMBER(_xlfn.SINGLE(_xll.BDP($C1429,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cm="1">
        <f t="array" ref="R1429">IF(OR($A1429="TUA",$A1429="TYA"),"",IF(ISNUMBER(_xlfn.SINGLE(_xll.BDP($C1429,"DUR_ADJ_OAS_MID"))),_xll.BDP($C1429,"DUR_ADJ_OAS_MID"),IF(ISNUMBER(_xlfn.SINGLE(_xll.BDP($E1429&amp;" ISIN","DUR_ADJ_OAS_MID"))),_xll.BDP($E1429&amp;" ISIN","DUR_ADJ_OAS_MID")," ")))</f>
        <v xml:space="preserve"> </v>
      </c>
      <c r="S1429" s="7" t="str">
        <f t="shared" si="22"/>
        <v xml:space="preserve"> </v>
      </c>
      <c r="T1429" t="s">
        <v>4262</v>
      </c>
      <c r="U1429" t="s">
        <v>1313</v>
      </c>
    </row>
    <row r="1430" spans="1:21" x14ac:dyDescent="0.35">
      <c r="A1430" t="s">
        <v>3487</v>
      </c>
      <c r="B1430" t="s">
        <v>4263</v>
      </c>
      <c r="C1430" t="s">
        <v>4264</v>
      </c>
      <c r="D1430" t="s">
        <v>4265</v>
      </c>
      <c r="E1430" t="s">
        <v>4266</v>
      </c>
      <c r="F1430" t="s">
        <v>4267</v>
      </c>
      <c r="G1430" s="1">
        <v>111</v>
      </c>
      <c r="H1430" s="1">
        <v>521.89</v>
      </c>
      <c r="I1430" s="2">
        <v>57929.79</v>
      </c>
      <c r="J1430" s="3">
        <v>2.0066099999999998E-3</v>
      </c>
      <c r="K1430" s="4">
        <v>28869477.199999999</v>
      </c>
      <c r="L1430" s="5">
        <v>900001</v>
      </c>
      <c r="M1430" s="6">
        <v>32.077161250000003</v>
      </c>
      <c r="N1430" s="7" t="str" cm="1">
        <f t="array" ref="N1430">IF(ISNUMBER(_xlfn.SINGLE(_xll.BDP($C1430,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cm="1">
        <f t="array" ref="R1430">IF(OR($A1430="TUA",$A1430="TYA"),"",IF(ISNUMBER(_xlfn.SINGLE(_xll.BDP($C1430,"DUR_ADJ_OAS_MID"))),_xll.BDP($C1430,"DUR_ADJ_OAS_MID"),IF(ISNUMBER(_xlfn.SINGLE(_xll.BDP($E1430&amp;" ISIN","DUR_ADJ_OAS_MID"))),_xll.BDP($E1430&amp;" ISIN","DUR_ADJ_OAS_MID")," ")))</f>
        <v xml:space="preserve"> </v>
      </c>
      <c r="S1430" s="7" t="str">
        <f t="shared" si="22"/>
        <v xml:space="preserve"> </v>
      </c>
      <c r="T1430" t="s">
        <v>4267</v>
      </c>
      <c r="U1430" t="s">
        <v>1313</v>
      </c>
    </row>
    <row r="1431" spans="1:21" x14ac:dyDescent="0.35">
      <c r="A1431" t="s">
        <v>3487</v>
      </c>
      <c r="B1431" t="s">
        <v>4268</v>
      </c>
      <c r="C1431" t="s">
        <v>1227</v>
      </c>
      <c r="D1431" t="s">
        <v>1228</v>
      </c>
      <c r="E1431" t="s">
        <v>1229</v>
      </c>
      <c r="F1431" t="s">
        <v>1230</v>
      </c>
      <c r="G1431" s="1">
        <v>841</v>
      </c>
      <c r="H1431" s="1">
        <v>353.61</v>
      </c>
      <c r="I1431" s="2">
        <v>297386.01</v>
      </c>
      <c r="J1431" s="3">
        <v>1.0301050000000001E-2</v>
      </c>
      <c r="K1431" s="4">
        <v>28869477.199999999</v>
      </c>
      <c r="L1431" s="5">
        <v>900001</v>
      </c>
      <c r="M1431" s="6">
        <v>32.077161250000003</v>
      </c>
      <c r="N1431" s="7" t="str">
        <f t="array" ref="N1431">IF(ISNUMBER(_xlfn.SINGLE(_xll.BDP($C1431,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cm="1">
        <f t="array" ref="R1431">IF(OR($A1431="TUA",$A1431="TYA"),"",IF(ISNUMBER(_xlfn.SINGLE(_xll.BDP($C1431,"DUR_ADJ_OAS_MID"))),_xll.BDP($C1431,"DUR_ADJ_OAS_MID"),IF(ISNUMBER(_xlfn.SINGLE(_xll.BDP($E1431&amp;" ISIN","DUR_ADJ_OAS_MID"))),_xll.BDP($E1431&amp;" ISIN","DUR_ADJ_OAS_MID")," ")))</f>
        <v xml:space="preserve"> </v>
      </c>
      <c r="S1431" s="7" t="str">
        <f t="shared" si="22"/>
        <v xml:space="preserve"> </v>
      </c>
      <c r="T1431" t="s">
        <v>1230</v>
      </c>
      <c r="U1431" t="s">
        <v>1313</v>
      </c>
    </row>
    <row r="1432" spans="1:21" x14ac:dyDescent="0.35">
      <c r="A1432" t="s">
        <v>3487</v>
      </c>
      <c r="B1432" t="s">
        <v>4269</v>
      </c>
      <c r="C1432" t="s">
        <v>4270</v>
      </c>
      <c r="D1432" t="s">
        <v>4271</v>
      </c>
      <c r="E1432" t="s">
        <v>4272</v>
      </c>
      <c r="F1432" t="s">
        <v>4273</v>
      </c>
      <c r="G1432" s="1">
        <v>1136</v>
      </c>
      <c r="H1432" s="1">
        <v>84.65</v>
      </c>
      <c r="I1432" s="2">
        <v>96162.4</v>
      </c>
      <c r="J1432" s="3">
        <v>3.3309400000000001E-3</v>
      </c>
      <c r="K1432" s="4">
        <v>28869477.199999999</v>
      </c>
      <c r="L1432" s="5">
        <v>900001</v>
      </c>
      <c r="M1432" s="6">
        <v>32.077161250000003</v>
      </c>
      <c r="N1432" s="7" t="str" cm="1">
        <f t="array" ref="N1432">IF(ISNUMBER(_xlfn.SINGLE(_xll.BDP($C1432,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cm="1">
        <f t="array" ref="R1432">IF(OR($A1432="TUA",$A1432="TYA"),"",IF(ISNUMBER(_xlfn.SINGLE(_xll.BDP($C1432,"DUR_ADJ_OAS_MID"))),_xll.BDP($C1432,"DUR_ADJ_OAS_MID"),IF(ISNUMBER(_xlfn.SINGLE(_xll.BDP($E1432&amp;" ISIN","DUR_ADJ_OAS_MID"))),_xll.BDP($E1432&amp;" ISIN","DUR_ADJ_OAS_MID")," ")))</f>
        <v xml:space="preserve"> </v>
      </c>
      <c r="S1432" s="7" t="str">
        <f t="shared" si="22"/>
        <v xml:space="preserve"> </v>
      </c>
      <c r="T1432" t="s">
        <v>4273</v>
      </c>
      <c r="U1432" t="s">
        <v>1313</v>
      </c>
    </row>
    <row r="1433" spans="1:21" x14ac:dyDescent="0.35">
      <c r="A1433" t="s">
        <v>3487</v>
      </c>
      <c r="B1433" t="s">
        <v>4274</v>
      </c>
      <c r="C1433" t="s">
        <v>4275</v>
      </c>
      <c r="D1433" t="s">
        <v>4276</v>
      </c>
      <c r="E1433" t="s">
        <v>4277</v>
      </c>
      <c r="F1433" t="s">
        <v>4278</v>
      </c>
      <c r="G1433" s="1">
        <v>774</v>
      </c>
      <c r="H1433" s="1">
        <v>24.33</v>
      </c>
      <c r="I1433" s="2">
        <v>18831.419999999998</v>
      </c>
      <c r="J1433" s="3">
        <v>6.5229999999999997E-4</v>
      </c>
      <c r="K1433" s="4">
        <v>28869477.199999999</v>
      </c>
      <c r="L1433" s="5">
        <v>900001</v>
      </c>
      <c r="M1433" s="6">
        <v>32.077161250000003</v>
      </c>
      <c r="N1433" s="7" t="str" cm="1">
        <f t="array" ref="N1433">IF(ISNUMBER(_xlfn.SINGLE(_xll.BDP($C1433,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cm="1">
        <f t="array" ref="R1433">IF(OR($A1433="TUA",$A1433="TYA"),"",IF(ISNUMBER(_xlfn.SINGLE(_xll.BDP($C1433,"DUR_ADJ_OAS_MID"))),_xll.BDP($C1433,"DUR_ADJ_OAS_MID"),IF(ISNUMBER(_xlfn.SINGLE(_xll.BDP($E1433&amp;" ISIN","DUR_ADJ_OAS_MID"))),_xll.BDP($E1433&amp;" ISIN","DUR_ADJ_OAS_MID")," ")))</f>
        <v xml:space="preserve"> </v>
      </c>
      <c r="S1433" s="7" t="str">
        <f t="shared" si="22"/>
        <v xml:space="preserve"> </v>
      </c>
      <c r="T1433" t="s">
        <v>4278</v>
      </c>
      <c r="U1433" t="s">
        <v>1313</v>
      </c>
    </row>
    <row r="1434" spans="1:21" x14ac:dyDescent="0.35">
      <c r="A1434" t="s">
        <v>3487</v>
      </c>
      <c r="B1434" t="s">
        <v>4279</v>
      </c>
      <c r="C1434" t="s">
        <v>4280</v>
      </c>
      <c r="D1434" t="s">
        <v>4281</v>
      </c>
      <c r="E1434" t="s">
        <v>4282</v>
      </c>
      <c r="F1434" t="s">
        <v>4283</v>
      </c>
      <c r="G1434" s="1">
        <v>407</v>
      </c>
      <c r="H1434" s="1">
        <v>109.1</v>
      </c>
      <c r="I1434" s="2">
        <v>44403.7</v>
      </c>
      <c r="J1434" s="3">
        <v>1.53808E-3</v>
      </c>
      <c r="K1434" s="4">
        <v>28869477.199999999</v>
      </c>
      <c r="L1434" s="5">
        <v>900001</v>
      </c>
      <c r="M1434" s="6">
        <v>32.077161250000003</v>
      </c>
      <c r="N1434" s="7" t="str">
        <f t="array" ref="N1434">IF(ISNUMBER(_xlfn.SINGLE(_xll.BDP($C1434,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cm="1">
        <f t="array" ref="R1434">IF(OR($A1434="TUA",$A1434="TYA"),"",IF(ISNUMBER(_xlfn.SINGLE(_xll.BDP($C1434,"DUR_ADJ_OAS_MID"))),_xll.BDP($C1434,"DUR_ADJ_OAS_MID"),IF(ISNUMBER(_xlfn.SINGLE(_xll.BDP($E1434&amp;" ISIN","DUR_ADJ_OAS_MID"))),_xll.BDP($E1434&amp;" ISIN","DUR_ADJ_OAS_MID")," ")))</f>
        <v xml:space="preserve"> </v>
      </c>
      <c r="S1434" s="7" t="str">
        <f t="shared" si="22"/>
        <v xml:space="preserve"> </v>
      </c>
      <c r="T1434" t="s">
        <v>4283</v>
      </c>
      <c r="U1434" t="s">
        <v>1313</v>
      </c>
    </row>
    <row r="1435" spans="1:21" x14ac:dyDescent="0.35">
      <c r="A1435" t="s">
        <v>3487</v>
      </c>
      <c r="B1435" t="s">
        <v>4284</v>
      </c>
      <c r="C1435" t="s">
        <v>4285</v>
      </c>
      <c r="D1435" t="s">
        <v>4286</v>
      </c>
      <c r="E1435" t="s">
        <v>4287</v>
      </c>
      <c r="F1435" t="s">
        <v>4288</v>
      </c>
      <c r="G1435" s="1">
        <v>184</v>
      </c>
      <c r="H1435" s="1">
        <v>301.64999999999998</v>
      </c>
      <c r="I1435" s="2">
        <v>55503.6</v>
      </c>
      <c r="J1435" s="3">
        <v>1.92257E-3</v>
      </c>
      <c r="K1435" s="4">
        <v>28869477.199999999</v>
      </c>
      <c r="L1435" s="5">
        <v>900001</v>
      </c>
      <c r="M1435" s="6">
        <v>32.077161250000003</v>
      </c>
      <c r="N1435" s="7" t="str" cm="1">
        <f t="array" ref="N1435">IF(ISNUMBER(_xlfn.SINGLE(_xll.BDP($C1435,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cm="1">
        <f t="array" ref="R1435">IF(OR($A1435="TUA",$A1435="TYA"),"",IF(ISNUMBER(_xlfn.SINGLE(_xll.BDP($C1435,"DUR_ADJ_OAS_MID"))),_xll.BDP($C1435,"DUR_ADJ_OAS_MID"),IF(ISNUMBER(_xlfn.SINGLE(_xll.BDP($E1435&amp;" ISIN","DUR_ADJ_OAS_MID"))),_xll.BDP($E1435&amp;" ISIN","DUR_ADJ_OAS_MID")," ")))</f>
        <v xml:space="preserve"> </v>
      </c>
      <c r="S1435" s="7" t="str">
        <f t="shared" si="22"/>
        <v xml:space="preserve"> </v>
      </c>
      <c r="T1435" t="s">
        <v>4288</v>
      </c>
      <c r="U1435" t="s">
        <v>1313</v>
      </c>
    </row>
    <row r="1436" spans="1:21" x14ac:dyDescent="0.35">
      <c r="A1436" t="s">
        <v>3487</v>
      </c>
      <c r="B1436" t="s">
        <v>4289</v>
      </c>
      <c r="C1436" t="s">
        <v>4290</v>
      </c>
      <c r="D1436" t="s">
        <v>4291</v>
      </c>
      <c r="E1436" t="s">
        <v>4292</v>
      </c>
      <c r="F1436" t="s">
        <v>4293</v>
      </c>
      <c r="G1436" s="1">
        <v>512</v>
      </c>
      <c r="H1436" s="1">
        <v>204.05</v>
      </c>
      <c r="I1436" s="2">
        <v>104473.60000000001</v>
      </c>
      <c r="J1436" s="3">
        <v>3.61883E-3</v>
      </c>
      <c r="K1436" s="4">
        <v>28869477.199999999</v>
      </c>
      <c r="L1436" s="5">
        <v>900001</v>
      </c>
      <c r="M1436" s="6">
        <v>32.077161250000003</v>
      </c>
      <c r="N1436" s="7" t="str" cm="1">
        <f t="array" ref="N1436">IF(ISNUMBER(_xlfn.SINGLE(_xll.BDP($C1436,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cm="1">
        <f t="array" ref="R1436">IF(OR($A1436="TUA",$A1436="TYA"),"",IF(ISNUMBER(_xlfn.SINGLE(_xll.BDP($C1436,"DUR_ADJ_OAS_MID"))),_xll.BDP($C1436,"DUR_ADJ_OAS_MID"),IF(ISNUMBER(_xlfn.SINGLE(_xll.BDP($E1436&amp;" ISIN","DUR_ADJ_OAS_MID"))),_xll.BDP($E1436&amp;" ISIN","DUR_ADJ_OAS_MID")," ")))</f>
        <v xml:space="preserve"> </v>
      </c>
      <c r="S1436" s="7" t="str">
        <f t="shared" si="22"/>
        <v xml:space="preserve"> </v>
      </c>
      <c r="T1436" t="s">
        <v>4293</v>
      </c>
      <c r="U1436" t="s">
        <v>1313</v>
      </c>
    </row>
    <row r="1437" spans="1:21" x14ac:dyDescent="0.35">
      <c r="A1437" t="s">
        <v>3487</v>
      </c>
      <c r="B1437" t="s">
        <v>4294</v>
      </c>
      <c r="C1437" t="s">
        <v>4295</v>
      </c>
      <c r="D1437" t="s">
        <v>4296</v>
      </c>
      <c r="E1437" t="s">
        <v>4297</v>
      </c>
      <c r="F1437" t="s">
        <v>4298</v>
      </c>
      <c r="G1437" s="1">
        <v>111</v>
      </c>
      <c r="H1437" s="1">
        <v>302.45</v>
      </c>
      <c r="I1437" s="2">
        <v>33571.949999999997</v>
      </c>
      <c r="J1437" s="3">
        <v>1.16289E-3</v>
      </c>
      <c r="K1437" s="4">
        <v>28869477.199999999</v>
      </c>
      <c r="L1437" s="5">
        <v>900001</v>
      </c>
      <c r="M1437" s="6">
        <v>32.077161250000003</v>
      </c>
      <c r="N1437" s="7" t="str" cm="1">
        <f t="array" ref="N1437">IF(ISNUMBER(_xlfn.SINGLE(_xll.BDP($C1437,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cm="1">
        <f t="array" ref="R1437">IF(OR($A1437="TUA",$A1437="TYA"),"",IF(ISNUMBER(_xlfn.SINGLE(_xll.BDP($C1437,"DUR_ADJ_OAS_MID"))),_xll.BDP($C1437,"DUR_ADJ_OAS_MID"),IF(ISNUMBER(_xlfn.SINGLE(_xll.BDP($E1437&amp;" ISIN","DUR_ADJ_OAS_MID"))),_xll.BDP($E1437&amp;" ISIN","DUR_ADJ_OAS_MID")," ")))</f>
        <v xml:space="preserve"> </v>
      </c>
      <c r="S1437" s="7" t="str">
        <f t="shared" si="22"/>
        <v xml:space="preserve"> </v>
      </c>
      <c r="T1437" t="s">
        <v>4298</v>
      </c>
      <c r="U1437" t="s">
        <v>1313</v>
      </c>
    </row>
    <row r="1438" spans="1:21" x14ac:dyDescent="0.35">
      <c r="A1438" t="s">
        <v>3487</v>
      </c>
      <c r="B1438" t="s">
        <v>4299</v>
      </c>
      <c r="C1438" t="s">
        <v>4300</v>
      </c>
      <c r="D1438" t="s">
        <v>4301</v>
      </c>
      <c r="E1438" t="s">
        <v>4302</v>
      </c>
      <c r="F1438" t="s">
        <v>4303</v>
      </c>
      <c r="G1438" s="1">
        <v>1137</v>
      </c>
      <c r="H1438" s="1">
        <v>226.67</v>
      </c>
      <c r="I1438" s="2">
        <v>257723.79</v>
      </c>
      <c r="J1438" s="3">
        <v>8.9272099999999997E-3</v>
      </c>
      <c r="K1438" s="4">
        <v>28869477.199999999</v>
      </c>
      <c r="L1438" s="5">
        <v>900001</v>
      </c>
      <c r="M1438" s="6">
        <v>32.077161250000003</v>
      </c>
      <c r="N1438" s="7" t="str" cm="1">
        <f t="array" ref="N1438">IF(ISNUMBER(_xlfn.SINGLE(_xll.BDP($C1438,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cm="1">
        <f t="array" ref="R1438">IF(OR($A1438="TUA",$A1438="TYA"),"",IF(ISNUMBER(_xlfn.SINGLE(_xll.BDP($C1438,"DUR_ADJ_OAS_MID"))),_xll.BDP($C1438,"DUR_ADJ_OAS_MID"),IF(ISNUMBER(_xlfn.SINGLE(_xll.BDP($E1438&amp;" ISIN","DUR_ADJ_OAS_MID"))),_xll.BDP($E1438&amp;" ISIN","DUR_ADJ_OAS_MID")," ")))</f>
        <v xml:space="preserve"> </v>
      </c>
      <c r="S1438" s="7" t="str">
        <f t="shared" si="22"/>
        <v xml:space="preserve"> </v>
      </c>
      <c r="T1438" t="s">
        <v>4303</v>
      </c>
      <c r="U1438" t="s">
        <v>1313</v>
      </c>
    </row>
    <row r="1439" spans="1:21" x14ac:dyDescent="0.35">
      <c r="A1439" t="s">
        <v>3487</v>
      </c>
      <c r="B1439" t="s">
        <v>4304</v>
      </c>
      <c r="C1439" t="s">
        <v>4305</v>
      </c>
      <c r="D1439" t="s">
        <v>4306</v>
      </c>
      <c r="E1439" t="s">
        <v>4307</v>
      </c>
      <c r="F1439" t="s">
        <v>4308</v>
      </c>
      <c r="G1439" s="1">
        <v>2017</v>
      </c>
      <c r="H1439" s="1">
        <v>58.83</v>
      </c>
      <c r="I1439" s="2">
        <v>118660.11</v>
      </c>
      <c r="J1439" s="3">
        <v>4.1102300000000003E-3</v>
      </c>
      <c r="K1439" s="4">
        <v>28869477.199999999</v>
      </c>
      <c r="L1439" s="5">
        <v>900001</v>
      </c>
      <c r="M1439" s="6">
        <v>32.077161250000003</v>
      </c>
      <c r="N1439" s="7" t="str" cm="1">
        <f t="array" ref="N1439">IF(ISNUMBER(_xlfn.SINGLE(_xll.BDP($C1439,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cm="1">
        <f t="array" ref="R1439">IF(OR($A1439="TUA",$A1439="TYA"),"",IF(ISNUMBER(_xlfn.SINGLE(_xll.BDP($C1439,"DUR_ADJ_OAS_MID"))),_xll.BDP($C1439,"DUR_ADJ_OAS_MID"),IF(ISNUMBER(_xlfn.SINGLE(_xll.BDP($E1439&amp;" ISIN","DUR_ADJ_OAS_MID"))),_xll.BDP($E1439&amp;" ISIN","DUR_ADJ_OAS_MID")," ")))</f>
        <v xml:space="preserve"> </v>
      </c>
      <c r="S1439" s="7" t="str">
        <f t="shared" si="22"/>
        <v xml:space="preserve"> </v>
      </c>
      <c r="T1439" t="s">
        <v>4308</v>
      </c>
      <c r="U1439" t="s">
        <v>1313</v>
      </c>
    </row>
    <row r="1440" spans="1:21" x14ac:dyDescent="0.35">
      <c r="A1440" t="s">
        <v>3487</v>
      </c>
      <c r="B1440" t="s">
        <v>4309</v>
      </c>
      <c r="C1440" t="s">
        <v>4310</v>
      </c>
      <c r="D1440" t="s">
        <v>4311</v>
      </c>
      <c r="E1440" t="s">
        <v>4312</v>
      </c>
      <c r="F1440" t="s">
        <v>4313</v>
      </c>
      <c r="G1440" s="1">
        <v>14552</v>
      </c>
      <c r="H1440" s="1">
        <v>102.65</v>
      </c>
      <c r="I1440" s="2">
        <v>1493762.8</v>
      </c>
      <c r="J1440" s="3">
        <v>5.174194E-2</v>
      </c>
      <c r="K1440" s="4">
        <v>28869477.199999999</v>
      </c>
      <c r="L1440" s="5">
        <v>900001</v>
      </c>
      <c r="M1440" s="6">
        <v>32.077161250000003</v>
      </c>
      <c r="N1440" s="7" t="str" cm="1">
        <f t="array" ref="N1440">IF(ISNUMBER(_xlfn.SINGLE(_xll.BDP($C1440,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cm="1">
        <f t="array" ref="R1440">IF(OR($A1440="TUA",$A1440="TYA"),"",IF(ISNUMBER(_xlfn.SINGLE(_xll.BDP($C1440,"DUR_ADJ_OAS_MID"))),_xll.BDP($C1440,"DUR_ADJ_OAS_MID"),IF(ISNUMBER(_xlfn.SINGLE(_xll.BDP($E1440&amp;" ISIN","DUR_ADJ_OAS_MID"))),_xll.BDP($E1440&amp;" ISIN","DUR_ADJ_OAS_MID")," ")))</f>
        <v xml:space="preserve"> </v>
      </c>
      <c r="S1440" s="7" t="str">
        <f t="shared" si="22"/>
        <v xml:space="preserve"> </v>
      </c>
      <c r="T1440" t="s">
        <v>4313</v>
      </c>
      <c r="U1440" t="s">
        <v>1313</v>
      </c>
    </row>
    <row r="1441" spans="1:33" x14ac:dyDescent="0.35">
      <c r="A1441" t="s">
        <v>3487</v>
      </c>
      <c r="B1441" t="s">
        <v>4314</v>
      </c>
      <c r="C1441" t="s">
        <v>4315</v>
      </c>
      <c r="D1441" t="s">
        <v>4316</v>
      </c>
      <c r="E1441" t="s">
        <v>4317</v>
      </c>
      <c r="F1441" t="s">
        <v>4318</v>
      </c>
      <c r="G1441" s="1">
        <v>371</v>
      </c>
      <c r="H1441" s="1">
        <v>73.78</v>
      </c>
      <c r="I1441" s="2">
        <v>27372.38</v>
      </c>
      <c r="J1441" s="3">
        <v>9.4813999999999999E-4</v>
      </c>
      <c r="K1441" s="4">
        <v>28869477.199999999</v>
      </c>
      <c r="L1441" s="5">
        <v>900001</v>
      </c>
      <c r="M1441" s="6">
        <v>32.077161250000003</v>
      </c>
      <c r="N1441" s="7" t="str" cm="1">
        <f t="array" ref="N1441">IF(ISNUMBER(_xlfn.SINGLE(_xll.BDP($C1441,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cm="1">
        <f t="array" ref="R1441">IF(OR($A1441="TUA",$A1441="TYA"),"",IF(ISNUMBER(_xlfn.SINGLE(_xll.BDP($C1441,"DUR_ADJ_OAS_MID"))),_xll.BDP($C1441,"DUR_ADJ_OAS_MID"),IF(ISNUMBER(_xlfn.SINGLE(_xll.BDP($E1441&amp;" ISIN","DUR_ADJ_OAS_MID"))),_xll.BDP($E1441&amp;" ISIN","DUR_ADJ_OAS_MID")," ")))</f>
        <v xml:space="preserve"> </v>
      </c>
      <c r="S1441" s="7" t="str">
        <f t="shared" si="22"/>
        <v xml:space="preserve"> </v>
      </c>
      <c r="T1441" t="s">
        <v>4318</v>
      </c>
      <c r="U1441" t="s">
        <v>1313</v>
      </c>
    </row>
    <row r="1442" spans="1:33" x14ac:dyDescent="0.35">
      <c r="A1442" t="s">
        <v>3487</v>
      </c>
      <c r="B1442" t="s">
        <v>4319</v>
      </c>
      <c r="C1442" t="s">
        <v>4320</v>
      </c>
      <c r="D1442" t="s">
        <v>4321</v>
      </c>
      <c r="E1442" t="s">
        <v>4322</v>
      </c>
      <c r="F1442" t="s">
        <v>4323</v>
      </c>
      <c r="G1442" s="1">
        <v>293</v>
      </c>
      <c r="H1442" s="1">
        <v>203.52</v>
      </c>
      <c r="I1442" s="2">
        <v>59631.360000000001</v>
      </c>
      <c r="J1442" s="3">
        <v>2.0655500000000002E-3</v>
      </c>
      <c r="K1442" s="4">
        <v>28869477.199999999</v>
      </c>
      <c r="L1442" s="5">
        <v>900001</v>
      </c>
      <c r="M1442" s="6">
        <v>32.077161250000003</v>
      </c>
      <c r="N1442" s="7" t="str" cm="1">
        <f t="array" ref="N1442">IF(ISNUMBER(_xlfn.SINGLE(_xll.BDP($C1442,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cm="1">
        <f t="array" ref="R1442">IF(OR($A1442="TUA",$A1442="TYA"),"",IF(ISNUMBER(_xlfn.SINGLE(_xll.BDP($C1442,"DUR_ADJ_OAS_MID"))),_xll.BDP($C1442,"DUR_ADJ_OAS_MID"),IF(ISNUMBER(_xlfn.SINGLE(_xll.BDP($E1442&amp;" ISIN","DUR_ADJ_OAS_MID"))),_xll.BDP($E1442&amp;" ISIN","DUR_ADJ_OAS_MID")," ")))</f>
        <v xml:space="preserve"> </v>
      </c>
      <c r="S1442" s="7" t="str">
        <f t="shared" si="22"/>
        <v xml:space="preserve"> </v>
      </c>
      <c r="T1442" t="s">
        <v>4323</v>
      </c>
      <c r="U1442" t="s">
        <v>1313</v>
      </c>
    </row>
    <row r="1443" spans="1:33" x14ac:dyDescent="0.35">
      <c r="A1443" t="s">
        <v>3487</v>
      </c>
      <c r="B1443" t="s">
        <v>4324</v>
      </c>
      <c r="C1443" t="s">
        <v>4325</v>
      </c>
      <c r="D1443" t="s">
        <v>4326</v>
      </c>
      <c r="E1443" t="s">
        <v>4327</v>
      </c>
      <c r="F1443" t="s">
        <v>4328</v>
      </c>
      <c r="G1443" s="1">
        <v>5961</v>
      </c>
      <c r="H1443" s="1">
        <v>112.14</v>
      </c>
      <c r="I1443" s="2">
        <v>668466.54</v>
      </c>
      <c r="J1443" s="3">
        <v>2.3154790000000001E-2</v>
      </c>
      <c r="K1443" s="4">
        <v>28869477.199999999</v>
      </c>
      <c r="L1443" s="5">
        <v>900001</v>
      </c>
      <c r="M1443" s="6">
        <v>32.077161250000003</v>
      </c>
      <c r="N1443" s="7" t="str" cm="1">
        <f t="array" ref="N1443">IF(ISNUMBER(_xlfn.SINGLE(_xll.BDP($C1443,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cm="1">
        <f t="array" ref="R1443">IF(OR($A1443="TUA",$A1443="TYA"),"",IF(ISNUMBER(_xlfn.SINGLE(_xll.BDP($C1443,"DUR_ADJ_OAS_MID"))),_xll.BDP($C1443,"DUR_ADJ_OAS_MID"),IF(ISNUMBER(_xlfn.SINGLE(_xll.BDP($E1443&amp;" ISIN","DUR_ADJ_OAS_MID"))),_xll.BDP($E1443&amp;" ISIN","DUR_ADJ_OAS_MID")," ")))</f>
        <v xml:space="preserve"> </v>
      </c>
      <c r="S1443" s="7" t="str">
        <f t="shared" si="22"/>
        <v xml:space="preserve"> </v>
      </c>
      <c r="T1443" t="s">
        <v>4328</v>
      </c>
      <c r="U1443" t="s">
        <v>1313</v>
      </c>
    </row>
    <row r="1444" spans="1:33" x14ac:dyDescent="0.35">
      <c r="A1444" t="s">
        <v>3487</v>
      </c>
      <c r="B1444" t="s">
        <v>4329</v>
      </c>
      <c r="C1444" t="s">
        <v>4330</v>
      </c>
      <c r="D1444" t="s">
        <v>4331</v>
      </c>
      <c r="E1444" t="s">
        <v>4332</v>
      </c>
      <c r="F1444" t="s">
        <v>4333</v>
      </c>
      <c r="G1444" s="1">
        <v>329</v>
      </c>
      <c r="H1444" s="1">
        <v>141.80000000000001</v>
      </c>
      <c r="I1444" s="2">
        <v>46652.2</v>
      </c>
      <c r="J1444" s="3">
        <v>1.61597E-3</v>
      </c>
      <c r="K1444" s="4">
        <v>28869477.199999999</v>
      </c>
      <c r="L1444" s="5">
        <v>900001</v>
      </c>
      <c r="M1444" s="6">
        <v>32.077161250000003</v>
      </c>
      <c r="N1444" s="7" t="str" cm="1">
        <f t="array" ref="N1444">IF(ISNUMBER(_xlfn.SINGLE(_xll.BDP($C1444,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cm="1">
        <f t="array" ref="R1444">IF(OR($A1444="TUA",$A1444="TYA"),"",IF(ISNUMBER(_xlfn.SINGLE(_xll.BDP($C1444,"DUR_ADJ_OAS_MID"))),_xll.BDP($C1444,"DUR_ADJ_OAS_MID"),IF(ISNUMBER(_xlfn.SINGLE(_xll.BDP($E1444&amp;" ISIN","DUR_ADJ_OAS_MID"))),_xll.BDP($E1444&amp;" ISIN","DUR_ADJ_OAS_MID")," ")))</f>
        <v xml:space="preserve"> </v>
      </c>
      <c r="S1444" s="7" t="str">
        <f t="shared" si="22"/>
        <v xml:space="preserve"> </v>
      </c>
      <c r="T1444" t="s">
        <v>4333</v>
      </c>
      <c r="U1444" t="s">
        <v>1313</v>
      </c>
    </row>
    <row r="1445" spans="1:33" x14ac:dyDescent="0.35">
      <c r="A1445" t="s">
        <v>3487</v>
      </c>
      <c r="B1445" t="s">
        <v>4334</v>
      </c>
      <c r="C1445" t="s">
        <v>4335</v>
      </c>
      <c r="D1445" t="s">
        <v>4336</v>
      </c>
      <c r="E1445" t="s">
        <v>4337</v>
      </c>
      <c r="F1445" t="s">
        <v>4338</v>
      </c>
      <c r="G1445" s="1">
        <v>624</v>
      </c>
      <c r="H1445" s="1">
        <v>286.66000000000003</v>
      </c>
      <c r="I1445" s="2">
        <v>178875.84</v>
      </c>
      <c r="J1445" s="3">
        <v>6.19602E-3</v>
      </c>
      <c r="K1445" s="4">
        <v>28869477.199999999</v>
      </c>
      <c r="L1445" s="5">
        <v>900001</v>
      </c>
      <c r="M1445" s="6">
        <v>32.077161250000003</v>
      </c>
      <c r="N1445" s="7" t="str" cm="1">
        <f t="array" ref="N1445">IF(ISNUMBER(_xlfn.SINGLE(_xll.BDP($C1445,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cm="1">
        <f t="array" ref="R1445">IF(OR($A1445="TUA",$A1445="TYA"),"",IF(ISNUMBER(_xlfn.SINGLE(_xll.BDP($C1445,"DUR_ADJ_OAS_MID"))),_xll.BDP($C1445,"DUR_ADJ_OAS_MID"),IF(ISNUMBER(_xlfn.SINGLE(_xll.BDP($E1445&amp;" ISIN","DUR_ADJ_OAS_MID"))),_xll.BDP($E1445&amp;" ISIN","DUR_ADJ_OAS_MID")," ")))</f>
        <v xml:space="preserve"> </v>
      </c>
      <c r="S1445" s="7" t="str">
        <f t="shared" si="22"/>
        <v xml:space="preserve"> </v>
      </c>
      <c r="T1445" t="s">
        <v>4338</v>
      </c>
      <c r="U1445" t="s">
        <v>1313</v>
      </c>
    </row>
    <row r="1446" spans="1:33" x14ac:dyDescent="0.35">
      <c r="A1446" t="s">
        <v>3487</v>
      </c>
      <c r="B1446" t="s">
        <v>105</v>
      </c>
      <c r="C1446" t="s">
        <v>105</v>
      </c>
      <c r="G1446" s="1">
        <v>37655.360000000001</v>
      </c>
      <c r="H1446" s="1">
        <v>1</v>
      </c>
      <c r="I1446" s="2">
        <v>37655.360000000001</v>
      </c>
      <c r="J1446" s="3">
        <v>1.30433E-3</v>
      </c>
      <c r="K1446" s="4">
        <v>28869477.199999999</v>
      </c>
      <c r="L1446" s="5">
        <v>900001</v>
      </c>
      <c r="M1446" s="6">
        <v>32.077161250000003</v>
      </c>
      <c r="N1446" s="7" t="str">
        <f t="array" ref="N1446">IF(ISNUMBER(_xlfn.SINGLE(_xll.BDP($C1446,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 t="array" ref="R1446">IF(OR($A1446="TUA",$A1446="TYA"),"",IF(ISNUMBER(_xlfn.SINGLE(_xll.BDP($C1446,"DUR_ADJ_OAS_MID"))),_xll.BDP($C1446,"DUR_ADJ_OAS_MID"),IF(ISNUMBER(_xlfn.SINGLE(_xll.BDP($E1446&amp;" ISIN","DUR_ADJ_OAS_MID"))),_xll.BDP($E1446&amp;" ISIN","DUR_ADJ_OAS_MID")," ")))</f>
        <v xml:space="preserve"> </v>
      </c>
      <c r="S1446" s="7" t="str">
        <f t="shared" si="22"/>
        <v xml:space="preserve"> </v>
      </c>
      <c r="T1446" t="s">
        <v>105</v>
      </c>
      <c r="U1446" t="s">
        <v>105</v>
      </c>
    </row>
    <row r="1447" spans="1:33" x14ac:dyDescent="0.35">
      <c r="N1447" s="7" t="str">
        <f t="array" ref="N1447">IF(ISNUMBER(_xlfn.SINGLE(_xll.BDP($C1447,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 t="array" ref="R1447">IF(OR($A1447="TUA",$A1447="TYA"),"",IF(ISNUMBER(_xlfn.SINGLE(_xll.BDP($C1447,"DUR_ADJ_OAS_MID"))),_xll.BDP($C1447,"DUR_ADJ_OAS_MID"),IF(ISNUMBER(_xlfn.SINGLE(_xll.BDP($E1447&amp;" ISIN","DUR_ADJ_OAS_MID"))),_xll.BDP($E1447&amp;" ISIN","DUR_ADJ_OAS_MID")," ")))</f>
        <v xml:space="preserve"> </v>
      </c>
      <c r="S1447" s="7" t="str">
        <f t="shared" si="22"/>
        <v xml:space="preserve"> </v>
      </c>
    </row>
    <row r="1448" spans="1:33" x14ac:dyDescent="0.35">
      <c r="A1448" t="s">
        <v>4339</v>
      </c>
      <c r="B1448" t="s">
        <v>4340</v>
      </c>
      <c r="C1448" t="s">
        <v>4341</v>
      </c>
      <c r="F1448" t="s">
        <v>4341</v>
      </c>
      <c r="G1448" s="1">
        <v>65000000</v>
      </c>
      <c r="H1448" s="1">
        <v>-1.66926</v>
      </c>
      <c r="I1448" s="2">
        <v>-1085019.28</v>
      </c>
      <c r="J1448" s="3">
        <v>-7.1850999999999998E-3</v>
      </c>
      <c r="K1448" s="4">
        <v>151009591</v>
      </c>
      <c r="L1448" s="5">
        <v>3225001</v>
      </c>
      <c r="M1448" s="6">
        <v>46.824664859999999</v>
      </c>
      <c r="N1448" s="7" t="str" cm="1">
        <f t="array" ref="N1448">IF(ISNUMBER(_xlfn.SINGLE(_xll.BDP($C1448,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cm="1">
        <f t="array" ref="R1448">IF(OR($A1448="TUA",$A1448="TYA"),"",IF(ISNUMBER(_xlfn.SINGLE(_xll.BDP($C1448,"DUR_ADJ_OAS_MID"))),_xll.BDP($C1448,"DUR_ADJ_OAS_MID"),IF(ISNUMBER(_xlfn.SINGLE(_xll.BDP($E1448&amp;" ISIN","DUR_ADJ_OAS_MID"))),_xll.BDP($E1448&amp;" ISIN","DUR_ADJ_OAS_MID")," ")))</f>
        <v xml:space="preserve"> </v>
      </c>
      <c r="S1448" s="7" t="str">
        <f t="shared" si="22"/>
        <v xml:space="preserve"> </v>
      </c>
      <c r="T1448" t="s">
        <v>4341</v>
      </c>
      <c r="U1448" t="s">
        <v>79</v>
      </c>
      <c r="AG1448">
        <v>-6.9999999999999999E-6</v>
      </c>
    </row>
    <row r="1449" spans="1:33" x14ac:dyDescent="0.35">
      <c r="A1449" t="s">
        <v>4339</v>
      </c>
      <c r="B1449" t="s">
        <v>4342</v>
      </c>
      <c r="C1449" t="s">
        <v>4343</v>
      </c>
      <c r="F1449" t="s">
        <v>4343</v>
      </c>
      <c r="G1449" s="1">
        <v>-100000000</v>
      </c>
      <c r="H1449" s="1">
        <v>-1.9777659999999999</v>
      </c>
      <c r="I1449" s="2">
        <v>1977765.54</v>
      </c>
      <c r="J1449" s="3">
        <v>1.309695E-2</v>
      </c>
      <c r="K1449" s="4">
        <v>151009591</v>
      </c>
      <c r="L1449" s="5">
        <v>3225001</v>
      </c>
      <c r="M1449" s="6">
        <v>46.824664859999999</v>
      </c>
      <c r="N1449" s="7" t="str" cm="1">
        <f t="array" ref="N1449">IF(ISNUMBER(_xlfn.SINGLE(_xll.BDP($C1449,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cm="1">
        <f t="array" ref="R1449">IF(OR($A1449="TUA",$A1449="TYA"),"",IF(ISNUMBER(_xlfn.SINGLE(_xll.BDP($C1449,"DUR_ADJ_OAS_MID"))),_xll.BDP($C1449,"DUR_ADJ_OAS_MID"),IF(ISNUMBER(_xlfn.SINGLE(_xll.BDP($E1449&amp;" ISIN","DUR_ADJ_OAS_MID"))),_xll.BDP($E1449&amp;" ISIN","DUR_ADJ_OAS_MID")," ")))</f>
        <v xml:space="preserve"> </v>
      </c>
      <c r="S1449" s="7" t="str">
        <f t="shared" si="22"/>
        <v xml:space="preserve"> </v>
      </c>
      <c r="T1449" t="s">
        <v>4343</v>
      </c>
      <c r="U1449" t="s">
        <v>79</v>
      </c>
      <c r="AG1449">
        <v>-6.9999999999999999E-6</v>
      </c>
    </row>
    <row r="1450" spans="1:33" x14ac:dyDescent="0.35">
      <c r="A1450" t="s">
        <v>4339</v>
      </c>
      <c r="B1450" t="s">
        <v>4344</v>
      </c>
      <c r="C1450" t="s">
        <v>4345</v>
      </c>
      <c r="F1450" t="s">
        <v>4345</v>
      </c>
      <c r="G1450" s="1">
        <v>-515000000</v>
      </c>
      <c r="H1450" s="1">
        <v>-2.0120680000000002</v>
      </c>
      <c r="I1450" s="2">
        <v>10362152.52</v>
      </c>
      <c r="J1450" s="3">
        <v>6.8619169999999993E-2</v>
      </c>
      <c r="K1450" s="4">
        <v>151009591</v>
      </c>
      <c r="L1450" s="5">
        <v>3225001</v>
      </c>
      <c r="M1450" s="6">
        <v>46.824664859999999</v>
      </c>
      <c r="N1450" s="7" t="str" cm="1">
        <f t="array" ref="N1450">IF(ISNUMBER(_xlfn.SINGLE(_xll.BDP($C1450,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cm="1">
        <f t="array" ref="R1450">IF(OR($A1450="TUA",$A1450="TYA"),"",IF(ISNUMBER(_xlfn.SINGLE(_xll.BDP($C1450,"DUR_ADJ_OAS_MID"))),_xll.BDP($C1450,"DUR_ADJ_OAS_MID"),IF(ISNUMBER(_xlfn.SINGLE(_xll.BDP($E1450&amp;" ISIN","DUR_ADJ_OAS_MID"))),_xll.BDP($E1450&amp;" ISIN","DUR_ADJ_OAS_MID")," ")))</f>
        <v xml:space="preserve"> </v>
      </c>
      <c r="S1450" s="7" t="str">
        <f t="shared" si="22"/>
        <v xml:space="preserve"> </v>
      </c>
      <c r="T1450" t="s">
        <v>4345</v>
      </c>
      <c r="U1450" t="s">
        <v>79</v>
      </c>
      <c r="AG1450">
        <v>-6.9999999999999999E-6</v>
      </c>
    </row>
    <row r="1451" spans="1:33" x14ac:dyDescent="0.35">
      <c r="A1451" t="s">
        <v>4339</v>
      </c>
      <c r="B1451" t="s">
        <v>4346</v>
      </c>
      <c r="C1451" t="s">
        <v>4347</v>
      </c>
      <c r="F1451" t="s">
        <v>4347</v>
      </c>
      <c r="G1451" s="1">
        <v>-200000000</v>
      </c>
      <c r="H1451" s="1">
        <v>-2.3672520000000001</v>
      </c>
      <c r="I1451" s="2">
        <v>4734504.04</v>
      </c>
      <c r="J1451" s="3">
        <v>3.1352339999999999E-2</v>
      </c>
      <c r="K1451" s="4">
        <v>151009591</v>
      </c>
      <c r="L1451" s="5">
        <v>3225001</v>
      </c>
      <c r="M1451" s="6">
        <v>46.824664859999999</v>
      </c>
      <c r="N1451" s="7" t="str" cm="1">
        <f t="array" ref="N1451">IF(ISNUMBER(_xlfn.SINGLE(_xll.BDP($C1451,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cm="1">
        <f t="array" ref="R1451">IF(OR($A1451="TUA",$A1451="TYA"),"",IF(ISNUMBER(_xlfn.SINGLE(_xll.BDP($C1451,"DUR_ADJ_OAS_MID"))),_xll.BDP($C1451,"DUR_ADJ_OAS_MID"),IF(ISNUMBER(_xlfn.SINGLE(_xll.BDP($E1451&amp;" ISIN","DUR_ADJ_OAS_MID"))),_xll.BDP($E1451&amp;" ISIN","DUR_ADJ_OAS_MID")," ")))</f>
        <v xml:space="preserve"> </v>
      </c>
      <c r="S1451" s="7" t="str">
        <f t="shared" si="22"/>
        <v xml:space="preserve"> </v>
      </c>
      <c r="T1451" t="s">
        <v>4347</v>
      </c>
      <c r="U1451" t="s">
        <v>79</v>
      </c>
      <c r="AG1451">
        <v>-6.9999999999999999E-6</v>
      </c>
    </row>
    <row r="1452" spans="1:33" x14ac:dyDescent="0.35">
      <c r="A1452" t="s">
        <v>4339</v>
      </c>
      <c r="B1452" t="s">
        <v>4348</v>
      </c>
      <c r="C1452" t="s">
        <v>4349</v>
      </c>
      <c r="F1452" t="s">
        <v>4349</v>
      </c>
      <c r="G1452" s="1">
        <v>130000000</v>
      </c>
      <c r="H1452" s="1">
        <v>-1.3647990000000001</v>
      </c>
      <c r="I1452" s="2">
        <v>-1774238.43</v>
      </c>
      <c r="J1452" s="3">
        <v>-1.174918E-2</v>
      </c>
      <c r="K1452" s="4">
        <v>151009591</v>
      </c>
      <c r="L1452" s="5">
        <v>3225001</v>
      </c>
      <c r="M1452" s="6">
        <v>46.824664859999999</v>
      </c>
      <c r="N1452" s="7" t="str" cm="1">
        <f t="array" ref="N1452">IF(ISNUMBER(_xlfn.SINGLE(_xll.BDP($C1452,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cm="1">
        <f t="array" ref="R1452">IF(OR($A1452="TUA",$A1452="TYA"),"",IF(ISNUMBER(_xlfn.SINGLE(_xll.BDP($C1452,"DUR_ADJ_OAS_MID"))),_xll.BDP($C1452,"DUR_ADJ_OAS_MID"),IF(ISNUMBER(_xlfn.SINGLE(_xll.BDP($E1452&amp;" ISIN","DUR_ADJ_OAS_MID"))),_xll.BDP($E1452&amp;" ISIN","DUR_ADJ_OAS_MID")," ")))</f>
        <v xml:space="preserve"> </v>
      </c>
      <c r="S1452" s="7" t="str">
        <f t="shared" si="22"/>
        <v xml:space="preserve"> </v>
      </c>
      <c r="T1452" t="s">
        <v>4349</v>
      </c>
      <c r="U1452" t="s">
        <v>79</v>
      </c>
      <c r="AG1452">
        <v>-6.9999999999999999E-6</v>
      </c>
    </row>
    <row r="1453" spans="1:33" x14ac:dyDescent="0.35">
      <c r="A1453" t="s">
        <v>4339</v>
      </c>
      <c r="B1453" t="s">
        <v>4350</v>
      </c>
      <c r="C1453" t="s">
        <v>4351</v>
      </c>
      <c r="F1453" t="s">
        <v>4351</v>
      </c>
      <c r="G1453" s="1">
        <v>-250000000</v>
      </c>
      <c r="H1453" s="1">
        <v>-0.43387900000000001</v>
      </c>
      <c r="I1453" s="2">
        <v>1084697.68</v>
      </c>
      <c r="J1453" s="3">
        <v>7.1829700000000003E-3</v>
      </c>
      <c r="K1453" s="4">
        <v>151009591</v>
      </c>
      <c r="L1453" s="5">
        <v>3225001</v>
      </c>
      <c r="M1453" s="6">
        <v>46.824664859999999</v>
      </c>
      <c r="N1453" s="7" t="str" cm="1">
        <f t="array" ref="N1453">IF(ISNUMBER(_xlfn.SINGLE(_xll.BDP($C1453,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cm="1">
        <f t="array" ref="R1453">IF(OR($A1453="TUA",$A1453="TYA"),"",IF(ISNUMBER(_xlfn.SINGLE(_xll.BDP($C1453,"DUR_ADJ_OAS_MID"))),_xll.BDP($C1453,"DUR_ADJ_OAS_MID"),IF(ISNUMBER(_xlfn.SINGLE(_xll.BDP($E1453&amp;" ISIN","DUR_ADJ_OAS_MID"))),_xll.BDP($E1453&amp;" ISIN","DUR_ADJ_OAS_MID")," ")))</f>
        <v xml:space="preserve"> </v>
      </c>
      <c r="S1453" s="7" t="str">
        <f t="shared" si="22"/>
        <v xml:space="preserve"> </v>
      </c>
      <c r="T1453" t="s">
        <v>4351</v>
      </c>
      <c r="U1453" t="s">
        <v>79</v>
      </c>
      <c r="AG1453">
        <v>-6.9999999999999999E-6</v>
      </c>
    </row>
    <row r="1454" spans="1:33" x14ac:dyDescent="0.35">
      <c r="A1454" t="s">
        <v>4339</v>
      </c>
      <c r="B1454" t="s">
        <v>4352</v>
      </c>
      <c r="C1454" t="s">
        <v>4353</v>
      </c>
      <c r="F1454" t="s">
        <v>4353</v>
      </c>
      <c r="G1454" s="1">
        <v>135000000</v>
      </c>
      <c r="H1454" s="1">
        <v>-1.6460429999999999</v>
      </c>
      <c r="I1454" s="2">
        <v>-2222158.09</v>
      </c>
      <c r="J1454" s="3">
        <v>-1.471534E-2</v>
      </c>
      <c r="K1454" s="4">
        <v>151009591</v>
      </c>
      <c r="L1454" s="5">
        <v>3225001</v>
      </c>
      <c r="M1454" s="6">
        <v>46.824664859999999</v>
      </c>
      <c r="N1454" s="7" t="str" cm="1">
        <f t="array" ref="N1454">IF(ISNUMBER(_xlfn.SINGLE(_xll.BDP($C1454,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cm="1">
        <f t="array" ref="R1454">IF(OR($A1454="TUA",$A1454="TYA"),"",IF(ISNUMBER(_xlfn.SINGLE(_xll.BDP($C1454,"DUR_ADJ_OAS_MID"))),_xll.BDP($C1454,"DUR_ADJ_OAS_MID"),IF(ISNUMBER(_xlfn.SINGLE(_xll.BDP($E1454&amp;" ISIN","DUR_ADJ_OAS_MID"))),_xll.BDP($E1454&amp;" ISIN","DUR_ADJ_OAS_MID")," ")))</f>
        <v xml:space="preserve"> </v>
      </c>
      <c r="S1454" s="7" t="str">
        <f t="shared" si="22"/>
        <v xml:space="preserve"> </v>
      </c>
      <c r="T1454" t="s">
        <v>4353</v>
      </c>
      <c r="U1454" t="s">
        <v>79</v>
      </c>
      <c r="AG1454">
        <v>-6.9999999999999999E-6</v>
      </c>
    </row>
    <row r="1455" spans="1:33" x14ac:dyDescent="0.35">
      <c r="A1455" t="s">
        <v>4339</v>
      </c>
      <c r="B1455" t="s">
        <v>4354</v>
      </c>
      <c r="C1455" t="s">
        <v>4355</v>
      </c>
      <c r="F1455" t="s">
        <v>4355</v>
      </c>
      <c r="G1455" s="1">
        <v>-100000000</v>
      </c>
      <c r="H1455" s="1">
        <v>-2.6048339999999999</v>
      </c>
      <c r="I1455" s="2">
        <v>2604834.2799999998</v>
      </c>
      <c r="J1455" s="3">
        <v>1.7249460000000001E-2</v>
      </c>
      <c r="K1455" s="4">
        <v>151009591</v>
      </c>
      <c r="L1455" s="5">
        <v>3225001</v>
      </c>
      <c r="M1455" s="6">
        <v>46.824664859999999</v>
      </c>
      <c r="N1455" s="7" t="str" cm="1">
        <f t="array" ref="N1455">IF(ISNUMBER(_xlfn.SINGLE(_xll.BDP($C1455,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cm="1">
        <f t="array" ref="R1455">IF(OR($A1455="TUA",$A1455="TYA"),"",IF(ISNUMBER(_xlfn.SINGLE(_xll.BDP($C1455,"DUR_ADJ_OAS_MID"))),_xll.BDP($C1455,"DUR_ADJ_OAS_MID"),IF(ISNUMBER(_xlfn.SINGLE(_xll.BDP($E1455&amp;" ISIN","DUR_ADJ_OAS_MID"))),_xll.BDP($E1455&amp;" ISIN","DUR_ADJ_OAS_MID")," ")))</f>
        <v xml:space="preserve"> </v>
      </c>
      <c r="S1455" s="7" t="str">
        <f t="shared" si="22"/>
        <v xml:space="preserve"> </v>
      </c>
      <c r="T1455" t="s">
        <v>4355</v>
      </c>
      <c r="U1455" t="s">
        <v>79</v>
      </c>
      <c r="AG1455">
        <v>-6.9999999999999999E-6</v>
      </c>
    </row>
    <row r="1456" spans="1:33" x14ac:dyDescent="0.35">
      <c r="A1456" t="s">
        <v>4339</v>
      </c>
      <c r="B1456" t="s">
        <v>4356</v>
      </c>
      <c r="C1456" t="s">
        <v>4357</v>
      </c>
      <c r="F1456" t="s">
        <v>4357</v>
      </c>
      <c r="G1456" s="1">
        <v>-165000000</v>
      </c>
      <c r="H1456" s="1">
        <v>-2.3672520000000001</v>
      </c>
      <c r="I1456" s="2">
        <v>3905965.82</v>
      </c>
      <c r="J1456" s="3">
        <v>2.5865679999999999E-2</v>
      </c>
      <c r="K1456" s="4">
        <v>151009591</v>
      </c>
      <c r="L1456" s="5">
        <v>3225001</v>
      </c>
      <c r="M1456" s="6">
        <v>46.824664859999999</v>
      </c>
      <c r="N1456" s="7" t="str" cm="1">
        <f t="array" ref="N1456">IF(ISNUMBER(_xlfn.SINGLE(_xll.BDP($C1456,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cm="1">
        <f t="array" ref="R1456">IF(OR($A1456="TUA",$A1456="TYA"),"",IF(ISNUMBER(_xlfn.SINGLE(_xll.BDP($C1456,"DUR_ADJ_OAS_MID"))),_xll.BDP($C1456,"DUR_ADJ_OAS_MID"),IF(ISNUMBER(_xlfn.SINGLE(_xll.BDP($E1456&amp;" ISIN","DUR_ADJ_OAS_MID"))),_xll.BDP($E1456&amp;" ISIN","DUR_ADJ_OAS_MID")," ")))</f>
        <v xml:space="preserve"> </v>
      </c>
      <c r="S1456" s="7" t="str">
        <f t="shared" si="22"/>
        <v xml:space="preserve"> </v>
      </c>
      <c r="T1456" t="s">
        <v>4357</v>
      </c>
      <c r="U1456" t="s">
        <v>79</v>
      </c>
      <c r="AG1456">
        <v>-6.9999999999999999E-6</v>
      </c>
    </row>
    <row r="1457" spans="1:33" x14ac:dyDescent="0.35">
      <c r="A1457" t="s">
        <v>4339</v>
      </c>
      <c r="B1457" t="s">
        <v>4358</v>
      </c>
      <c r="C1457" t="s">
        <v>4359</v>
      </c>
      <c r="F1457" t="s">
        <v>4359</v>
      </c>
      <c r="G1457" s="1">
        <v>120000000</v>
      </c>
      <c r="H1457" s="1">
        <v>-1.383923</v>
      </c>
      <c r="I1457" s="2">
        <v>-1660707.3</v>
      </c>
      <c r="J1457" s="3">
        <v>-1.0997359999999999E-2</v>
      </c>
      <c r="K1457" s="4">
        <v>151009591</v>
      </c>
      <c r="L1457" s="5">
        <v>3225001</v>
      </c>
      <c r="M1457" s="6">
        <v>46.824664859999999</v>
      </c>
      <c r="N1457" s="7" t="str" cm="1">
        <f t="array" ref="N1457">IF(ISNUMBER(_xlfn.SINGLE(_xll.BDP($C1457,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cm="1">
        <f t="array" ref="R1457">IF(OR($A1457="TUA",$A1457="TYA"),"",IF(ISNUMBER(_xlfn.SINGLE(_xll.BDP($C1457,"DUR_ADJ_OAS_MID"))),_xll.BDP($C1457,"DUR_ADJ_OAS_MID"),IF(ISNUMBER(_xlfn.SINGLE(_xll.BDP($E1457&amp;" ISIN","DUR_ADJ_OAS_MID"))),_xll.BDP($E1457&amp;" ISIN","DUR_ADJ_OAS_MID")," ")))</f>
        <v xml:space="preserve"> </v>
      </c>
      <c r="S1457" s="7" t="str">
        <f t="shared" si="22"/>
        <v xml:space="preserve"> </v>
      </c>
      <c r="T1457" t="s">
        <v>4359</v>
      </c>
      <c r="U1457" t="s">
        <v>79</v>
      </c>
      <c r="AG1457">
        <v>-6.9999999999999999E-6</v>
      </c>
    </row>
    <row r="1458" spans="1:33" x14ac:dyDescent="0.35">
      <c r="A1458" t="s">
        <v>4339</v>
      </c>
      <c r="B1458" t="s">
        <v>4360</v>
      </c>
      <c r="C1458" t="s">
        <v>4361</v>
      </c>
      <c r="F1458" t="s">
        <v>4361</v>
      </c>
      <c r="G1458" s="1">
        <v>100000000</v>
      </c>
      <c r="H1458" s="1">
        <v>-1.5691489999999999</v>
      </c>
      <c r="I1458" s="2">
        <v>-1569148.71</v>
      </c>
      <c r="J1458" s="3">
        <v>-1.0391050000000001E-2</v>
      </c>
      <c r="K1458" s="4">
        <v>151009591</v>
      </c>
      <c r="L1458" s="5">
        <v>3225001</v>
      </c>
      <c r="M1458" s="6">
        <v>46.824664859999999</v>
      </c>
      <c r="N1458" s="7" t="str" cm="1">
        <f t="array" ref="N1458">IF(ISNUMBER(_xlfn.SINGLE(_xll.BDP($C1458,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cm="1">
        <f t="array" ref="R1458">IF(OR($A1458="TUA",$A1458="TYA"),"",IF(ISNUMBER(_xlfn.SINGLE(_xll.BDP($C1458,"DUR_ADJ_OAS_MID"))),_xll.BDP($C1458,"DUR_ADJ_OAS_MID"),IF(ISNUMBER(_xlfn.SINGLE(_xll.BDP($E1458&amp;" ISIN","DUR_ADJ_OAS_MID"))),_xll.BDP($E1458&amp;" ISIN","DUR_ADJ_OAS_MID")," ")))</f>
        <v xml:space="preserve"> </v>
      </c>
      <c r="S1458" s="7" t="str">
        <f t="shared" si="22"/>
        <v xml:space="preserve"> </v>
      </c>
      <c r="T1458" t="s">
        <v>4361</v>
      </c>
      <c r="U1458" t="s">
        <v>79</v>
      </c>
      <c r="AG1458">
        <v>-6.9999999999999999E-6</v>
      </c>
    </row>
    <row r="1459" spans="1:33" x14ac:dyDescent="0.35">
      <c r="A1459" t="s">
        <v>4339</v>
      </c>
      <c r="B1459" t="s">
        <v>4362</v>
      </c>
      <c r="C1459" t="s">
        <v>4363</v>
      </c>
      <c r="F1459" t="s">
        <v>4363</v>
      </c>
      <c r="G1459" s="1">
        <v>660000000</v>
      </c>
      <c r="H1459" s="1">
        <v>-1.428075</v>
      </c>
      <c r="I1459" s="2">
        <v>-9425295.8599999994</v>
      </c>
      <c r="J1459" s="3">
        <v>-6.2415209999999999E-2</v>
      </c>
      <c r="K1459" s="4">
        <v>151009591</v>
      </c>
      <c r="L1459" s="5">
        <v>3225001</v>
      </c>
      <c r="M1459" s="6">
        <v>46.824664859999999</v>
      </c>
      <c r="N1459" s="7" t="str" cm="1">
        <f t="array" ref="N1459">IF(ISNUMBER(_xlfn.SINGLE(_xll.BDP($C1459,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cm="1">
        <f t="array" ref="R1459">IF(OR($A1459="TUA",$A1459="TYA"),"",IF(ISNUMBER(_xlfn.SINGLE(_xll.BDP($C1459,"DUR_ADJ_OAS_MID"))),_xll.BDP($C1459,"DUR_ADJ_OAS_MID"),IF(ISNUMBER(_xlfn.SINGLE(_xll.BDP($E1459&amp;" ISIN","DUR_ADJ_OAS_MID"))),_xll.BDP($E1459&amp;" ISIN","DUR_ADJ_OAS_MID")," ")))</f>
        <v xml:space="preserve"> </v>
      </c>
      <c r="S1459" s="7" t="str">
        <f t="shared" si="22"/>
        <v xml:space="preserve"> </v>
      </c>
      <c r="T1459" t="s">
        <v>4363</v>
      </c>
      <c r="U1459" t="s">
        <v>79</v>
      </c>
      <c r="AG1459">
        <v>-6.9999999999999999E-6</v>
      </c>
    </row>
    <row r="1460" spans="1:33" x14ac:dyDescent="0.35">
      <c r="A1460" t="s">
        <v>4339</v>
      </c>
      <c r="B1460" t="s">
        <v>4364</v>
      </c>
      <c r="C1460" t="s">
        <v>4365</v>
      </c>
      <c r="F1460" t="s">
        <v>4365</v>
      </c>
      <c r="G1460" s="1">
        <v>250000000</v>
      </c>
      <c r="H1460" s="1">
        <v>-0.39551399999999998</v>
      </c>
      <c r="I1460" s="2">
        <v>-988784.75</v>
      </c>
      <c r="J1460" s="3">
        <v>-6.5478300000000001E-3</v>
      </c>
      <c r="K1460" s="4">
        <v>151009591</v>
      </c>
      <c r="L1460" s="5">
        <v>3225001</v>
      </c>
      <c r="M1460" s="6">
        <v>46.824664859999999</v>
      </c>
      <c r="N1460" s="7" t="str" cm="1">
        <f t="array" ref="N1460">IF(ISNUMBER(_xlfn.SINGLE(_xll.BDP($C1460,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cm="1">
        <f t="array" ref="R1460">IF(OR($A1460="TUA",$A1460="TYA"),"",IF(ISNUMBER(_xlfn.SINGLE(_xll.BDP($C1460,"DUR_ADJ_OAS_MID"))),_xll.BDP($C1460,"DUR_ADJ_OAS_MID"),IF(ISNUMBER(_xlfn.SINGLE(_xll.BDP($E1460&amp;" ISIN","DUR_ADJ_OAS_MID"))),_xll.BDP($E1460&amp;" ISIN","DUR_ADJ_OAS_MID")," ")))</f>
        <v xml:space="preserve"> </v>
      </c>
      <c r="S1460" s="7" t="str">
        <f t="shared" si="22"/>
        <v xml:space="preserve"> </v>
      </c>
      <c r="T1460" t="s">
        <v>4365</v>
      </c>
      <c r="U1460" t="s">
        <v>79</v>
      </c>
      <c r="AG1460">
        <v>-6.9999999999999999E-6</v>
      </c>
    </row>
    <row r="1461" spans="1:33" x14ac:dyDescent="0.35">
      <c r="A1461" t="s">
        <v>4339</v>
      </c>
      <c r="B1461" t="s">
        <v>4366</v>
      </c>
      <c r="C1461" t="s">
        <v>4367</v>
      </c>
      <c r="F1461" t="s">
        <v>4367</v>
      </c>
      <c r="G1461" s="1">
        <v>295000000</v>
      </c>
      <c r="H1461" s="1">
        <v>-1.477395</v>
      </c>
      <c r="I1461" s="2">
        <v>-4358314.13</v>
      </c>
      <c r="J1461" s="3">
        <v>-2.8861169999999998E-2</v>
      </c>
      <c r="K1461" s="4">
        <v>151009591</v>
      </c>
      <c r="L1461" s="5">
        <v>3225001</v>
      </c>
      <c r="M1461" s="6">
        <v>46.824664859999999</v>
      </c>
      <c r="N1461" s="7" t="str" cm="1">
        <f t="array" ref="N1461">IF(ISNUMBER(_xlfn.SINGLE(_xll.BDP($C1461,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cm="1">
        <f t="array" ref="R1461">IF(OR($A1461="TUA",$A1461="TYA"),"",IF(ISNUMBER(_xlfn.SINGLE(_xll.BDP($C1461,"DUR_ADJ_OAS_MID"))),_xll.BDP($C1461,"DUR_ADJ_OAS_MID"),IF(ISNUMBER(_xlfn.SINGLE(_xll.BDP($E1461&amp;" ISIN","DUR_ADJ_OAS_MID"))),_xll.BDP($E1461&amp;" ISIN","DUR_ADJ_OAS_MID")," ")))</f>
        <v xml:space="preserve"> </v>
      </c>
      <c r="S1461" s="7" t="str">
        <f t="shared" si="22"/>
        <v xml:space="preserve"> </v>
      </c>
      <c r="T1461" t="s">
        <v>4367</v>
      </c>
      <c r="U1461" t="s">
        <v>79</v>
      </c>
      <c r="AG1461">
        <v>-6.9999999999999999E-6</v>
      </c>
    </row>
    <row r="1462" spans="1:33" x14ac:dyDescent="0.35">
      <c r="A1462" t="s">
        <v>4339</v>
      </c>
      <c r="B1462" t="s">
        <v>4368</v>
      </c>
      <c r="C1462" t="s">
        <v>4369</v>
      </c>
      <c r="F1462" t="s">
        <v>4369</v>
      </c>
      <c r="G1462" s="1">
        <v>465000000</v>
      </c>
      <c r="H1462" s="1">
        <v>-1.2829539999999999</v>
      </c>
      <c r="I1462" s="2">
        <v>-5965734.7999999998</v>
      </c>
      <c r="J1462" s="3">
        <v>-3.950567E-2</v>
      </c>
      <c r="K1462" s="4">
        <v>151009591</v>
      </c>
      <c r="L1462" s="5">
        <v>3225001</v>
      </c>
      <c r="M1462" s="6">
        <v>46.824664859999999</v>
      </c>
      <c r="N1462" s="7" t="str" cm="1">
        <f t="array" ref="N1462">IF(ISNUMBER(_xlfn.SINGLE(_xll.BDP($C1462,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cm="1">
        <f t="array" ref="R1462">IF(OR($A1462="TUA",$A1462="TYA"),"",IF(ISNUMBER(_xlfn.SINGLE(_xll.BDP($C1462,"DUR_ADJ_OAS_MID"))),_xll.BDP($C1462,"DUR_ADJ_OAS_MID"),IF(ISNUMBER(_xlfn.SINGLE(_xll.BDP($E1462&amp;" ISIN","DUR_ADJ_OAS_MID"))),_xll.BDP($E1462&amp;" ISIN","DUR_ADJ_OAS_MID")," ")))</f>
        <v xml:space="preserve"> </v>
      </c>
      <c r="S1462" s="7" t="str">
        <f t="shared" si="22"/>
        <v xml:space="preserve"> </v>
      </c>
      <c r="T1462" t="s">
        <v>4369</v>
      </c>
      <c r="U1462" t="s">
        <v>79</v>
      </c>
      <c r="AG1462">
        <v>-6.9999999999999999E-6</v>
      </c>
    </row>
    <row r="1463" spans="1:33" x14ac:dyDescent="0.35">
      <c r="A1463" t="s">
        <v>4339</v>
      </c>
      <c r="B1463" t="s">
        <v>4370</v>
      </c>
      <c r="C1463" t="s">
        <v>4371</v>
      </c>
      <c r="F1463" t="s">
        <v>4371</v>
      </c>
      <c r="G1463" s="1">
        <v>1045000000</v>
      </c>
      <c r="H1463" s="1">
        <v>0.31568800000000002</v>
      </c>
      <c r="I1463" s="2">
        <v>3298944.41</v>
      </c>
      <c r="J1463" s="3">
        <v>2.184593E-2</v>
      </c>
      <c r="K1463" s="4">
        <v>151009591</v>
      </c>
      <c r="L1463" s="5">
        <v>3225001</v>
      </c>
      <c r="M1463" s="6">
        <v>46.824664859999999</v>
      </c>
      <c r="N1463" s="7" t="str" cm="1">
        <f t="array" ref="N1463">IF(ISNUMBER(_xlfn.SINGLE(_xll.BDP($C1463,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cm="1">
        <f t="array" ref="R1463">IF(OR($A1463="TUA",$A1463="TYA"),"",IF(ISNUMBER(_xlfn.SINGLE(_xll.BDP($C1463,"DUR_ADJ_OAS_MID"))),_xll.BDP($C1463,"DUR_ADJ_OAS_MID"),IF(ISNUMBER(_xlfn.SINGLE(_xll.BDP($E1463&amp;" ISIN","DUR_ADJ_OAS_MID"))),_xll.BDP($E1463&amp;" ISIN","DUR_ADJ_OAS_MID")," ")))</f>
        <v xml:space="preserve"> </v>
      </c>
      <c r="S1463" s="7" t="str">
        <f t="shared" si="22"/>
        <v xml:space="preserve"> </v>
      </c>
      <c r="T1463" t="s">
        <v>4371</v>
      </c>
      <c r="U1463" t="s">
        <v>79</v>
      </c>
      <c r="AG1463">
        <v>-6.9999999999999999E-6</v>
      </c>
    </row>
    <row r="1464" spans="1:33" x14ac:dyDescent="0.35">
      <c r="A1464" t="s">
        <v>4339</v>
      </c>
      <c r="B1464" t="s">
        <v>4372</v>
      </c>
      <c r="C1464" t="s">
        <v>4373</v>
      </c>
      <c r="F1464" t="s">
        <v>4373</v>
      </c>
      <c r="G1464" s="1">
        <v>10000</v>
      </c>
      <c r="H1464" s="1">
        <v>100</v>
      </c>
      <c r="I1464" s="2">
        <v>10000</v>
      </c>
      <c r="J1464" s="3">
        <v>6.622E-5</v>
      </c>
      <c r="K1464" s="4">
        <v>151009591</v>
      </c>
      <c r="L1464" s="5">
        <v>3225001</v>
      </c>
      <c r="M1464" s="6">
        <v>46.824664859999999</v>
      </c>
      <c r="N1464" s="7" t="str" cm="1">
        <f t="array" ref="N1464">IF(ISNUMBER(_xlfn.SINGLE(_xll.BDP($C1464,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cm="1">
        <f t="array" ref="R1464">IF(OR($A1464="TUA",$A1464="TYA"),"",IF(ISNUMBER(_xlfn.SINGLE(_xll.BDP($C1464,"DUR_ADJ_OAS_MID"))),_xll.BDP($C1464,"DUR_ADJ_OAS_MID"),IF(ISNUMBER(_xlfn.SINGLE(_xll.BDP($E1464&amp;" ISIN","DUR_ADJ_OAS_MID"))),_xll.BDP($E1464&amp;" ISIN","DUR_ADJ_OAS_MID")," ")))</f>
        <v xml:space="preserve"> </v>
      </c>
      <c r="S1464" s="7" t="str">
        <f t="shared" si="22"/>
        <v xml:space="preserve"> </v>
      </c>
      <c r="T1464" t="s">
        <v>4373</v>
      </c>
      <c r="U1464" t="s">
        <v>82</v>
      </c>
      <c r="AG1464">
        <v>-6.9999999999999999E-6</v>
      </c>
    </row>
    <row r="1465" spans="1:33" x14ac:dyDescent="0.35">
      <c r="A1465" t="s">
        <v>4339</v>
      </c>
      <c r="B1465" t="s">
        <v>4372</v>
      </c>
      <c r="C1465" t="s">
        <v>4374</v>
      </c>
      <c r="F1465" t="s">
        <v>4374</v>
      </c>
      <c r="G1465" s="1">
        <v>-10000</v>
      </c>
      <c r="H1465" s="1">
        <v>76.180899999999994</v>
      </c>
      <c r="I1465" s="2">
        <v>-7618.09</v>
      </c>
      <c r="J1465" s="3">
        <v>-5.045E-5</v>
      </c>
      <c r="K1465" s="4">
        <v>151009591</v>
      </c>
      <c r="L1465" s="5">
        <v>3225001</v>
      </c>
      <c r="M1465" s="6">
        <v>46.824664859999999</v>
      </c>
      <c r="N1465" s="7" t="str" cm="1">
        <f t="array" ref="N1465">IF(ISNUMBER(_xlfn.SINGLE(_xll.BDP($C1465,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cm="1">
        <f t="array" ref="R1465">IF(OR($A1465="TUA",$A1465="TYA"),"",IF(ISNUMBER(_xlfn.SINGLE(_xll.BDP($C1465,"DUR_ADJ_OAS_MID"))),_xll.BDP($C1465,"DUR_ADJ_OAS_MID"),IF(ISNUMBER(_xlfn.SINGLE(_xll.BDP($E1465&amp;" ISIN","DUR_ADJ_OAS_MID"))),_xll.BDP($E1465&amp;" ISIN","DUR_ADJ_OAS_MID")," ")))</f>
        <v xml:space="preserve"> </v>
      </c>
      <c r="S1465" s="7" t="str">
        <f t="shared" si="22"/>
        <v xml:space="preserve"> </v>
      </c>
      <c r="T1465" t="s">
        <v>4374</v>
      </c>
      <c r="U1465" t="s">
        <v>82</v>
      </c>
      <c r="AG1465">
        <v>-6.9999999999999999E-6</v>
      </c>
    </row>
    <row r="1466" spans="1:33" x14ac:dyDescent="0.35">
      <c r="A1466" t="s">
        <v>4339</v>
      </c>
      <c r="B1466" t="s">
        <v>4375</v>
      </c>
      <c r="C1466" t="s">
        <v>4375</v>
      </c>
      <c r="D1466" t="s">
        <v>4376</v>
      </c>
      <c r="E1466" t="s">
        <v>4377</v>
      </c>
      <c r="F1466" t="s">
        <v>4378</v>
      </c>
      <c r="G1466" s="1">
        <v>44225000</v>
      </c>
      <c r="H1466" s="1">
        <v>99.918852700000002</v>
      </c>
      <c r="I1466" s="2">
        <v>44189112.609999999</v>
      </c>
      <c r="J1466" s="3">
        <v>0.29262453999999999</v>
      </c>
      <c r="K1466" s="4">
        <v>151009591</v>
      </c>
      <c r="L1466" s="5">
        <v>3225001</v>
      </c>
      <c r="M1466" s="6">
        <v>46.824664859999999</v>
      </c>
      <c r="N1466" s="7" t="str" cm="1">
        <f t="array" ref="N1466">IF(ISNUMBER(_xlfn.SINGLE(_xll.BDP($C1466,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cm="1">
        <f t="array" ref="R1466">IF(OR($A1466="TUA",$A1466="TYA"),"",IF(ISNUMBER(_xlfn.SINGLE(_xll.BDP($C1466,"DUR_ADJ_OAS_MID"))),_xll.BDP($C1466,"DUR_ADJ_OAS_MID"),IF(ISNUMBER(_xlfn.SINGLE(_xll.BDP($E1466&amp;" ISIN","DUR_ADJ_OAS_MID"))),_xll.BDP($E1466&amp;" ISIN","DUR_ADJ_OAS_MID")," ")))</f>
        <v>4.9338190277139399E-2</v>
      </c>
      <c r="S1466" s="7">
        <f t="shared" si="22"/>
        <v>1.4437565234280388E-2</v>
      </c>
      <c r="T1466" t="s">
        <v>4378</v>
      </c>
      <c r="U1466" t="s">
        <v>4379</v>
      </c>
      <c r="AG1466">
        <v>-6.9999999999999999E-6</v>
      </c>
    </row>
    <row r="1467" spans="1:33" x14ac:dyDescent="0.35">
      <c r="A1467" t="s">
        <v>4339</v>
      </c>
      <c r="B1467" t="s">
        <v>107</v>
      </c>
      <c r="C1467" t="s">
        <v>108</v>
      </c>
      <c r="D1467" t="s">
        <v>109</v>
      </c>
      <c r="E1467" t="s">
        <v>110</v>
      </c>
      <c r="F1467" t="s">
        <v>111</v>
      </c>
      <c r="G1467" s="1">
        <v>384500</v>
      </c>
      <c r="H1467" s="1">
        <v>100.24</v>
      </c>
      <c r="I1467" s="2">
        <v>38542280</v>
      </c>
      <c r="J1467" s="3">
        <v>0.25523067999999999</v>
      </c>
      <c r="K1467" s="4">
        <v>151009591</v>
      </c>
      <c r="L1467" s="5">
        <v>3225001</v>
      </c>
      <c r="M1467" s="6">
        <v>46.824664859999999</v>
      </c>
      <c r="N1467" s="7" t="str">
        <f t="array" ref="N1467">IF(ISNUMBER(_xlfn.SINGLE(_xll.BDP($C1467,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cm="1">
        <f t="array" ref="R1467">IF(OR($A1467="TUA",$A1467="TYA"),"",IF(ISNUMBER(_xlfn.SINGLE(_xll.BDP($C1467,"DUR_ADJ_OAS_MID"))),_xll.BDP($C1467,"DUR_ADJ_OAS_MID"),IF(ISNUMBER(_xlfn.SINGLE(_xll.BDP($E1467&amp;" ISIN","DUR_ADJ_OAS_MID"))),_xll.BDP($E1467&amp;" ISIN","DUR_ADJ_OAS_MID")," ")))</f>
        <v xml:space="preserve"> </v>
      </c>
      <c r="S1467" s="7" t="str">
        <f t="shared" si="22"/>
        <v xml:space="preserve"> </v>
      </c>
      <c r="T1467" t="s">
        <v>111</v>
      </c>
      <c r="U1467" t="s">
        <v>41</v>
      </c>
      <c r="AG1467">
        <v>-6.9999999999999999E-6</v>
      </c>
    </row>
    <row r="1468" spans="1:33" x14ac:dyDescent="0.35">
      <c r="A1468" t="s">
        <v>4339</v>
      </c>
      <c r="B1468" t="s">
        <v>88</v>
      </c>
      <c r="C1468" t="s">
        <v>88</v>
      </c>
      <c r="D1468" t="s">
        <v>89</v>
      </c>
      <c r="E1468" t="s">
        <v>90</v>
      </c>
      <c r="F1468" t="s">
        <v>91</v>
      </c>
      <c r="G1468" s="1">
        <v>27500000</v>
      </c>
      <c r="H1468" s="1">
        <v>99.793237000000005</v>
      </c>
      <c r="I1468" s="2">
        <v>27443140.18</v>
      </c>
      <c r="J1468" s="3">
        <v>0.18173111</v>
      </c>
      <c r="K1468" s="4">
        <v>151009591</v>
      </c>
      <c r="L1468" s="5">
        <v>3225001</v>
      </c>
      <c r="M1468" s="6">
        <v>46.824664859999999</v>
      </c>
      <c r="N1468" s="7" t="str" cm="1">
        <f t="array" ref="N1468">IF(ISNUMBER(_xlfn.SINGLE(_xll.BDP($C1468,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cm="1">
        <f t="array" ref="R1468">IF(OR($A1468="TUA",$A1468="TYA"),"",IF(ISNUMBER(_xlfn.SINGLE(_xll.BDP($C1468,"DUR_ADJ_OAS_MID"))),_xll.BDP($C1468,"DUR_ADJ_OAS_MID"),IF(ISNUMBER(_xlfn.SINGLE(_xll.BDP($E1468&amp;" ISIN","DUR_ADJ_OAS_MID"))),_xll.BDP($E1468&amp;" ISIN","DUR_ADJ_OAS_MID")," ")))</f>
        <v>4.9179207187611734E-2</v>
      </c>
      <c r="S1468" s="7">
        <f t="shared" si="22"/>
        <v>8.9373919111246595E-3</v>
      </c>
      <c r="T1468" t="s">
        <v>91</v>
      </c>
      <c r="U1468" t="s">
        <v>92</v>
      </c>
      <c r="AG1468">
        <v>-6.9999999999999999E-6</v>
      </c>
    </row>
    <row r="1469" spans="1:33" x14ac:dyDescent="0.35">
      <c r="A1469" t="s">
        <v>4339</v>
      </c>
      <c r="B1469" t="s">
        <v>93</v>
      </c>
      <c r="C1469" t="s">
        <v>93</v>
      </c>
      <c r="D1469" t="s">
        <v>94</v>
      </c>
      <c r="E1469" t="s">
        <v>95</v>
      </c>
      <c r="F1469" t="s">
        <v>96</v>
      </c>
      <c r="G1469" s="1">
        <v>21800000</v>
      </c>
      <c r="H1469" s="1">
        <v>99.485173000000003</v>
      </c>
      <c r="I1469" s="2">
        <v>21687767.710000001</v>
      </c>
      <c r="J1469" s="3">
        <v>0.14361847999999999</v>
      </c>
      <c r="K1469" s="4">
        <v>151009591</v>
      </c>
      <c r="L1469" s="5">
        <v>3225001</v>
      </c>
      <c r="M1469" s="6">
        <v>46.824664859999999</v>
      </c>
      <c r="N1469" s="7" t="str" cm="1">
        <f t="array" ref="N1469">IF(ISNUMBER(_xlfn.SINGLE(_xll.BDP($C1469,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cm="1">
        <f t="array" ref="R1469">IF(OR($A1469="TUA",$A1469="TYA"),"",IF(ISNUMBER(_xlfn.SINGLE(_xll.BDP($C1469,"DUR_ADJ_OAS_MID"))),_xll.BDP($C1469,"DUR_ADJ_OAS_MID"),IF(ISNUMBER(_xlfn.SINGLE(_xll.BDP($E1469&amp;" ISIN","DUR_ADJ_OAS_MID"))),_xll.BDP($E1469&amp;" ISIN","DUR_ADJ_OAS_MID")," ")))</f>
        <v>0.12525512126324356</v>
      </c>
      <c r="S1469" s="7">
        <f t="shared" si="22"/>
        <v>1.7988950128042719E-2</v>
      </c>
      <c r="T1469" t="s">
        <v>96</v>
      </c>
      <c r="U1469" t="s">
        <v>92</v>
      </c>
      <c r="AG1469">
        <v>-6.9999999999999999E-6</v>
      </c>
    </row>
    <row r="1470" spans="1:33" x14ac:dyDescent="0.35">
      <c r="A1470" t="s">
        <v>4339</v>
      </c>
      <c r="B1470" t="s">
        <v>97</v>
      </c>
      <c r="C1470" t="s">
        <v>97</v>
      </c>
      <c r="D1470" t="s">
        <v>98</v>
      </c>
      <c r="E1470" t="s">
        <v>99</v>
      </c>
      <c r="F1470" t="s">
        <v>100</v>
      </c>
      <c r="G1470" s="1">
        <v>16000000</v>
      </c>
      <c r="H1470" s="1">
        <v>99.321444</v>
      </c>
      <c r="I1470" s="2">
        <v>15891431.039999999</v>
      </c>
      <c r="J1470" s="3">
        <v>0.10523457999999999</v>
      </c>
      <c r="K1470" s="4">
        <v>151009591</v>
      </c>
      <c r="L1470" s="5">
        <v>3225001</v>
      </c>
      <c r="M1470" s="6">
        <v>46.824664859999999</v>
      </c>
      <c r="N1470" s="7" t="str" cm="1">
        <f t="array" ref="N1470">IF(ISNUMBER(_xlfn.SINGLE(_xll.BDP($C1470,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cm="1">
        <f t="array" ref="R1470">IF(OR($A1470="TUA",$A1470="TYA"),"",IF(ISNUMBER(_xlfn.SINGLE(_xll.BDP($C1470,"DUR_ADJ_OAS_MID"))),_xll.BDP($C1470,"DUR_ADJ_OAS_MID"),IF(ISNUMBER(_xlfn.SINGLE(_xll.BDP($E1470&amp;" ISIN","DUR_ADJ_OAS_MID"))),_xll.BDP($E1470&amp;" ISIN","DUR_ADJ_OAS_MID")," ")))</f>
        <v>0.1686663286518699</v>
      </c>
      <c r="S1470" s="7">
        <f t="shared" si="22"/>
        <v>1.7749530255821495E-2</v>
      </c>
      <c r="T1470" t="s">
        <v>100</v>
      </c>
      <c r="U1470" t="s">
        <v>92</v>
      </c>
      <c r="AG1470">
        <v>-6.9999999999999999E-6</v>
      </c>
    </row>
    <row r="1471" spans="1:33" x14ac:dyDescent="0.35">
      <c r="A1471" t="s">
        <v>4339</v>
      </c>
      <c r="B1471" t="s">
        <v>101</v>
      </c>
      <c r="C1471" t="s">
        <v>101</v>
      </c>
      <c r="D1471" t="s">
        <v>102</v>
      </c>
      <c r="E1471" t="s">
        <v>103</v>
      </c>
      <c r="F1471" t="s">
        <v>104</v>
      </c>
      <c r="G1471" s="1">
        <v>2800000</v>
      </c>
      <c r="H1471" s="1">
        <v>99.096221999999997</v>
      </c>
      <c r="I1471" s="2">
        <v>2774694.22</v>
      </c>
      <c r="J1471" s="3">
        <v>1.8374290000000001E-2</v>
      </c>
      <c r="K1471" s="4">
        <v>151009591</v>
      </c>
      <c r="L1471" s="5">
        <v>3225001</v>
      </c>
      <c r="M1471" s="6">
        <v>46.824664859999999</v>
      </c>
      <c r="N1471" s="7" t="str" cm="1">
        <f t="array" ref="N1471">IF(ISNUMBER(_xlfn.SINGLE(_xll.BDP($C1471,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cm="1">
        <f t="array" ref="R1471">IF(OR($A1471="TUA",$A1471="TYA"),"",IF(ISNUMBER(_xlfn.SINGLE(_xll.BDP($C1471,"DUR_ADJ_OAS_MID"))),_xll.BDP($C1471,"DUR_ADJ_OAS_MID"),IF(ISNUMBER(_xlfn.SINGLE(_xll.BDP($E1471&amp;" ISIN","DUR_ADJ_OAS_MID"))),_xll.BDP($E1471&amp;" ISIN","DUR_ADJ_OAS_MID")," ")))</f>
        <v>0.22524541657339703</v>
      </c>
      <c r="S1471" s="7">
        <f t="shared" si="22"/>
        <v>4.1387246052904036E-3</v>
      </c>
      <c r="T1471" t="s">
        <v>104</v>
      </c>
      <c r="U1471" t="s">
        <v>92</v>
      </c>
      <c r="AG1471">
        <v>-6.9999999999999999E-6</v>
      </c>
    </row>
    <row r="1472" spans="1:33" x14ac:dyDescent="0.35">
      <c r="A1472" t="s">
        <v>4339</v>
      </c>
      <c r="B1472" t="s">
        <v>105</v>
      </c>
      <c r="C1472" t="s">
        <v>105</v>
      </c>
      <c r="G1472" s="1">
        <v>1559320.4</v>
      </c>
      <c r="H1472" s="1">
        <v>1</v>
      </c>
      <c r="I1472" s="2">
        <v>1559320.4</v>
      </c>
      <c r="J1472" s="3">
        <v>1.032597E-2</v>
      </c>
      <c r="K1472" s="4">
        <v>151009591</v>
      </c>
      <c r="L1472" s="5">
        <v>3225001</v>
      </c>
      <c r="M1472" s="6">
        <v>46.824664859999999</v>
      </c>
      <c r="N1472" s="7" t="str">
        <f t="array" ref="N1472">IF(ISNUMBER(_xlfn.SINGLE(_xll.BDP($C1472,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 t="array" ref="R1472">IF(OR($A1472="TUA",$A1472="TYA"),"",IF(ISNUMBER(_xlfn.SINGLE(_xll.BDP($C1472,"DUR_ADJ_OAS_MID"))),_xll.BDP($C1472,"DUR_ADJ_OAS_MID"),IF(ISNUMBER(_xlfn.SINGLE(_xll.BDP($E1472&amp;" ISIN","DUR_ADJ_OAS_MID"))),_xll.BDP($E1472&amp;" ISIN","DUR_ADJ_OAS_MID")," ")))</f>
        <v xml:space="preserve"> </v>
      </c>
      <c r="S1472" s="7" t="str">
        <f t="shared" si="22"/>
        <v xml:space="preserve"> </v>
      </c>
      <c r="T1472" t="s">
        <v>105</v>
      </c>
      <c r="U1472" t="s">
        <v>105</v>
      </c>
      <c r="AG1472">
        <v>-6.9999999999999999E-6</v>
      </c>
    </row>
    <row r="1473" spans="1:33" x14ac:dyDescent="0.35">
      <c r="N1473" s="7" t="str">
        <f t="array" ref="N1473">IF(ISNUMBER(_xlfn.SINGLE(_xll.BDP($C1473,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 t="array" ref="R1473">IF(OR($A1473="TUA",$A1473="TYA"),"",IF(ISNUMBER(_xlfn.SINGLE(_xll.BDP($C1473,"DUR_ADJ_OAS_MID"))),_xll.BDP($C1473,"DUR_ADJ_OAS_MID"),IF(ISNUMBER(_xlfn.SINGLE(_xll.BDP($E1473&amp;" ISIN","DUR_ADJ_OAS_MID"))),_xll.BDP($E1473&amp;" ISIN","DUR_ADJ_OAS_MID")," ")))</f>
        <v xml:space="preserve"> </v>
      </c>
      <c r="S1473" s="7" t="str">
        <f t="shared" si="22"/>
        <v xml:space="preserve"> </v>
      </c>
    </row>
    <row r="1474" spans="1:33" x14ac:dyDescent="0.35">
      <c r="A1474" t="s">
        <v>4380</v>
      </c>
      <c r="B1474" t="s">
        <v>4381</v>
      </c>
      <c r="C1474" t="s">
        <v>4382</v>
      </c>
      <c r="D1474" t="s">
        <v>4383</v>
      </c>
      <c r="E1474" t="s">
        <v>4384</v>
      </c>
      <c r="F1474" t="s">
        <v>4385</v>
      </c>
      <c r="G1474" s="1">
        <v>370343</v>
      </c>
      <c r="H1474" s="1">
        <v>4.38</v>
      </c>
      <c r="I1474" s="2">
        <v>1622102.34</v>
      </c>
      <c r="J1474" s="3">
        <v>1.2586180000000001E-2</v>
      </c>
      <c r="K1474" s="4">
        <v>128879600.33</v>
      </c>
      <c r="L1474" s="5">
        <v>4125001</v>
      </c>
      <c r="M1474" s="6">
        <v>31.243531900000001</v>
      </c>
      <c r="N1474" s="7" t="str" cm="1">
        <f t="array" ref="N1474">IF(ISNUMBER(_xlfn.SINGLE(_xll.BDP($C1474,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cm="1">
        <f t="array" ref="R1474">IF(OR($A1474="TUA",$A1474="TYA"),"",IF(ISNUMBER(_xlfn.SINGLE(_xll.BDP($C1474,"DUR_ADJ_OAS_MID"))),_xll.BDP($C1474,"DUR_ADJ_OAS_MID"),IF(ISNUMBER(_xlfn.SINGLE(_xll.BDP($E1474&amp;" ISIN","DUR_ADJ_OAS_MID"))),_xll.BDP($E1474&amp;" ISIN","DUR_ADJ_OAS_MID")," ")))</f>
        <v xml:space="preserve"> </v>
      </c>
      <c r="S1474" s="7" t="str">
        <f t="shared" si="22"/>
        <v xml:space="preserve"> </v>
      </c>
      <c r="T1474" t="s">
        <v>4385</v>
      </c>
      <c r="U1474" t="s">
        <v>41</v>
      </c>
      <c r="AG1474">
        <v>8.9300000000000002E-4</v>
      </c>
    </row>
    <row r="1475" spans="1:33" x14ac:dyDescent="0.35">
      <c r="A1475" t="s">
        <v>4380</v>
      </c>
      <c r="B1475" t="s">
        <v>4386</v>
      </c>
      <c r="C1475" t="s">
        <v>760</v>
      </c>
      <c r="D1475" t="s">
        <v>761</v>
      </c>
      <c r="E1475" t="s">
        <v>762</v>
      </c>
      <c r="F1475" t="s">
        <v>763</v>
      </c>
      <c r="G1475" s="1">
        <v>30745</v>
      </c>
      <c r="H1475" s="1">
        <v>220.22</v>
      </c>
      <c r="I1475" s="2">
        <v>6770663.9000000004</v>
      </c>
      <c r="J1475" s="3">
        <v>5.25348E-2</v>
      </c>
      <c r="K1475" s="4">
        <v>128879600.33</v>
      </c>
      <c r="L1475" s="5">
        <v>4125001</v>
      </c>
      <c r="M1475" s="6">
        <v>31.243531900000001</v>
      </c>
      <c r="N1475" s="7" t="str">
        <f t="array" ref="N1475">IF(ISNUMBER(_xlfn.SINGLE(_xll.BDP($C1475,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cm="1">
        <f t="array" ref="R1475">IF(OR($A1475="TUA",$A1475="TYA"),"",IF(ISNUMBER(_xlfn.SINGLE(_xll.BDP($C1475,"DUR_ADJ_OAS_MID"))),_xll.BDP($C1475,"DUR_ADJ_OAS_MID"),IF(ISNUMBER(_xlfn.SINGLE(_xll.BDP($E1475&amp;" ISIN","DUR_ADJ_OAS_MID"))),_xll.BDP($E1475&amp;" ISIN","DUR_ADJ_OAS_MID")," ")))</f>
        <v xml:space="preserve"> </v>
      </c>
      <c r="S1475" s="7" t="str">
        <f t="shared" ref="S1475:S1538" si="23">IF(ISNUMBER(N1475),Q1475*N1475,IF(ISNUMBER(R1475),J1475*R1475," "))</f>
        <v xml:space="preserve"> </v>
      </c>
      <c r="T1475" t="s">
        <v>763</v>
      </c>
      <c r="U1475" t="s">
        <v>1313</v>
      </c>
      <c r="AG1475">
        <v>8.9300000000000002E-4</v>
      </c>
    </row>
    <row r="1476" spans="1:33" x14ac:dyDescent="0.35">
      <c r="A1476" t="s">
        <v>4380</v>
      </c>
      <c r="B1476" t="s">
        <v>4387</v>
      </c>
      <c r="C1476" t="s">
        <v>4388</v>
      </c>
      <c r="D1476" t="s">
        <v>4389</v>
      </c>
      <c r="E1476" t="s">
        <v>4390</v>
      </c>
      <c r="F1476" t="s">
        <v>4391</v>
      </c>
      <c r="G1476" s="1">
        <v>9290</v>
      </c>
      <c r="H1476" s="1">
        <v>132.65</v>
      </c>
      <c r="I1476" s="2">
        <v>1232318.5</v>
      </c>
      <c r="J1476" s="3">
        <v>9.5617800000000006E-3</v>
      </c>
      <c r="K1476" s="4">
        <v>128879600.33</v>
      </c>
      <c r="L1476" s="5">
        <v>4125001</v>
      </c>
      <c r="M1476" s="6">
        <v>31.243531900000001</v>
      </c>
      <c r="N1476" s="7" t="str" cm="1">
        <f t="array" ref="N1476">IF(ISNUMBER(_xlfn.SINGLE(_xll.BDP($C1476,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cm="1">
        <f t="array" ref="R1476">IF(OR($A1476="TUA",$A1476="TYA"),"",IF(ISNUMBER(_xlfn.SINGLE(_xll.BDP($C1476,"DUR_ADJ_OAS_MID"))),_xll.BDP($C1476,"DUR_ADJ_OAS_MID"),IF(ISNUMBER(_xlfn.SINGLE(_xll.BDP($E1476&amp;" ISIN","DUR_ADJ_OAS_MID"))),_xll.BDP($E1476&amp;" ISIN","DUR_ADJ_OAS_MID")," ")))</f>
        <v xml:space="preserve"> </v>
      </c>
      <c r="S1476" s="7" t="str">
        <f t="shared" si="23"/>
        <v xml:space="preserve"> </v>
      </c>
      <c r="T1476" t="s">
        <v>4391</v>
      </c>
      <c r="U1476" t="s">
        <v>1313</v>
      </c>
      <c r="AG1476">
        <v>8.9300000000000002E-4</v>
      </c>
    </row>
    <row r="1477" spans="1:33" x14ac:dyDescent="0.35">
      <c r="A1477" t="s">
        <v>4380</v>
      </c>
      <c r="B1477" t="s">
        <v>4392</v>
      </c>
      <c r="C1477" t="s">
        <v>4393</v>
      </c>
      <c r="D1477" t="s">
        <v>4394</v>
      </c>
      <c r="E1477" t="s">
        <v>4395</v>
      </c>
      <c r="F1477" t="s">
        <v>4396</v>
      </c>
      <c r="G1477" s="1">
        <v>51219</v>
      </c>
      <c r="H1477" s="1">
        <v>85.96</v>
      </c>
      <c r="I1477" s="2">
        <v>4402785.24</v>
      </c>
      <c r="J1477" s="3">
        <v>3.4161999999999998E-2</v>
      </c>
      <c r="K1477" s="4">
        <v>128879600.33</v>
      </c>
      <c r="L1477" s="5">
        <v>4125001</v>
      </c>
      <c r="M1477" s="6">
        <v>31.243531900000001</v>
      </c>
      <c r="N1477" s="7" t="str" cm="1">
        <f t="array" ref="N1477">IF(ISNUMBER(_xlfn.SINGLE(_xll.BDP($C1477,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cm="1">
        <f t="array" ref="R1477">IF(OR($A1477="TUA",$A1477="TYA"),"",IF(ISNUMBER(_xlfn.SINGLE(_xll.BDP($C1477,"DUR_ADJ_OAS_MID"))),_xll.BDP($C1477,"DUR_ADJ_OAS_MID"),IF(ISNUMBER(_xlfn.SINGLE(_xll.BDP($E1477&amp;" ISIN","DUR_ADJ_OAS_MID"))),_xll.BDP($E1477&amp;" ISIN","DUR_ADJ_OAS_MID")," ")))</f>
        <v xml:space="preserve"> </v>
      </c>
      <c r="S1477" s="7" t="str">
        <f t="shared" si="23"/>
        <v xml:space="preserve"> </v>
      </c>
      <c r="T1477" t="s">
        <v>4396</v>
      </c>
      <c r="U1477" t="s">
        <v>1313</v>
      </c>
      <c r="AG1477">
        <v>8.9300000000000002E-4</v>
      </c>
    </row>
    <row r="1478" spans="1:33" x14ac:dyDescent="0.35">
      <c r="A1478" t="s">
        <v>4380</v>
      </c>
      <c r="B1478" t="s">
        <v>4397</v>
      </c>
      <c r="C1478" t="s">
        <v>4398</v>
      </c>
      <c r="D1478" t="s">
        <v>4399</v>
      </c>
      <c r="E1478" t="s">
        <v>4400</v>
      </c>
      <c r="F1478" t="s">
        <v>4401</v>
      </c>
      <c r="G1478" s="1">
        <v>94968</v>
      </c>
      <c r="H1478" s="1">
        <v>1.08</v>
      </c>
      <c r="I1478" s="2">
        <v>102565.44</v>
      </c>
      <c r="J1478" s="3">
        <v>7.9582000000000003E-4</v>
      </c>
      <c r="K1478" s="4">
        <v>128879600.33</v>
      </c>
      <c r="L1478" s="5">
        <v>4125001</v>
      </c>
      <c r="M1478" s="6">
        <v>31.243531900000001</v>
      </c>
      <c r="N1478" s="7" t="str" cm="1">
        <f t="array" ref="N1478">IF(ISNUMBER(_xlfn.SINGLE(_xll.BDP($C1478,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cm="1">
        <f t="array" ref="R1478">IF(OR($A1478="TUA",$A1478="TYA"),"",IF(ISNUMBER(_xlfn.SINGLE(_xll.BDP($C1478,"DUR_ADJ_OAS_MID"))),_xll.BDP($C1478,"DUR_ADJ_OAS_MID"),IF(ISNUMBER(_xlfn.SINGLE(_xll.BDP($E1478&amp;" ISIN","DUR_ADJ_OAS_MID"))),_xll.BDP($E1478&amp;" ISIN","DUR_ADJ_OAS_MID")," ")))</f>
        <v xml:space="preserve"> </v>
      </c>
      <c r="S1478" s="7" t="str">
        <f t="shared" si="23"/>
        <v xml:space="preserve"> </v>
      </c>
      <c r="T1478" t="s">
        <v>4401</v>
      </c>
      <c r="U1478" t="s">
        <v>1313</v>
      </c>
      <c r="AG1478">
        <v>8.9300000000000002E-4</v>
      </c>
    </row>
    <row r="1479" spans="1:33" x14ac:dyDescent="0.35">
      <c r="A1479" t="s">
        <v>4380</v>
      </c>
      <c r="B1479" t="s">
        <v>2421</v>
      </c>
      <c r="C1479" t="s">
        <v>2422</v>
      </c>
      <c r="D1479" t="s">
        <v>2423</v>
      </c>
      <c r="E1479" t="s">
        <v>2424</v>
      </c>
      <c r="F1479" t="s">
        <v>2425</v>
      </c>
      <c r="G1479" s="1">
        <v>114098</v>
      </c>
      <c r="H1479" s="1">
        <v>16.350000000000001</v>
      </c>
      <c r="I1479" s="2">
        <v>1865502.3</v>
      </c>
      <c r="J1479" s="3">
        <v>1.447477E-2</v>
      </c>
      <c r="K1479" s="4">
        <v>128879600.33</v>
      </c>
      <c r="L1479" s="5">
        <v>4125001</v>
      </c>
      <c r="M1479" s="6">
        <v>31.243531900000001</v>
      </c>
      <c r="N1479" s="7" t="str" cm="1">
        <f t="array" ref="N1479">IF(ISNUMBER(_xlfn.SINGLE(_xll.BDP($C1479,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cm="1">
        <f t="array" ref="R1479">IF(OR($A1479="TUA",$A1479="TYA"),"",IF(ISNUMBER(_xlfn.SINGLE(_xll.BDP($C1479,"DUR_ADJ_OAS_MID"))),_xll.BDP($C1479,"DUR_ADJ_OAS_MID"),IF(ISNUMBER(_xlfn.SINGLE(_xll.BDP($E1479&amp;" ISIN","DUR_ADJ_OAS_MID"))),_xll.BDP($E1479&amp;" ISIN","DUR_ADJ_OAS_MID")," ")))</f>
        <v xml:space="preserve"> </v>
      </c>
      <c r="S1479" s="7" t="str">
        <f t="shared" si="23"/>
        <v xml:space="preserve"> </v>
      </c>
      <c r="T1479" t="s">
        <v>2425</v>
      </c>
      <c r="U1479" t="s">
        <v>1313</v>
      </c>
      <c r="AG1479">
        <v>8.9300000000000002E-4</v>
      </c>
    </row>
    <row r="1480" spans="1:33" x14ac:dyDescent="0.35">
      <c r="A1480" t="s">
        <v>4380</v>
      </c>
      <c r="B1480" t="s">
        <v>4402</v>
      </c>
      <c r="C1480" t="s">
        <v>4403</v>
      </c>
      <c r="D1480" t="s">
        <v>4404</v>
      </c>
      <c r="E1480" t="s">
        <v>4405</v>
      </c>
      <c r="F1480" t="s">
        <v>4406</v>
      </c>
      <c r="G1480" s="1">
        <v>89068</v>
      </c>
      <c r="H1480" s="1">
        <v>25.4</v>
      </c>
      <c r="I1480" s="2">
        <v>2262327.2000000002</v>
      </c>
      <c r="J1480" s="3">
        <v>1.7553800000000001E-2</v>
      </c>
      <c r="K1480" s="4">
        <v>128879600.33</v>
      </c>
      <c r="L1480" s="5">
        <v>4125001</v>
      </c>
      <c r="M1480" s="6">
        <v>31.243531900000001</v>
      </c>
      <c r="N1480" s="7" t="str" cm="1">
        <f t="array" ref="N1480">IF(ISNUMBER(_xlfn.SINGLE(_xll.BDP($C1480,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cm="1">
        <f t="array" ref="R1480">IF(OR($A1480="TUA",$A1480="TYA"),"",IF(ISNUMBER(_xlfn.SINGLE(_xll.BDP($C1480,"DUR_ADJ_OAS_MID"))),_xll.BDP($C1480,"DUR_ADJ_OAS_MID"),IF(ISNUMBER(_xlfn.SINGLE(_xll.BDP($E1480&amp;" ISIN","DUR_ADJ_OAS_MID"))),_xll.BDP($E1480&amp;" ISIN","DUR_ADJ_OAS_MID")," ")))</f>
        <v xml:space="preserve"> </v>
      </c>
      <c r="S1480" s="7" t="str">
        <f t="shared" si="23"/>
        <v xml:space="preserve"> </v>
      </c>
      <c r="T1480" t="s">
        <v>4406</v>
      </c>
      <c r="U1480" t="s">
        <v>1313</v>
      </c>
      <c r="AG1480">
        <v>8.9300000000000002E-4</v>
      </c>
    </row>
    <row r="1481" spans="1:33" x14ac:dyDescent="0.35">
      <c r="A1481" t="s">
        <v>4380</v>
      </c>
      <c r="B1481" t="s">
        <v>4407</v>
      </c>
      <c r="C1481" t="s">
        <v>4408</v>
      </c>
      <c r="D1481" t="s">
        <v>4409</v>
      </c>
      <c r="E1481" t="s">
        <v>4410</v>
      </c>
      <c r="F1481" t="s">
        <v>4411</v>
      </c>
      <c r="G1481" s="1">
        <v>1395</v>
      </c>
      <c r="H1481" s="1">
        <v>763.52</v>
      </c>
      <c r="I1481" s="2">
        <v>1065110.3999999999</v>
      </c>
      <c r="J1481" s="3">
        <v>8.26438E-3</v>
      </c>
      <c r="K1481" s="4">
        <v>128879600.33</v>
      </c>
      <c r="L1481" s="5">
        <v>4125001</v>
      </c>
      <c r="M1481" s="6">
        <v>31.243531900000001</v>
      </c>
      <c r="N1481" s="7" t="str" cm="1">
        <f t="array" ref="N1481">IF(ISNUMBER(_xlfn.SINGLE(_xll.BDP($C1481,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cm="1">
        <f t="array" ref="R1481">IF(OR($A1481="TUA",$A1481="TYA"),"",IF(ISNUMBER(_xlfn.SINGLE(_xll.BDP($C1481,"DUR_ADJ_OAS_MID"))),_xll.BDP($C1481,"DUR_ADJ_OAS_MID"),IF(ISNUMBER(_xlfn.SINGLE(_xll.BDP($E1481&amp;" ISIN","DUR_ADJ_OAS_MID"))),_xll.BDP($E1481&amp;" ISIN","DUR_ADJ_OAS_MID")," ")))</f>
        <v xml:space="preserve"> </v>
      </c>
      <c r="S1481" s="7" t="str">
        <f t="shared" si="23"/>
        <v xml:space="preserve"> </v>
      </c>
      <c r="T1481" t="s">
        <v>4411</v>
      </c>
      <c r="U1481" t="s">
        <v>1313</v>
      </c>
      <c r="AG1481">
        <v>8.9300000000000002E-4</v>
      </c>
    </row>
    <row r="1482" spans="1:33" x14ac:dyDescent="0.35">
      <c r="A1482" t="s">
        <v>4380</v>
      </c>
      <c r="B1482" t="s">
        <v>4412</v>
      </c>
      <c r="C1482" t="s">
        <v>4413</v>
      </c>
      <c r="D1482" t="s">
        <v>4414</v>
      </c>
      <c r="E1482" t="s">
        <v>4415</v>
      </c>
      <c r="F1482" t="s">
        <v>4416</v>
      </c>
      <c r="G1482" s="1">
        <v>264999</v>
      </c>
      <c r="H1482" s="1">
        <v>17.690000000000001</v>
      </c>
      <c r="I1482" s="2">
        <v>4687832.3099999996</v>
      </c>
      <c r="J1482" s="3">
        <v>3.637373E-2</v>
      </c>
      <c r="K1482" s="4">
        <v>128879600.33</v>
      </c>
      <c r="L1482" s="5">
        <v>4125001</v>
      </c>
      <c r="M1482" s="6">
        <v>31.243531900000001</v>
      </c>
      <c r="N1482" s="7" t="str" cm="1">
        <f t="array" ref="N1482">IF(ISNUMBER(_xlfn.SINGLE(_xll.BDP($C1482,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cm="1">
        <f t="array" ref="R1482">IF(OR($A1482="TUA",$A1482="TYA"),"",IF(ISNUMBER(_xlfn.SINGLE(_xll.BDP($C1482,"DUR_ADJ_OAS_MID"))),_xll.BDP($C1482,"DUR_ADJ_OAS_MID"),IF(ISNUMBER(_xlfn.SINGLE(_xll.BDP($E1482&amp;" ISIN","DUR_ADJ_OAS_MID"))),_xll.BDP($E1482&amp;" ISIN","DUR_ADJ_OAS_MID")," ")))</f>
        <v xml:space="preserve"> </v>
      </c>
      <c r="S1482" s="7" t="str">
        <f t="shared" si="23"/>
        <v xml:space="preserve"> </v>
      </c>
      <c r="T1482" t="s">
        <v>4416</v>
      </c>
      <c r="U1482" t="s">
        <v>1313</v>
      </c>
      <c r="AG1482">
        <v>8.9300000000000002E-4</v>
      </c>
    </row>
    <row r="1483" spans="1:33" x14ac:dyDescent="0.35">
      <c r="A1483" t="s">
        <v>4380</v>
      </c>
      <c r="B1483" t="s">
        <v>4417</v>
      </c>
      <c r="C1483" t="s">
        <v>4418</v>
      </c>
      <c r="D1483" t="s">
        <v>4419</v>
      </c>
      <c r="E1483" t="s">
        <v>4420</v>
      </c>
      <c r="F1483" t="s">
        <v>4421</v>
      </c>
      <c r="G1483" s="1">
        <v>30773</v>
      </c>
      <c r="H1483" s="1">
        <v>81.099999999999994</v>
      </c>
      <c r="I1483" s="2">
        <v>2495690.2999999998</v>
      </c>
      <c r="J1483" s="3">
        <v>1.9364510000000001E-2</v>
      </c>
      <c r="K1483" s="4">
        <v>128879600.33</v>
      </c>
      <c r="L1483" s="5">
        <v>4125001</v>
      </c>
      <c r="M1483" s="6">
        <v>31.243531900000001</v>
      </c>
      <c r="N1483" s="7" t="str" cm="1">
        <f t="array" ref="N1483">IF(ISNUMBER(_xlfn.SINGLE(_xll.BDP($C1483,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cm="1">
        <f t="array" ref="R1483">IF(OR($A1483="TUA",$A1483="TYA"),"",IF(ISNUMBER(_xlfn.SINGLE(_xll.BDP($C1483,"DUR_ADJ_OAS_MID"))),_xll.BDP($C1483,"DUR_ADJ_OAS_MID"),IF(ISNUMBER(_xlfn.SINGLE(_xll.BDP($E1483&amp;" ISIN","DUR_ADJ_OAS_MID"))),_xll.BDP($E1483&amp;" ISIN","DUR_ADJ_OAS_MID")," ")))</f>
        <v xml:space="preserve"> </v>
      </c>
      <c r="S1483" s="7" t="str">
        <f t="shared" si="23"/>
        <v xml:space="preserve"> </v>
      </c>
      <c r="T1483" t="s">
        <v>4421</v>
      </c>
      <c r="U1483" t="s">
        <v>1313</v>
      </c>
      <c r="AG1483">
        <v>8.9300000000000002E-4</v>
      </c>
    </row>
    <row r="1484" spans="1:33" x14ac:dyDescent="0.35">
      <c r="A1484" t="s">
        <v>4380</v>
      </c>
      <c r="B1484" t="s">
        <v>4422</v>
      </c>
      <c r="C1484" t="s">
        <v>4423</v>
      </c>
      <c r="D1484" t="s">
        <v>4424</v>
      </c>
      <c r="E1484" t="s">
        <v>4425</v>
      </c>
      <c r="F1484" t="s">
        <v>4426</v>
      </c>
      <c r="G1484" s="1">
        <v>91403</v>
      </c>
      <c r="H1484" s="1">
        <v>14.07</v>
      </c>
      <c r="I1484" s="2">
        <v>1286040.21</v>
      </c>
      <c r="J1484" s="3">
        <v>9.9786200000000005E-3</v>
      </c>
      <c r="K1484" s="4">
        <v>128879600.33</v>
      </c>
      <c r="L1484" s="5">
        <v>4125001</v>
      </c>
      <c r="M1484" s="6">
        <v>31.243531900000001</v>
      </c>
      <c r="N1484" s="7" t="str" cm="1">
        <f t="array" ref="N1484">IF(ISNUMBER(_xlfn.SINGLE(_xll.BDP($C1484,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cm="1">
        <f t="array" ref="R1484">IF(OR($A1484="TUA",$A1484="TYA"),"",IF(ISNUMBER(_xlfn.SINGLE(_xll.BDP($C1484,"DUR_ADJ_OAS_MID"))),_xll.BDP($C1484,"DUR_ADJ_OAS_MID"),IF(ISNUMBER(_xlfn.SINGLE(_xll.BDP($E1484&amp;" ISIN","DUR_ADJ_OAS_MID"))),_xll.BDP($E1484&amp;" ISIN","DUR_ADJ_OAS_MID")," ")))</f>
        <v xml:space="preserve"> </v>
      </c>
      <c r="S1484" s="7" t="str">
        <f t="shared" si="23"/>
        <v xml:space="preserve"> </v>
      </c>
      <c r="T1484" t="s">
        <v>4426</v>
      </c>
      <c r="U1484" t="s">
        <v>1313</v>
      </c>
      <c r="AG1484">
        <v>8.9300000000000002E-4</v>
      </c>
    </row>
    <row r="1485" spans="1:33" x14ac:dyDescent="0.35">
      <c r="A1485" t="s">
        <v>4380</v>
      </c>
      <c r="B1485" t="s">
        <v>4427</v>
      </c>
      <c r="C1485" t="s">
        <v>4428</v>
      </c>
      <c r="D1485" t="s">
        <v>4429</v>
      </c>
      <c r="E1485" t="s">
        <v>4430</v>
      </c>
      <c r="F1485" t="s">
        <v>4431</v>
      </c>
      <c r="G1485" s="1">
        <v>497</v>
      </c>
      <c r="H1485" s="1">
        <v>47.54</v>
      </c>
      <c r="I1485" s="2">
        <v>23627.38</v>
      </c>
      <c r="J1485" s="3">
        <v>1.8332999999999999E-4</v>
      </c>
      <c r="K1485" s="4">
        <v>128879600.33</v>
      </c>
      <c r="L1485" s="5">
        <v>4125001</v>
      </c>
      <c r="M1485" s="6">
        <v>31.243531900000001</v>
      </c>
      <c r="N1485" s="7" t="str" cm="1">
        <f t="array" ref="N1485">IF(ISNUMBER(_xlfn.SINGLE(_xll.BDP($C1485,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cm="1">
        <f t="array" ref="R1485">IF(OR($A1485="TUA",$A1485="TYA"),"",IF(ISNUMBER(_xlfn.SINGLE(_xll.BDP($C1485,"DUR_ADJ_OAS_MID"))),_xll.BDP($C1485,"DUR_ADJ_OAS_MID"),IF(ISNUMBER(_xlfn.SINGLE(_xll.BDP($E1485&amp;" ISIN","DUR_ADJ_OAS_MID"))),_xll.BDP($E1485&amp;" ISIN","DUR_ADJ_OAS_MID")," ")))</f>
        <v xml:space="preserve"> </v>
      </c>
      <c r="S1485" s="7" t="str">
        <f t="shared" si="23"/>
        <v xml:space="preserve"> </v>
      </c>
      <c r="T1485" t="s">
        <v>4431</v>
      </c>
      <c r="U1485" t="s">
        <v>1313</v>
      </c>
      <c r="AG1485">
        <v>8.9300000000000002E-4</v>
      </c>
    </row>
    <row r="1486" spans="1:33" x14ac:dyDescent="0.35">
      <c r="A1486" t="s">
        <v>4380</v>
      </c>
      <c r="B1486" t="s">
        <v>4432</v>
      </c>
      <c r="C1486" t="s">
        <v>4433</v>
      </c>
      <c r="D1486" t="s">
        <v>4434</v>
      </c>
      <c r="E1486" t="s">
        <v>4435</v>
      </c>
      <c r="F1486" t="s">
        <v>4436</v>
      </c>
      <c r="G1486" s="1">
        <v>65591</v>
      </c>
      <c r="H1486" s="1">
        <v>13.98</v>
      </c>
      <c r="I1486" s="2">
        <v>916962.18</v>
      </c>
      <c r="J1486" s="3">
        <v>7.1148699999999997E-3</v>
      </c>
      <c r="K1486" s="4">
        <v>128879600.33</v>
      </c>
      <c r="L1486" s="5">
        <v>4125001</v>
      </c>
      <c r="M1486" s="6">
        <v>31.243531900000001</v>
      </c>
      <c r="N1486" s="7" t="str" cm="1">
        <f t="array" ref="N1486">IF(ISNUMBER(_xlfn.SINGLE(_xll.BDP($C1486,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cm="1">
        <f t="array" ref="R1486">IF(OR($A1486="TUA",$A1486="TYA"),"",IF(ISNUMBER(_xlfn.SINGLE(_xll.BDP($C1486,"DUR_ADJ_OAS_MID"))),_xll.BDP($C1486,"DUR_ADJ_OAS_MID"),IF(ISNUMBER(_xlfn.SINGLE(_xll.BDP($E1486&amp;" ISIN","DUR_ADJ_OAS_MID"))),_xll.BDP($E1486&amp;" ISIN","DUR_ADJ_OAS_MID")," ")))</f>
        <v xml:space="preserve"> </v>
      </c>
      <c r="S1486" s="7" t="str">
        <f t="shared" si="23"/>
        <v xml:space="preserve"> </v>
      </c>
      <c r="T1486" t="s">
        <v>4436</v>
      </c>
      <c r="U1486" t="s">
        <v>1313</v>
      </c>
      <c r="AG1486">
        <v>8.9300000000000002E-4</v>
      </c>
    </row>
    <row r="1487" spans="1:33" x14ac:dyDescent="0.35">
      <c r="A1487" t="s">
        <v>4380</v>
      </c>
      <c r="B1487" t="s">
        <v>4437</v>
      </c>
      <c r="C1487" t="s">
        <v>4438</v>
      </c>
      <c r="D1487" t="s">
        <v>4439</v>
      </c>
      <c r="E1487" t="s">
        <v>4440</v>
      </c>
      <c r="F1487" t="s">
        <v>4441</v>
      </c>
      <c r="G1487" s="1">
        <v>6734</v>
      </c>
      <c r="H1487" s="1">
        <v>104.34</v>
      </c>
      <c r="I1487" s="2">
        <v>702625.56</v>
      </c>
      <c r="J1487" s="3">
        <v>5.4517999999999997E-3</v>
      </c>
      <c r="K1487" s="4">
        <v>128879600.33</v>
      </c>
      <c r="L1487" s="5">
        <v>4125001</v>
      </c>
      <c r="M1487" s="6">
        <v>31.243531900000001</v>
      </c>
      <c r="N1487" s="7" t="str" cm="1">
        <f t="array" ref="N1487">IF(ISNUMBER(_xlfn.SINGLE(_xll.BDP($C1487,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cm="1">
        <f t="array" ref="R1487">IF(OR($A1487="TUA",$A1487="TYA"),"",IF(ISNUMBER(_xlfn.SINGLE(_xll.BDP($C1487,"DUR_ADJ_OAS_MID"))),_xll.BDP($C1487,"DUR_ADJ_OAS_MID"),IF(ISNUMBER(_xlfn.SINGLE(_xll.BDP($E1487&amp;" ISIN","DUR_ADJ_OAS_MID"))),_xll.BDP($E1487&amp;" ISIN","DUR_ADJ_OAS_MID")," ")))</f>
        <v xml:space="preserve"> </v>
      </c>
      <c r="S1487" s="7" t="str">
        <f t="shared" si="23"/>
        <v xml:space="preserve"> </v>
      </c>
      <c r="T1487" t="s">
        <v>4441</v>
      </c>
      <c r="U1487" t="s">
        <v>1313</v>
      </c>
      <c r="AG1487">
        <v>8.9300000000000002E-4</v>
      </c>
    </row>
    <row r="1488" spans="1:33" x14ac:dyDescent="0.35">
      <c r="A1488" t="s">
        <v>4380</v>
      </c>
      <c r="B1488" t="s">
        <v>4442</v>
      </c>
      <c r="C1488" t="s">
        <v>4443</v>
      </c>
      <c r="D1488" t="s">
        <v>4444</v>
      </c>
      <c r="E1488" t="s">
        <v>4445</v>
      </c>
      <c r="F1488" t="s">
        <v>4446</v>
      </c>
      <c r="G1488" s="1">
        <v>10177</v>
      </c>
      <c r="H1488" s="1">
        <v>152.47</v>
      </c>
      <c r="I1488" s="2">
        <v>1551687.19</v>
      </c>
      <c r="J1488" s="3">
        <v>1.203982E-2</v>
      </c>
      <c r="K1488" s="4">
        <v>128879600.33</v>
      </c>
      <c r="L1488" s="5">
        <v>4125001</v>
      </c>
      <c r="M1488" s="6">
        <v>31.243531900000001</v>
      </c>
      <c r="N1488" s="7" t="str" cm="1">
        <f t="array" ref="N1488">IF(ISNUMBER(_xlfn.SINGLE(_xll.BDP($C1488,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cm="1">
        <f t="array" ref="R1488">IF(OR($A1488="TUA",$A1488="TYA"),"",IF(ISNUMBER(_xlfn.SINGLE(_xll.BDP($C1488,"DUR_ADJ_OAS_MID"))),_xll.BDP($C1488,"DUR_ADJ_OAS_MID"),IF(ISNUMBER(_xlfn.SINGLE(_xll.BDP($E1488&amp;" ISIN","DUR_ADJ_OAS_MID"))),_xll.BDP($E1488&amp;" ISIN","DUR_ADJ_OAS_MID")," ")))</f>
        <v xml:space="preserve"> </v>
      </c>
      <c r="S1488" s="7" t="str">
        <f t="shared" si="23"/>
        <v xml:space="preserve"> </v>
      </c>
      <c r="T1488" t="s">
        <v>4446</v>
      </c>
      <c r="U1488" t="s">
        <v>1313</v>
      </c>
      <c r="AG1488">
        <v>8.9300000000000002E-4</v>
      </c>
    </row>
    <row r="1489" spans="1:33" x14ac:dyDescent="0.35">
      <c r="A1489" t="s">
        <v>4380</v>
      </c>
      <c r="B1489" t="s">
        <v>3621</v>
      </c>
      <c r="C1489" t="s">
        <v>3622</v>
      </c>
      <c r="D1489" t="s">
        <v>3623</v>
      </c>
      <c r="E1489" t="s">
        <v>3624</v>
      </c>
      <c r="F1489" t="s">
        <v>3625</v>
      </c>
      <c r="G1489" s="1">
        <v>6056</v>
      </c>
      <c r="H1489" s="1">
        <v>36.020000000000003</v>
      </c>
      <c r="I1489" s="2">
        <v>218137.12</v>
      </c>
      <c r="J1489" s="3">
        <v>1.69257E-3</v>
      </c>
      <c r="K1489" s="4">
        <v>128879600.33</v>
      </c>
      <c r="L1489" s="5">
        <v>4125001</v>
      </c>
      <c r="M1489" s="6">
        <v>31.243531900000001</v>
      </c>
      <c r="N1489" s="7" t="str" cm="1">
        <f t="array" ref="N1489">IF(ISNUMBER(_xlfn.SINGLE(_xll.BDP($C1489,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cm="1">
        <f t="array" ref="R1489">IF(OR($A1489="TUA",$A1489="TYA"),"",IF(ISNUMBER(_xlfn.SINGLE(_xll.BDP($C1489,"DUR_ADJ_OAS_MID"))),_xll.BDP($C1489,"DUR_ADJ_OAS_MID"),IF(ISNUMBER(_xlfn.SINGLE(_xll.BDP($E1489&amp;" ISIN","DUR_ADJ_OAS_MID"))),_xll.BDP($E1489&amp;" ISIN","DUR_ADJ_OAS_MID")," ")))</f>
        <v xml:space="preserve"> </v>
      </c>
      <c r="S1489" s="7" t="str">
        <f t="shared" si="23"/>
        <v xml:space="preserve"> </v>
      </c>
      <c r="T1489" t="s">
        <v>3625</v>
      </c>
      <c r="U1489" t="s">
        <v>1313</v>
      </c>
      <c r="AG1489">
        <v>8.9300000000000002E-4</v>
      </c>
    </row>
    <row r="1490" spans="1:33" x14ac:dyDescent="0.35">
      <c r="A1490" t="s">
        <v>4380</v>
      </c>
      <c r="B1490" t="s">
        <v>3626</v>
      </c>
      <c r="C1490" t="s">
        <v>3627</v>
      </c>
      <c r="D1490" t="s">
        <v>3628</v>
      </c>
      <c r="E1490" t="s">
        <v>3629</v>
      </c>
      <c r="F1490" t="s">
        <v>3630</v>
      </c>
      <c r="G1490" s="1">
        <v>1449</v>
      </c>
      <c r="H1490" s="1">
        <v>305.87</v>
      </c>
      <c r="I1490" s="2">
        <v>443205.63</v>
      </c>
      <c r="J1490" s="3">
        <v>3.4389099999999999E-3</v>
      </c>
      <c r="K1490" s="4">
        <v>128879600.33</v>
      </c>
      <c r="L1490" s="5">
        <v>4125001</v>
      </c>
      <c r="M1490" s="6">
        <v>31.243531900000001</v>
      </c>
      <c r="N1490" s="7" t="str" cm="1">
        <f t="array" ref="N1490">IF(ISNUMBER(_xlfn.SINGLE(_xll.BDP($C1490,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cm="1">
        <f t="array" ref="R1490">IF(OR($A1490="TUA",$A1490="TYA"),"",IF(ISNUMBER(_xlfn.SINGLE(_xll.BDP($C1490,"DUR_ADJ_OAS_MID"))),_xll.BDP($C1490,"DUR_ADJ_OAS_MID"),IF(ISNUMBER(_xlfn.SINGLE(_xll.BDP($E1490&amp;" ISIN","DUR_ADJ_OAS_MID"))),_xll.BDP($E1490&amp;" ISIN","DUR_ADJ_OAS_MID")," ")))</f>
        <v xml:space="preserve"> </v>
      </c>
      <c r="S1490" s="7" t="str">
        <f t="shared" si="23"/>
        <v xml:space="preserve"> </v>
      </c>
      <c r="T1490" t="s">
        <v>3630</v>
      </c>
      <c r="U1490" t="s">
        <v>1313</v>
      </c>
      <c r="AG1490">
        <v>8.9300000000000002E-4</v>
      </c>
    </row>
    <row r="1491" spans="1:33" x14ac:dyDescent="0.35">
      <c r="A1491" t="s">
        <v>4380</v>
      </c>
      <c r="B1491" t="s">
        <v>4447</v>
      </c>
      <c r="C1491" t="s">
        <v>4448</v>
      </c>
      <c r="D1491" t="s">
        <v>4449</v>
      </c>
      <c r="E1491" t="s">
        <v>4450</v>
      </c>
      <c r="F1491" t="s">
        <v>4451</v>
      </c>
      <c r="G1491" s="1">
        <v>5900</v>
      </c>
      <c r="H1491" s="1">
        <v>68.459999999999994</v>
      </c>
      <c r="I1491" s="2">
        <v>403914</v>
      </c>
      <c r="J1491" s="3">
        <v>3.1340399999999998E-3</v>
      </c>
      <c r="K1491" s="4">
        <v>128879600.33</v>
      </c>
      <c r="L1491" s="5">
        <v>4125001</v>
      </c>
      <c r="M1491" s="6">
        <v>31.243531900000001</v>
      </c>
      <c r="N1491" s="7" t="str" cm="1">
        <f t="array" ref="N1491">IF(ISNUMBER(_xlfn.SINGLE(_xll.BDP($C1491,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cm="1">
        <f t="array" ref="R1491">IF(OR($A1491="TUA",$A1491="TYA"),"",IF(ISNUMBER(_xlfn.SINGLE(_xll.BDP($C1491,"DUR_ADJ_OAS_MID"))),_xll.BDP($C1491,"DUR_ADJ_OAS_MID"),IF(ISNUMBER(_xlfn.SINGLE(_xll.BDP($E1491&amp;" ISIN","DUR_ADJ_OAS_MID"))),_xll.BDP($E1491&amp;" ISIN","DUR_ADJ_OAS_MID")," ")))</f>
        <v xml:space="preserve"> </v>
      </c>
      <c r="S1491" s="7" t="str">
        <f t="shared" si="23"/>
        <v xml:space="preserve"> </v>
      </c>
      <c r="T1491" t="s">
        <v>4451</v>
      </c>
      <c r="U1491" t="s">
        <v>1313</v>
      </c>
      <c r="AG1491">
        <v>8.9300000000000002E-4</v>
      </c>
    </row>
    <row r="1492" spans="1:33" x14ac:dyDescent="0.35">
      <c r="A1492" t="s">
        <v>4380</v>
      </c>
      <c r="B1492" t="s">
        <v>4452</v>
      </c>
      <c r="C1492" t="s">
        <v>4453</v>
      </c>
      <c r="D1492" t="s">
        <v>4454</v>
      </c>
      <c r="E1492" t="s">
        <v>4455</v>
      </c>
      <c r="F1492" t="s">
        <v>4456</v>
      </c>
      <c r="G1492" s="1">
        <v>6185</v>
      </c>
      <c r="H1492" s="1">
        <v>302.8</v>
      </c>
      <c r="I1492" s="2">
        <v>1872818</v>
      </c>
      <c r="J1492" s="3">
        <v>1.4531530000000001E-2</v>
      </c>
      <c r="K1492" s="4">
        <v>128879600.33</v>
      </c>
      <c r="L1492" s="5">
        <v>4125001</v>
      </c>
      <c r="M1492" s="6">
        <v>31.243531900000001</v>
      </c>
      <c r="N1492" s="7" t="str" cm="1">
        <f t="array" ref="N1492">IF(ISNUMBER(_xlfn.SINGLE(_xll.BDP($C1492,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cm="1">
        <f t="array" ref="R1492">IF(OR($A1492="TUA",$A1492="TYA"),"",IF(ISNUMBER(_xlfn.SINGLE(_xll.BDP($C1492,"DUR_ADJ_OAS_MID"))),_xll.BDP($C1492,"DUR_ADJ_OAS_MID"),IF(ISNUMBER(_xlfn.SINGLE(_xll.BDP($E1492&amp;" ISIN","DUR_ADJ_OAS_MID"))),_xll.BDP($E1492&amp;" ISIN","DUR_ADJ_OAS_MID")," ")))</f>
        <v xml:space="preserve"> </v>
      </c>
      <c r="S1492" s="7" t="str">
        <f t="shared" si="23"/>
        <v xml:space="preserve"> </v>
      </c>
      <c r="T1492" t="s">
        <v>4456</v>
      </c>
      <c r="U1492" t="s">
        <v>1313</v>
      </c>
      <c r="AG1492">
        <v>8.9300000000000002E-4</v>
      </c>
    </row>
    <row r="1493" spans="1:33" x14ac:dyDescent="0.35">
      <c r="A1493" t="s">
        <v>4380</v>
      </c>
      <c r="B1493" t="s">
        <v>3672</v>
      </c>
      <c r="C1493" t="s">
        <v>338</v>
      </c>
      <c r="D1493" t="s">
        <v>339</v>
      </c>
      <c r="E1493" t="s">
        <v>340</v>
      </c>
      <c r="F1493" t="s">
        <v>341</v>
      </c>
      <c r="G1493" s="1">
        <v>69781</v>
      </c>
      <c r="H1493" s="1">
        <v>74.67</v>
      </c>
      <c r="I1493" s="2">
        <v>5210547.2699999996</v>
      </c>
      <c r="J1493" s="3">
        <v>4.0429569999999998E-2</v>
      </c>
      <c r="K1493" s="4">
        <v>128879600.33</v>
      </c>
      <c r="L1493" s="5">
        <v>4125001</v>
      </c>
      <c r="M1493" s="6">
        <v>31.243531900000001</v>
      </c>
      <c r="N1493" s="7" t="str">
        <f t="array" ref="N1493">IF(ISNUMBER(_xlfn.SINGLE(_xll.BDP($C1493,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cm="1">
        <f t="array" ref="R1493">IF(OR($A1493="TUA",$A1493="TYA"),"",IF(ISNUMBER(_xlfn.SINGLE(_xll.BDP($C1493,"DUR_ADJ_OAS_MID"))),_xll.BDP($C1493,"DUR_ADJ_OAS_MID"),IF(ISNUMBER(_xlfn.SINGLE(_xll.BDP($E1493&amp;" ISIN","DUR_ADJ_OAS_MID"))),_xll.BDP($E1493&amp;" ISIN","DUR_ADJ_OAS_MID")," ")))</f>
        <v xml:space="preserve"> </v>
      </c>
      <c r="S1493" s="7" t="str">
        <f t="shared" si="23"/>
        <v xml:space="preserve"> </v>
      </c>
      <c r="T1493" t="s">
        <v>341</v>
      </c>
      <c r="U1493" t="s">
        <v>1313</v>
      </c>
      <c r="AG1493">
        <v>8.9300000000000002E-4</v>
      </c>
    </row>
    <row r="1494" spans="1:33" x14ac:dyDescent="0.35">
      <c r="A1494" t="s">
        <v>4380</v>
      </c>
      <c r="B1494" t="s">
        <v>4457</v>
      </c>
      <c r="C1494" t="s">
        <v>4458</v>
      </c>
      <c r="D1494" t="s">
        <v>4459</v>
      </c>
      <c r="E1494" t="s">
        <v>4460</v>
      </c>
      <c r="F1494" t="s">
        <v>4461</v>
      </c>
      <c r="G1494" s="1">
        <v>23678</v>
      </c>
      <c r="H1494" s="1">
        <v>195.16</v>
      </c>
      <c r="I1494" s="2">
        <v>4620998.4800000004</v>
      </c>
      <c r="J1494" s="3">
        <v>3.5855159999999997E-2</v>
      </c>
      <c r="K1494" s="4">
        <v>128879600.33</v>
      </c>
      <c r="L1494" s="5">
        <v>4125001</v>
      </c>
      <c r="M1494" s="6">
        <v>31.243531900000001</v>
      </c>
      <c r="N1494" s="7" t="str" cm="1">
        <f t="array" ref="N1494">IF(ISNUMBER(_xlfn.SINGLE(_xll.BDP($C1494,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cm="1">
        <f t="array" ref="R1494">IF(OR($A1494="TUA",$A1494="TYA"),"",IF(ISNUMBER(_xlfn.SINGLE(_xll.BDP($C1494,"DUR_ADJ_OAS_MID"))),_xll.BDP($C1494,"DUR_ADJ_OAS_MID"),IF(ISNUMBER(_xlfn.SINGLE(_xll.BDP($E1494&amp;" ISIN","DUR_ADJ_OAS_MID"))),_xll.BDP($E1494&amp;" ISIN","DUR_ADJ_OAS_MID")," ")))</f>
        <v xml:space="preserve"> </v>
      </c>
      <c r="S1494" s="7" t="str">
        <f t="shared" si="23"/>
        <v xml:space="preserve"> </v>
      </c>
      <c r="T1494" t="s">
        <v>4461</v>
      </c>
      <c r="U1494" t="s">
        <v>1313</v>
      </c>
      <c r="AG1494">
        <v>8.9300000000000002E-4</v>
      </c>
    </row>
    <row r="1495" spans="1:33" x14ac:dyDescent="0.35">
      <c r="A1495" t="s">
        <v>4380</v>
      </c>
      <c r="B1495" t="s">
        <v>4462</v>
      </c>
      <c r="C1495" t="s">
        <v>4463</v>
      </c>
      <c r="D1495" t="s">
        <v>4464</v>
      </c>
      <c r="E1495" t="s">
        <v>4465</v>
      </c>
      <c r="F1495" t="s">
        <v>4466</v>
      </c>
      <c r="G1495" s="1">
        <v>1311</v>
      </c>
      <c r="H1495" s="1">
        <v>15.31</v>
      </c>
      <c r="I1495" s="2">
        <v>20071.41</v>
      </c>
      <c r="J1495" s="3">
        <v>1.5574E-4</v>
      </c>
      <c r="K1495" s="4">
        <v>128879600.33</v>
      </c>
      <c r="L1495" s="5">
        <v>4125001</v>
      </c>
      <c r="M1495" s="6">
        <v>31.243531900000001</v>
      </c>
      <c r="N1495" s="7" t="str" cm="1">
        <f t="array" ref="N1495">IF(ISNUMBER(_xlfn.SINGLE(_xll.BDP($C1495,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cm="1">
        <f t="array" ref="R1495">IF(OR($A1495="TUA",$A1495="TYA"),"",IF(ISNUMBER(_xlfn.SINGLE(_xll.BDP($C1495,"DUR_ADJ_OAS_MID"))),_xll.BDP($C1495,"DUR_ADJ_OAS_MID"),IF(ISNUMBER(_xlfn.SINGLE(_xll.BDP($E1495&amp;" ISIN","DUR_ADJ_OAS_MID"))),_xll.BDP($E1495&amp;" ISIN","DUR_ADJ_OAS_MID")," ")))</f>
        <v xml:space="preserve"> </v>
      </c>
      <c r="S1495" s="7" t="str">
        <f t="shared" si="23"/>
        <v xml:space="preserve"> </v>
      </c>
      <c r="T1495" t="s">
        <v>4466</v>
      </c>
      <c r="U1495" t="s">
        <v>1313</v>
      </c>
      <c r="AG1495">
        <v>8.9300000000000002E-4</v>
      </c>
    </row>
    <row r="1496" spans="1:33" x14ac:dyDescent="0.35">
      <c r="A1496" t="s">
        <v>4380</v>
      </c>
      <c r="B1496" t="s">
        <v>4467</v>
      </c>
      <c r="C1496" t="s">
        <v>4468</v>
      </c>
      <c r="D1496" t="s">
        <v>4469</v>
      </c>
      <c r="E1496" t="s">
        <v>4470</v>
      </c>
      <c r="F1496" t="s">
        <v>4471</v>
      </c>
      <c r="G1496" s="1">
        <v>49002</v>
      </c>
      <c r="H1496" s="1">
        <v>37.81</v>
      </c>
      <c r="I1496" s="2">
        <v>1852765.62</v>
      </c>
      <c r="J1496" s="3">
        <v>1.437594E-2</v>
      </c>
      <c r="K1496" s="4">
        <v>128879600.33</v>
      </c>
      <c r="L1496" s="5">
        <v>4125001</v>
      </c>
      <c r="M1496" s="6">
        <v>31.243531900000001</v>
      </c>
      <c r="N1496" s="7" t="str" cm="1">
        <f t="array" ref="N1496">IF(ISNUMBER(_xlfn.SINGLE(_xll.BDP($C1496,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cm="1">
        <f t="array" ref="R1496">IF(OR($A1496="TUA",$A1496="TYA"),"",IF(ISNUMBER(_xlfn.SINGLE(_xll.BDP($C1496,"DUR_ADJ_OAS_MID"))),_xll.BDP($C1496,"DUR_ADJ_OAS_MID"),IF(ISNUMBER(_xlfn.SINGLE(_xll.BDP($E1496&amp;" ISIN","DUR_ADJ_OAS_MID"))),_xll.BDP($E1496&amp;" ISIN","DUR_ADJ_OAS_MID")," ")))</f>
        <v xml:space="preserve"> </v>
      </c>
      <c r="S1496" s="7" t="str">
        <f t="shared" si="23"/>
        <v xml:space="preserve"> </v>
      </c>
      <c r="T1496" t="s">
        <v>4471</v>
      </c>
      <c r="U1496" t="s">
        <v>1313</v>
      </c>
      <c r="AG1496">
        <v>8.9300000000000002E-4</v>
      </c>
    </row>
    <row r="1497" spans="1:33" x14ac:dyDescent="0.35">
      <c r="A1497" t="s">
        <v>4380</v>
      </c>
      <c r="B1497" t="s">
        <v>4472</v>
      </c>
      <c r="C1497" t="s">
        <v>4473</v>
      </c>
      <c r="D1497" t="s">
        <v>4474</v>
      </c>
      <c r="E1497" t="s">
        <v>4475</v>
      </c>
      <c r="F1497" t="s">
        <v>4476</v>
      </c>
      <c r="G1497" s="1">
        <v>8371</v>
      </c>
      <c r="H1497" s="1">
        <v>78.010000000000005</v>
      </c>
      <c r="I1497" s="2">
        <v>653021.71</v>
      </c>
      <c r="J1497" s="3">
        <v>5.06691E-3</v>
      </c>
      <c r="K1497" s="4">
        <v>128879600.33</v>
      </c>
      <c r="L1497" s="5">
        <v>4125001</v>
      </c>
      <c r="M1497" s="6">
        <v>31.243531900000001</v>
      </c>
      <c r="N1497" s="7" t="str" cm="1">
        <f t="array" ref="N1497">IF(ISNUMBER(_xlfn.SINGLE(_xll.BDP($C1497,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cm="1">
        <f t="array" ref="R1497">IF(OR($A1497="TUA",$A1497="TYA"),"",IF(ISNUMBER(_xlfn.SINGLE(_xll.BDP($C1497,"DUR_ADJ_OAS_MID"))),_xll.BDP($C1497,"DUR_ADJ_OAS_MID"),IF(ISNUMBER(_xlfn.SINGLE(_xll.BDP($E1497&amp;" ISIN","DUR_ADJ_OAS_MID"))),_xll.BDP($E1497&amp;" ISIN","DUR_ADJ_OAS_MID")," ")))</f>
        <v xml:space="preserve"> </v>
      </c>
      <c r="S1497" s="7" t="str">
        <f t="shared" si="23"/>
        <v xml:space="preserve"> </v>
      </c>
      <c r="T1497" t="s">
        <v>4476</v>
      </c>
      <c r="U1497" t="s">
        <v>1313</v>
      </c>
      <c r="AG1497">
        <v>8.9300000000000002E-4</v>
      </c>
    </row>
    <row r="1498" spans="1:33" x14ac:dyDescent="0.35">
      <c r="A1498" t="s">
        <v>4380</v>
      </c>
      <c r="B1498" t="s">
        <v>4477</v>
      </c>
      <c r="C1498" t="s">
        <v>4478</v>
      </c>
      <c r="D1498" t="s">
        <v>4479</v>
      </c>
      <c r="E1498" t="s">
        <v>4480</v>
      </c>
      <c r="F1498" t="s">
        <v>4481</v>
      </c>
      <c r="G1498" s="1">
        <v>164873</v>
      </c>
      <c r="H1498" s="1">
        <v>23.26</v>
      </c>
      <c r="I1498" s="2">
        <v>3834945.98</v>
      </c>
      <c r="J1498" s="3">
        <v>2.9756040000000001E-2</v>
      </c>
      <c r="K1498" s="4">
        <v>128879600.33</v>
      </c>
      <c r="L1498" s="5">
        <v>4125001</v>
      </c>
      <c r="M1498" s="6">
        <v>31.243531900000001</v>
      </c>
      <c r="N1498" s="7" t="str" cm="1">
        <f t="array" ref="N1498">IF(ISNUMBER(_xlfn.SINGLE(_xll.BDP($C1498,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cm="1">
        <f t="array" ref="R1498">IF(OR($A1498="TUA",$A1498="TYA"),"",IF(ISNUMBER(_xlfn.SINGLE(_xll.BDP($C1498,"DUR_ADJ_OAS_MID"))),_xll.BDP($C1498,"DUR_ADJ_OAS_MID"),IF(ISNUMBER(_xlfn.SINGLE(_xll.BDP($E1498&amp;" ISIN","DUR_ADJ_OAS_MID"))),_xll.BDP($E1498&amp;" ISIN","DUR_ADJ_OAS_MID")," ")))</f>
        <v xml:space="preserve"> </v>
      </c>
      <c r="S1498" s="7" t="str">
        <f t="shared" si="23"/>
        <v xml:space="preserve"> </v>
      </c>
      <c r="T1498" t="s">
        <v>4481</v>
      </c>
      <c r="U1498" t="s">
        <v>1313</v>
      </c>
      <c r="AG1498">
        <v>8.9300000000000002E-4</v>
      </c>
    </row>
    <row r="1499" spans="1:33" x14ac:dyDescent="0.35">
      <c r="A1499" t="s">
        <v>4380</v>
      </c>
      <c r="B1499" t="s">
        <v>4482</v>
      </c>
      <c r="C1499" t="s">
        <v>4483</v>
      </c>
      <c r="D1499" t="s">
        <v>4484</v>
      </c>
      <c r="E1499" t="s">
        <v>4485</v>
      </c>
      <c r="F1499" t="s">
        <v>4486</v>
      </c>
      <c r="G1499" s="1">
        <v>75359</v>
      </c>
      <c r="H1499" s="1">
        <v>13.33</v>
      </c>
      <c r="I1499" s="2">
        <v>1004535.47</v>
      </c>
      <c r="J1499" s="3">
        <v>7.7943700000000001E-3</v>
      </c>
      <c r="K1499" s="4">
        <v>128879600.33</v>
      </c>
      <c r="L1499" s="5">
        <v>4125001</v>
      </c>
      <c r="M1499" s="6">
        <v>31.243531900000001</v>
      </c>
      <c r="N1499" s="7" t="str" cm="1">
        <f t="array" ref="N1499">IF(ISNUMBER(_xlfn.SINGLE(_xll.BDP($C1499,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cm="1">
        <f t="array" ref="R1499">IF(OR($A1499="TUA",$A1499="TYA"),"",IF(ISNUMBER(_xlfn.SINGLE(_xll.BDP($C1499,"DUR_ADJ_OAS_MID"))),_xll.BDP($C1499,"DUR_ADJ_OAS_MID"),IF(ISNUMBER(_xlfn.SINGLE(_xll.BDP($E1499&amp;" ISIN","DUR_ADJ_OAS_MID"))),_xll.BDP($E1499&amp;" ISIN","DUR_ADJ_OAS_MID")," ")))</f>
        <v xml:space="preserve"> </v>
      </c>
      <c r="S1499" s="7" t="str">
        <f t="shared" si="23"/>
        <v xml:space="preserve"> </v>
      </c>
      <c r="T1499" t="s">
        <v>4486</v>
      </c>
      <c r="U1499" t="s">
        <v>1313</v>
      </c>
      <c r="AG1499">
        <v>8.9300000000000002E-4</v>
      </c>
    </row>
    <row r="1500" spans="1:33" x14ac:dyDescent="0.35">
      <c r="A1500" t="s">
        <v>4380</v>
      </c>
      <c r="B1500" t="s">
        <v>4487</v>
      </c>
      <c r="C1500" t="s">
        <v>4488</v>
      </c>
      <c r="D1500" t="s">
        <v>4489</v>
      </c>
      <c r="E1500" t="s">
        <v>4490</v>
      </c>
      <c r="F1500" t="s">
        <v>4491</v>
      </c>
      <c r="G1500" s="1">
        <v>2731</v>
      </c>
      <c r="H1500" s="1">
        <v>41.31</v>
      </c>
      <c r="I1500" s="2">
        <v>112817.61</v>
      </c>
      <c r="J1500" s="3">
        <v>8.7536999999999999E-4</v>
      </c>
      <c r="K1500" s="4">
        <v>128879600.33</v>
      </c>
      <c r="L1500" s="5">
        <v>4125001</v>
      </c>
      <c r="M1500" s="6">
        <v>31.243531900000001</v>
      </c>
      <c r="N1500" s="7" t="str" cm="1">
        <f t="array" ref="N1500">IF(ISNUMBER(_xlfn.SINGLE(_xll.BDP($C1500,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cm="1">
        <f t="array" ref="R1500">IF(OR($A1500="TUA",$A1500="TYA"),"",IF(ISNUMBER(_xlfn.SINGLE(_xll.BDP($C1500,"DUR_ADJ_OAS_MID"))),_xll.BDP($C1500,"DUR_ADJ_OAS_MID"),IF(ISNUMBER(_xlfn.SINGLE(_xll.BDP($E1500&amp;" ISIN","DUR_ADJ_OAS_MID"))),_xll.BDP($E1500&amp;" ISIN","DUR_ADJ_OAS_MID")," ")))</f>
        <v xml:space="preserve"> </v>
      </c>
      <c r="S1500" s="7" t="str">
        <f t="shared" si="23"/>
        <v xml:space="preserve"> </v>
      </c>
      <c r="T1500" t="s">
        <v>4491</v>
      </c>
      <c r="U1500" t="s">
        <v>1313</v>
      </c>
      <c r="AG1500">
        <v>8.9300000000000002E-4</v>
      </c>
    </row>
    <row r="1501" spans="1:33" x14ac:dyDescent="0.35">
      <c r="A1501" t="s">
        <v>4380</v>
      </c>
      <c r="B1501" t="s">
        <v>4492</v>
      </c>
      <c r="C1501" t="s">
        <v>4493</v>
      </c>
      <c r="D1501" t="s">
        <v>4494</v>
      </c>
      <c r="E1501" t="s">
        <v>4495</v>
      </c>
      <c r="F1501" t="s">
        <v>4496</v>
      </c>
      <c r="G1501" s="1">
        <v>69374</v>
      </c>
      <c r="H1501" s="1">
        <v>6.99</v>
      </c>
      <c r="I1501" s="2">
        <v>484924.26</v>
      </c>
      <c r="J1501" s="3">
        <v>3.76261E-3</v>
      </c>
      <c r="K1501" s="4">
        <v>128879600.33</v>
      </c>
      <c r="L1501" s="5">
        <v>4125001</v>
      </c>
      <c r="M1501" s="6">
        <v>31.243531900000001</v>
      </c>
      <c r="N1501" s="7" t="str" cm="1">
        <f t="array" ref="N1501">IF(ISNUMBER(_xlfn.SINGLE(_xll.BDP($C1501,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cm="1">
        <f t="array" ref="R1501">IF(OR($A1501="TUA",$A1501="TYA"),"",IF(ISNUMBER(_xlfn.SINGLE(_xll.BDP($C1501,"DUR_ADJ_OAS_MID"))),_xll.BDP($C1501,"DUR_ADJ_OAS_MID"),IF(ISNUMBER(_xlfn.SINGLE(_xll.BDP($E1501&amp;" ISIN","DUR_ADJ_OAS_MID"))),_xll.BDP($E1501&amp;" ISIN","DUR_ADJ_OAS_MID")," ")))</f>
        <v xml:space="preserve"> </v>
      </c>
      <c r="S1501" s="7" t="str">
        <f t="shared" si="23"/>
        <v xml:space="preserve"> </v>
      </c>
      <c r="T1501" t="s">
        <v>4496</v>
      </c>
      <c r="U1501" t="s">
        <v>1313</v>
      </c>
      <c r="AG1501">
        <v>8.9300000000000002E-4</v>
      </c>
    </row>
    <row r="1502" spans="1:33" x14ac:dyDescent="0.35">
      <c r="A1502" t="s">
        <v>4380</v>
      </c>
      <c r="B1502" t="s">
        <v>4497</v>
      </c>
      <c r="C1502" t="s">
        <v>4498</v>
      </c>
      <c r="D1502" t="s">
        <v>4499</v>
      </c>
      <c r="E1502" t="s">
        <v>4500</v>
      </c>
      <c r="F1502" t="s">
        <v>4501</v>
      </c>
      <c r="G1502" s="1">
        <v>23498</v>
      </c>
      <c r="H1502" s="1">
        <v>77.959999999999994</v>
      </c>
      <c r="I1502" s="2">
        <v>1831904.08</v>
      </c>
      <c r="J1502" s="3">
        <v>1.4214070000000001E-2</v>
      </c>
      <c r="K1502" s="4">
        <v>128879600.33</v>
      </c>
      <c r="L1502" s="5">
        <v>4125001</v>
      </c>
      <c r="M1502" s="6">
        <v>31.243531900000001</v>
      </c>
      <c r="N1502" s="7" t="str" cm="1">
        <f t="array" ref="N1502">IF(ISNUMBER(_xlfn.SINGLE(_xll.BDP($C1502,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cm="1">
        <f t="array" ref="R1502">IF(OR($A1502="TUA",$A1502="TYA"),"",IF(ISNUMBER(_xlfn.SINGLE(_xll.BDP($C1502,"DUR_ADJ_OAS_MID"))),_xll.BDP($C1502,"DUR_ADJ_OAS_MID"),IF(ISNUMBER(_xlfn.SINGLE(_xll.BDP($E1502&amp;" ISIN","DUR_ADJ_OAS_MID"))),_xll.BDP($E1502&amp;" ISIN","DUR_ADJ_OAS_MID")," ")))</f>
        <v xml:space="preserve"> </v>
      </c>
      <c r="S1502" s="7" t="str">
        <f t="shared" si="23"/>
        <v xml:space="preserve"> </v>
      </c>
      <c r="T1502" t="s">
        <v>4501</v>
      </c>
      <c r="U1502" t="s">
        <v>1313</v>
      </c>
      <c r="AG1502">
        <v>8.9300000000000002E-4</v>
      </c>
    </row>
    <row r="1503" spans="1:33" x14ac:dyDescent="0.35">
      <c r="A1503" t="s">
        <v>4380</v>
      </c>
      <c r="B1503" t="s">
        <v>3801</v>
      </c>
      <c r="C1503" t="s">
        <v>3802</v>
      </c>
      <c r="D1503" t="s">
        <v>3803</v>
      </c>
      <c r="E1503" t="s">
        <v>3804</v>
      </c>
      <c r="F1503" t="s">
        <v>3805</v>
      </c>
      <c r="G1503" s="1">
        <v>25205</v>
      </c>
      <c r="H1503" s="1">
        <v>56.795000000000002</v>
      </c>
      <c r="I1503" s="2">
        <v>1431517.98</v>
      </c>
      <c r="J1503" s="3">
        <v>1.110741E-2</v>
      </c>
      <c r="K1503" s="4">
        <v>128879600.33</v>
      </c>
      <c r="L1503" s="5">
        <v>4125001</v>
      </c>
      <c r="M1503" s="6">
        <v>31.243531900000001</v>
      </c>
      <c r="N1503" s="7" t="str" cm="1">
        <f t="array" ref="N1503">IF(ISNUMBER(_xlfn.SINGLE(_xll.BDP($C1503,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cm="1">
        <f t="array" ref="R1503">IF(OR($A1503="TUA",$A1503="TYA"),"",IF(ISNUMBER(_xlfn.SINGLE(_xll.BDP($C1503,"DUR_ADJ_OAS_MID"))),_xll.BDP($C1503,"DUR_ADJ_OAS_MID"),IF(ISNUMBER(_xlfn.SINGLE(_xll.BDP($E1503&amp;" ISIN","DUR_ADJ_OAS_MID"))),_xll.BDP($E1503&amp;" ISIN","DUR_ADJ_OAS_MID")," ")))</f>
        <v xml:space="preserve"> </v>
      </c>
      <c r="S1503" s="7" t="str">
        <f t="shared" si="23"/>
        <v xml:space="preserve"> </v>
      </c>
      <c r="T1503" t="s">
        <v>3805</v>
      </c>
      <c r="U1503" t="s">
        <v>1313</v>
      </c>
      <c r="AG1503">
        <v>8.9300000000000002E-4</v>
      </c>
    </row>
    <row r="1504" spans="1:33" x14ac:dyDescent="0.35">
      <c r="A1504" t="s">
        <v>4380</v>
      </c>
      <c r="B1504" t="s">
        <v>4502</v>
      </c>
      <c r="C1504" t="s">
        <v>4503</v>
      </c>
      <c r="D1504" t="s">
        <v>4504</v>
      </c>
      <c r="E1504" t="s">
        <v>4505</v>
      </c>
      <c r="F1504" t="s">
        <v>4506</v>
      </c>
      <c r="G1504" s="1">
        <v>50154</v>
      </c>
      <c r="H1504" s="1">
        <v>117.86</v>
      </c>
      <c r="I1504" s="2">
        <v>5911150.4400000004</v>
      </c>
      <c r="J1504" s="3">
        <v>4.5865679999999999E-2</v>
      </c>
      <c r="K1504" s="4">
        <v>128879600.33</v>
      </c>
      <c r="L1504" s="5">
        <v>4125001</v>
      </c>
      <c r="M1504" s="6">
        <v>31.243531900000001</v>
      </c>
      <c r="N1504" s="7" t="str" cm="1">
        <f t="array" ref="N1504">IF(ISNUMBER(_xlfn.SINGLE(_xll.BDP($C1504,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cm="1">
        <f t="array" ref="R1504">IF(OR($A1504="TUA",$A1504="TYA"),"",IF(ISNUMBER(_xlfn.SINGLE(_xll.BDP($C1504,"DUR_ADJ_OAS_MID"))),_xll.BDP($C1504,"DUR_ADJ_OAS_MID"),IF(ISNUMBER(_xlfn.SINGLE(_xll.BDP($E1504&amp;" ISIN","DUR_ADJ_OAS_MID"))),_xll.BDP($E1504&amp;" ISIN","DUR_ADJ_OAS_MID")," ")))</f>
        <v xml:space="preserve"> </v>
      </c>
      <c r="S1504" s="7" t="str">
        <f t="shared" si="23"/>
        <v xml:space="preserve"> </v>
      </c>
      <c r="T1504" t="s">
        <v>4506</v>
      </c>
      <c r="U1504" t="s">
        <v>1313</v>
      </c>
      <c r="AG1504">
        <v>8.9300000000000002E-4</v>
      </c>
    </row>
    <row r="1505" spans="1:33" x14ac:dyDescent="0.35">
      <c r="A1505" t="s">
        <v>4380</v>
      </c>
      <c r="B1505" t="s">
        <v>4507</v>
      </c>
      <c r="C1505" t="s">
        <v>4508</v>
      </c>
      <c r="D1505" t="s">
        <v>4509</v>
      </c>
      <c r="E1505" t="s">
        <v>4510</v>
      </c>
      <c r="F1505" t="s">
        <v>4511</v>
      </c>
      <c r="G1505" s="1">
        <v>695</v>
      </c>
      <c r="H1505" s="1">
        <v>175.11</v>
      </c>
      <c r="I1505" s="2">
        <v>121701.45</v>
      </c>
      <c r="J1505" s="3">
        <v>9.4430000000000002E-4</v>
      </c>
      <c r="K1505" s="4">
        <v>128879600.33</v>
      </c>
      <c r="L1505" s="5">
        <v>4125001</v>
      </c>
      <c r="M1505" s="6">
        <v>31.243531900000001</v>
      </c>
      <c r="N1505" s="7" t="str" cm="1">
        <f t="array" ref="N1505">IF(ISNUMBER(_xlfn.SINGLE(_xll.BDP($C1505,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cm="1">
        <f t="array" ref="R1505">IF(OR($A1505="TUA",$A1505="TYA"),"",IF(ISNUMBER(_xlfn.SINGLE(_xll.BDP($C1505,"DUR_ADJ_OAS_MID"))),_xll.BDP($C1505,"DUR_ADJ_OAS_MID"),IF(ISNUMBER(_xlfn.SINGLE(_xll.BDP($E1505&amp;" ISIN","DUR_ADJ_OAS_MID"))),_xll.BDP($E1505&amp;" ISIN","DUR_ADJ_OAS_MID")," ")))</f>
        <v xml:space="preserve"> </v>
      </c>
      <c r="S1505" s="7" t="str">
        <f t="shared" si="23"/>
        <v xml:space="preserve"> </v>
      </c>
      <c r="T1505" t="s">
        <v>4511</v>
      </c>
      <c r="U1505" t="s">
        <v>1313</v>
      </c>
      <c r="AG1505">
        <v>8.9300000000000002E-4</v>
      </c>
    </row>
    <row r="1506" spans="1:33" x14ac:dyDescent="0.35">
      <c r="A1506" t="s">
        <v>4380</v>
      </c>
      <c r="B1506" t="s">
        <v>3876</v>
      </c>
      <c r="C1506" t="s">
        <v>3877</v>
      </c>
      <c r="D1506" t="s">
        <v>3878</v>
      </c>
      <c r="E1506" t="s">
        <v>3879</v>
      </c>
      <c r="F1506" t="s">
        <v>3880</v>
      </c>
      <c r="G1506" s="1">
        <v>15315</v>
      </c>
      <c r="H1506" s="1">
        <v>145.785</v>
      </c>
      <c r="I1506" s="2">
        <v>2232697.27</v>
      </c>
      <c r="J1506" s="3">
        <v>1.73239E-2</v>
      </c>
      <c r="K1506" s="4">
        <v>128879600.33</v>
      </c>
      <c r="L1506" s="5">
        <v>4125001</v>
      </c>
      <c r="M1506" s="6">
        <v>31.243531900000001</v>
      </c>
      <c r="N1506" s="7" t="str" cm="1">
        <f t="array" ref="N1506">IF(ISNUMBER(_xlfn.SINGLE(_xll.BDP($C1506,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cm="1">
        <f t="array" ref="R1506">IF(OR($A1506="TUA",$A1506="TYA"),"",IF(ISNUMBER(_xlfn.SINGLE(_xll.BDP($C1506,"DUR_ADJ_OAS_MID"))),_xll.BDP($C1506,"DUR_ADJ_OAS_MID"),IF(ISNUMBER(_xlfn.SINGLE(_xll.BDP($E1506&amp;" ISIN","DUR_ADJ_OAS_MID"))),_xll.BDP($E1506&amp;" ISIN","DUR_ADJ_OAS_MID")," ")))</f>
        <v xml:space="preserve"> </v>
      </c>
      <c r="S1506" s="7" t="str">
        <f t="shared" si="23"/>
        <v xml:space="preserve"> </v>
      </c>
      <c r="T1506" t="s">
        <v>3880</v>
      </c>
      <c r="U1506" t="s">
        <v>1313</v>
      </c>
      <c r="AG1506">
        <v>8.9300000000000002E-4</v>
      </c>
    </row>
    <row r="1507" spans="1:33" x14ac:dyDescent="0.35">
      <c r="A1507" t="s">
        <v>4380</v>
      </c>
      <c r="B1507" t="s">
        <v>4512</v>
      </c>
      <c r="C1507" t="s">
        <v>4513</v>
      </c>
      <c r="D1507" t="s">
        <v>4514</v>
      </c>
      <c r="E1507" t="s">
        <v>4515</v>
      </c>
      <c r="F1507" t="s">
        <v>4516</v>
      </c>
      <c r="G1507" s="1">
        <v>7526</v>
      </c>
      <c r="H1507" s="1">
        <v>190.69</v>
      </c>
      <c r="I1507" s="2">
        <v>1435132.94</v>
      </c>
      <c r="J1507" s="3">
        <v>1.113545E-2</v>
      </c>
      <c r="K1507" s="4">
        <v>128879600.33</v>
      </c>
      <c r="L1507" s="5">
        <v>4125001</v>
      </c>
      <c r="M1507" s="6">
        <v>31.243531900000001</v>
      </c>
      <c r="N1507" s="7" t="str" cm="1">
        <f t="array" ref="N1507">IF(ISNUMBER(_xlfn.SINGLE(_xll.BDP($C1507,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cm="1">
        <f t="array" ref="R1507">IF(OR($A1507="TUA",$A1507="TYA"),"",IF(ISNUMBER(_xlfn.SINGLE(_xll.BDP($C1507,"DUR_ADJ_OAS_MID"))),_xll.BDP($C1507,"DUR_ADJ_OAS_MID"),IF(ISNUMBER(_xlfn.SINGLE(_xll.BDP($E1507&amp;" ISIN","DUR_ADJ_OAS_MID"))),_xll.BDP($E1507&amp;" ISIN","DUR_ADJ_OAS_MID")," ")))</f>
        <v xml:space="preserve"> </v>
      </c>
      <c r="S1507" s="7" t="str">
        <f t="shared" si="23"/>
        <v xml:space="preserve"> </v>
      </c>
      <c r="T1507" t="s">
        <v>4516</v>
      </c>
      <c r="U1507" t="s">
        <v>1313</v>
      </c>
      <c r="AG1507">
        <v>8.9300000000000002E-4</v>
      </c>
    </row>
    <row r="1508" spans="1:33" x14ac:dyDescent="0.35">
      <c r="A1508" t="s">
        <v>4380</v>
      </c>
      <c r="B1508" t="s">
        <v>4517</v>
      </c>
      <c r="C1508" t="s">
        <v>4518</v>
      </c>
      <c r="D1508" t="s">
        <v>4519</v>
      </c>
      <c r="E1508" t="s">
        <v>4520</v>
      </c>
      <c r="F1508" t="s">
        <v>4521</v>
      </c>
      <c r="G1508" s="1">
        <v>6353</v>
      </c>
      <c r="H1508" s="1">
        <v>455.85</v>
      </c>
      <c r="I1508" s="2">
        <v>2896015.05</v>
      </c>
      <c r="J1508" s="3">
        <v>2.24707E-2</v>
      </c>
      <c r="K1508" s="4">
        <v>128879600.33</v>
      </c>
      <c r="L1508" s="5">
        <v>4125001</v>
      </c>
      <c r="M1508" s="6">
        <v>31.243531900000001</v>
      </c>
      <c r="N1508" s="7" t="str" cm="1">
        <f t="array" ref="N1508">IF(ISNUMBER(_xlfn.SINGLE(_xll.BDP($C1508,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cm="1">
        <f t="array" ref="R1508">IF(OR($A1508="TUA",$A1508="TYA"),"",IF(ISNUMBER(_xlfn.SINGLE(_xll.BDP($C1508,"DUR_ADJ_OAS_MID"))),_xll.BDP($C1508,"DUR_ADJ_OAS_MID"),IF(ISNUMBER(_xlfn.SINGLE(_xll.BDP($E1508&amp;" ISIN","DUR_ADJ_OAS_MID"))),_xll.BDP($E1508&amp;" ISIN","DUR_ADJ_OAS_MID")," ")))</f>
        <v xml:space="preserve"> </v>
      </c>
      <c r="S1508" s="7" t="str">
        <f t="shared" si="23"/>
        <v xml:space="preserve"> </v>
      </c>
      <c r="T1508" t="s">
        <v>4521</v>
      </c>
      <c r="U1508" t="s">
        <v>1313</v>
      </c>
      <c r="AG1508">
        <v>8.9300000000000002E-4</v>
      </c>
    </row>
    <row r="1509" spans="1:33" x14ac:dyDescent="0.35">
      <c r="A1509" t="s">
        <v>4380</v>
      </c>
      <c r="B1509" t="s">
        <v>4522</v>
      </c>
      <c r="C1509" t="s">
        <v>4523</v>
      </c>
      <c r="D1509" t="s">
        <v>4524</v>
      </c>
      <c r="E1509" t="s">
        <v>4525</v>
      </c>
      <c r="F1509" t="s">
        <v>4526</v>
      </c>
      <c r="G1509" s="1">
        <v>9488</v>
      </c>
      <c r="H1509" s="1">
        <v>178.5</v>
      </c>
      <c r="I1509" s="2">
        <v>1693608</v>
      </c>
      <c r="J1509" s="3">
        <v>1.314101E-2</v>
      </c>
      <c r="K1509" s="4">
        <v>128879600.33</v>
      </c>
      <c r="L1509" s="5">
        <v>4125001</v>
      </c>
      <c r="M1509" s="6">
        <v>31.243531900000001</v>
      </c>
      <c r="N1509" s="7" t="str" cm="1">
        <f t="array" ref="N1509">IF(ISNUMBER(_xlfn.SINGLE(_xll.BDP($C1509,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cm="1">
        <f t="array" ref="R1509">IF(OR($A1509="TUA",$A1509="TYA"),"",IF(ISNUMBER(_xlfn.SINGLE(_xll.BDP($C1509,"DUR_ADJ_OAS_MID"))),_xll.BDP($C1509,"DUR_ADJ_OAS_MID"),IF(ISNUMBER(_xlfn.SINGLE(_xll.BDP($E1509&amp;" ISIN","DUR_ADJ_OAS_MID"))),_xll.BDP($E1509&amp;" ISIN","DUR_ADJ_OAS_MID")," ")))</f>
        <v xml:space="preserve"> </v>
      </c>
      <c r="S1509" s="7" t="str">
        <f t="shared" si="23"/>
        <v xml:space="preserve"> </v>
      </c>
      <c r="T1509" t="s">
        <v>4526</v>
      </c>
      <c r="U1509" t="s">
        <v>1313</v>
      </c>
      <c r="AG1509">
        <v>8.9300000000000002E-4</v>
      </c>
    </row>
    <row r="1510" spans="1:33" x14ac:dyDescent="0.35">
      <c r="A1510" t="s">
        <v>4380</v>
      </c>
      <c r="B1510" t="s">
        <v>2874</v>
      </c>
      <c r="C1510" t="s">
        <v>2875</v>
      </c>
      <c r="D1510" t="s">
        <v>2876</v>
      </c>
      <c r="E1510" t="s">
        <v>2877</v>
      </c>
      <c r="F1510" t="s">
        <v>2878</v>
      </c>
      <c r="G1510" s="1">
        <v>5664</v>
      </c>
      <c r="H1510" s="1">
        <v>167.06</v>
      </c>
      <c r="I1510" s="2">
        <v>946227.84</v>
      </c>
      <c r="J1510" s="3">
        <v>7.3419499999999999E-3</v>
      </c>
      <c r="K1510" s="4">
        <v>128879600.33</v>
      </c>
      <c r="L1510" s="5">
        <v>4125001</v>
      </c>
      <c r="M1510" s="6">
        <v>31.243531900000001</v>
      </c>
      <c r="N1510" s="7" t="str" cm="1">
        <f t="array" ref="N1510">IF(ISNUMBER(_xlfn.SINGLE(_xll.BDP($C1510,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cm="1">
        <f t="array" ref="R1510">IF(OR($A1510="TUA",$A1510="TYA"),"",IF(ISNUMBER(_xlfn.SINGLE(_xll.BDP($C1510,"DUR_ADJ_OAS_MID"))),_xll.BDP($C1510,"DUR_ADJ_OAS_MID"),IF(ISNUMBER(_xlfn.SINGLE(_xll.BDP($E1510&amp;" ISIN","DUR_ADJ_OAS_MID"))),_xll.BDP($E1510&amp;" ISIN","DUR_ADJ_OAS_MID")," ")))</f>
        <v xml:space="preserve"> </v>
      </c>
      <c r="S1510" s="7" t="str">
        <f t="shared" si="23"/>
        <v xml:space="preserve"> </v>
      </c>
      <c r="T1510" t="s">
        <v>2878</v>
      </c>
      <c r="U1510" t="s">
        <v>1313</v>
      </c>
      <c r="AG1510">
        <v>8.9300000000000002E-4</v>
      </c>
    </row>
    <row r="1511" spans="1:33" x14ac:dyDescent="0.35">
      <c r="A1511" t="s">
        <v>4380</v>
      </c>
      <c r="B1511" t="s">
        <v>4527</v>
      </c>
      <c r="C1511" t="s">
        <v>4528</v>
      </c>
      <c r="D1511" t="s">
        <v>4529</v>
      </c>
      <c r="E1511" t="s">
        <v>4530</v>
      </c>
      <c r="F1511" t="s">
        <v>4531</v>
      </c>
      <c r="G1511" s="1">
        <v>8074</v>
      </c>
      <c r="H1511" s="1">
        <v>57.34</v>
      </c>
      <c r="I1511" s="2">
        <v>462963.16</v>
      </c>
      <c r="J1511" s="3">
        <v>3.5922100000000002E-3</v>
      </c>
      <c r="K1511" s="4">
        <v>128879600.33</v>
      </c>
      <c r="L1511" s="5">
        <v>4125001</v>
      </c>
      <c r="M1511" s="6">
        <v>31.243531900000001</v>
      </c>
      <c r="N1511" s="7" t="str" cm="1">
        <f t="array" ref="N1511">IF(ISNUMBER(_xlfn.SINGLE(_xll.BDP($C1511,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cm="1">
        <f t="array" ref="R1511">IF(OR($A1511="TUA",$A1511="TYA"),"",IF(ISNUMBER(_xlfn.SINGLE(_xll.BDP($C1511,"DUR_ADJ_OAS_MID"))),_xll.BDP($C1511,"DUR_ADJ_OAS_MID"),IF(ISNUMBER(_xlfn.SINGLE(_xll.BDP($E1511&amp;" ISIN","DUR_ADJ_OAS_MID"))),_xll.BDP($E1511&amp;" ISIN","DUR_ADJ_OAS_MID")," ")))</f>
        <v xml:space="preserve"> </v>
      </c>
      <c r="S1511" s="7" t="str">
        <f t="shared" si="23"/>
        <v xml:space="preserve"> </v>
      </c>
      <c r="T1511" t="s">
        <v>4531</v>
      </c>
      <c r="U1511" t="s">
        <v>1313</v>
      </c>
      <c r="AG1511">
        <v>8.9300000000000002E-4</v>
      </c>
    </row>
    <row r="1512" spans="1:33" x14ac:dyDescent="0.35">
      <c r="A1512" t="s">
        <v>4380</v>
      </c>
      <c r="B1512" t="s">
        <v>4532</v>
      </c>
      <c r="C1512" t="s">
        <v>4533</v>
      </c>
      <c r="D1512" t="s">
        <v>4534</v>
      </c>
      <c r="E1512" t="s">
        <v>4535</v>
      </c>
      <c r="F1512" t="s">
        <v>4536</v>
      </c>
      <c r="G1512" s="1">
        <v>8047</v>
      </c>
      <c r="H1512" s="1">
        <v>756.28</v>
      </c>
      <c r="I1512" s="2">
        <v>6085785.1600000001</v>
      </c>
      <c r="J1512" s="3">
        <v>4.7220699999999997E-2</v>
      </c>
      <c r="K1512" s="4">
        <v>128879600.33</v>
      </c>
      <c r="L1512" s="5">
        <v>4125001</v>
      </c>
      <c r="M1512" s="6">
        <v>31.243531900000001</v>
      </c>
      <c r="N1512" s="7" t="str" cm="1">
        <f t="array" ref="N1512">IF(ISNUMBER(_xlfn.SINGLE(_xll.BDP($C1512,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cm="1">
        <f t="array" ref="R1512">IF(OR($A1512="TUA",$A1512="TYA"),"",IF(ISNUMBER(_xlfn.SINGLE(_xll.BDP($C1512,"DUR_ADJ_OAS_MID"))),_xll.BDP($C1512,"DUR_ADJ_OAS_MID"),IF(ISNUMBER(_xlfn.SINGLE(_xll.BDP($E1512&amp;" ISIN","DUR_ADJ_OAS_MID"))),_xll.BDP($E1512&amp;" ISIN","DUR_ADJ_OAS_MID")," ")))</f>
        <v xml:space="preserve"> </v>
      </c>
      <c r="S1512" s="7" t="str">
        <f t="shared" si="23"/>
        <v xml:space="preserve"> </v>
      </c>
      <c r="T1512" t="s">
        <v>4536</v>
      </c>
      <c r="U1512" t="s">
        <v>1313</v>
      </c>
      <c r="AG1512">
        <v>8.9300000000000002E-4</v>
      </c>
    </row>
    <row r="1513" spans="1:33" x14ac:dyDescent="0.35">
      <c r="A1513" t="s">
        <v>4380</v>
      </c>
      <c r="B1513" t="s">
        <v>4537</v>
      </c>
      <c r="C1513" t="s">
        <v>4538</v>
      </c>
      <c r="D1513" t="s">
        <v>4539</v>
      </c>
      <c r="E1513" t="s">
        <v>4540</v>
      </c>
      <c r="F1513" t="s">
        <v>4541</v>
      </c>
      <c r="G1513" s="1">
        <v>813017</v>
      </c>
      <c r="H1513" s="1">
        <v>0.28510000000000002</v>
      </c>
      <c r="I1513" s="2">
        <v>231791.15</v>
      </c>
      <c r="J1513" s="3">
        <v>1.7985099999999999E-3</v>
      </c>
      <c r="K1513" s="4">
        <v>128879600.33</v>
      </c>
      <c r="L1513" s="5">
        <v>4125001</v>
      </c>
      <c r="M1513" s="6">
        <v>31.243531900000001</v>
      </c>
      <c r="N1513" s="7" t="str" cm="1">
        <f t="array" ref="N1513">IF(ISNUMBER(_xlfn.SINGLE(_xll.BDP($C1513,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cm="1">
        <f t="array" ref="R1513">IF(OR($A1513="TUA",$A1513="TYA"),"",IF(ISNUMBER(_xlfn.SINGLE(_xll.BDP($C1513,"DUR_ADJ_OAS_MID"))),_xll.BDP($C1513,"DUR_ADJ_OAS_MID"),IF(ISNUMBER(_xlfn.SINGLE(_xll.BDP($E1513&amp;" ISIN","DUR_ADJ_OAS_MID"))),_xll.BDP($E1513&amp;" ISIN","DUR_ADJ_OAS_MID")," ")))</f>
        <v xml:space="preserve"> </v>
      </c>
      <c r="S1513" s="7" t="str">
        <f t="shared" si="23"/>
        <v xml:space="preserve"> </v>
      </c>
      <c r="T1513" t="s">
        <v>4541</v>
      </c>
      <c r="U1513" t="s">
        <v>1313</v>
      </c>
      <c r="AG1513">
        <v>8.9300000000000002E-4</v>
      </c>
    </row>
    <row r="1514" spans="1:33" x14ac:dyDescent="0.35">
      <c r="A1514" t="s">
        <v>4380</v>
      </c>
      <c r="B1514" t="s">
        <v>4542</v>
      </c>
      <c r="C1514" t="s">
        <v>4543</v>
      </c>
      <c r="D1514" t="s">
        <v>4544</v>
      </c>
      <c r="E1514" t="s">
        <v>4545</v>
      </c>
      <c r="F1514" t="s">
        <v>4546</v>
      </c>
      <c r="G1514" s="1">
        <v>182261</v>
      </c>
      <c r="H1514" s="1">
        <v>37.159999999999997</v>
      </c>
      <c r="I1514" s="2">
        <v>6772818.7599999998</v>
      </c>
      <c r="J1514" s="3">
        <v>5.2551519999999997E-2</v>
      </c>
      <c r="K1514" s="4">
        <v>128879600.33</v>
      </c>
      <c r="L1514" s="5">
        <v>4125001</v>
      </c>
      <c r="M1514" s="6">
        <v>31.243531900000001</v>
      </c>
      <c r="N1514" s="7" t="str" cm="1">
        <f t="array" ref="N1514">IF(ISNUMBER(_xlfn.SINGLE(_xll.BDP($C1514,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cm="1">
        <f t="array" ref="R1514">IF(OR($A1514="TUA",$A1514="TYA"),"",IF(ISNUMBER(_xlfn.SINGLE(_xll.BDP($C1514,"DUR_ADJ_OAS_MID"))),_xll.BDP($C1514,"DUR_ADJ_OAS_MID"),IF(ISNUMBER(_xlfn.SINGLE(_xll.BDP($E1514&amp;" ISIN","DUR_ADJ_OAS_MID"))),_xll.BDP($E1514&amp;" ISIN","DUR_ADJ_OAS_MID")," ")))</f>
        <v xml:space="preserve"> </v>
      </c>
      <c r="S1514" s="7" t="str">
        <f t="shared" si="23"/>
        <v xml:space="preserve"> </v>
      </c>
      <c r="T1514" t="s">
        <v>4546</v>
      </c>
      <c r="U1514" t="s">
        <v>1313</v>
      </c>
      <c r="AG1514">
        <v>8.9300000000000002E-4</v>
      </c>
    </row>
    <row r="1515" spans="1:33" x14ac:dyDescent="0.35">
      <c r="A1515" t="s">
        <v>4380</v>
      </c>
      <c r="B1515" t="s">
        <v>4004</v>
      </c>
      <c r="C1515" t="s">
        <v>4005</v>
      </c>
      <c r="D1515" t="s">
        <v>4006</v>
      </c>
      <c r="E1515" t="s">
        <v>4007</v>
      </c>
      <c r="F1515" t="s">
        <v>4008</v>
      </c>
      <c r="G1515" s="1">
        <v>1472</v>
      </c>
      <c r="H1515" s="1">
        <v>159.47</v>
      </c>
      <c r="I1515" s="2">
        <v>234739.84</v>
      </c>
      <c r="J1515" s="3">
        <v>1.82139E-3</v>
      </c>
      <c r="K1515" s="4">
        <v>128879600.33</v>
      </c>
      <c r="L1515" s="5">
        <v>4125001</v>
      </c>
      <c r="M1515" s="6">
        <v>31.243531900000001</v>
      </c>
      <c r="N1515" s="7" t="str" cm="1">
        <f t="array" ref="N1515">IF(ISNUMBER(_xlfn.SINGLE(_xll.BDP($C1515,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cm="1">
        <f t="array" ref="R1515">IF(OR($A1515="TUA",$A1515="TYA"),"",IF(ISNUMBER(_xlfn.SINGLE(_xll.BDP($C1515,"DUR_ADJ_OAS_MID"))),_xll.BDP($C1515,"DUR_ADJ_OAS_MID"),IF(ISNUMBER(_xlfn.SINGLE(_xll.BDP($E1515&amp;" ISIN","DUR_ADJ_OAS_MID"))),_xll.BDP($E1515&amp;" ISIN","DUR_ADJ_OAS_MID")," ")))</f>
        <v xml:space="preserve"> </v>
      </c>
      <c r="S1515" s="7" t="str">
        <f t="shared" si="23"/>
        <v xml:space="preserve"> </v>
      </c>
      <c r="T1515" t="s">
        <v>4008</v>
      </c>
      <c r="U1515" t="s">
        <v>1313</v>
      </c>
      <c r="AG1515">
        <v>8.9300000000000002E-4</v>
      </c>
    </row>
    <row r="1516" spans="1:33" x14ac:dyDescent="0.35">
      <c r="A1516" t="s">
        <v>4380</v>
      </c>
      <c r="B1516" t="s">
        <v>4547</v>
      </c>
      <c r="C1516" t="s">
        <v>4548</v>
      </c>
      <c r="D1516" t="s">
        <v>4549</v>
      </c>
      <c r="E1516" t="s">
        <v>4550</v>
      </c>
      <c r="F1516" t="s">
        <v>4551</v>
      </c>
      <c r="G1516" s="1">
        <v>44094</v>
      </c>
      <c r="H1516" s="1">
        <v>143.6</v>
      </c>
      <c r="I1516" s="2">
        <v>6331898.4000000004</v>
      </c>
      <c r="J1516" s="3">
        <v>4.9130340000000002E-2</v>
      </c>
      <c r="K1516" s="4">
        <v>128879600.33</v>
      </c>
      <c r="L1516" s="5">
        <v>4125001</v>
      </c>
      <c r="M1516" s="6">
        <v>31.243531900000001</v>
      </c>
      <c r="N1516" s="7" t="str" cm="1">
        <f t="array" ref="N1516">IF(ISNUMBER(_xlfn.SINGLE(_xll.BDP($C1516,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cm="1">
        <f t="array" ref="R1516">IF(OR($A1516="TUA",$A1516="TYA"),"",IF(ISNUMBER(_xlfn.SINGLE(_xll.BDP($C1516,"DUR_ADJ_OAS_MID"))),_xll.BDP($C1516,"DUR_ADJ_OAS_MID"),IF(ISNUMBER(_xlfn.SINGLE(_xll.BDP($E1516&amp;" ISIN","DUR_ADJ_OAS_MID"))),_xll.BDP($E1516&amp;" ISIN","DUR_ADJ_OAS_MID")," ")))</f>
        <v xml:space="preserve"> </v>
      </c>
      <c r="S1516" s="7" t="str">
        <f t="shared" si="23"/>
        <v xml:space="preserve"> </v>
      </c>
      <c r="T1516" t="s">
        <v>4551</v>
      </c>
      <c r="U1516" t="s">
        <v>1313</v>
      </c>
      <c r="AG1516">
        <v>8.9300000000000002E-4</v>
      </c>
    </row>
    <row r="1517" spans="1:33" x14ac:dyDescent="0.35">
      <c r="A1517" t="s">
        <v>4380</v>
      </c>
      <c r="B1517" t="s">
        <v>4552</v>
      </c>
      <c r="C1517" t="s">
        <v>4553</v>
      </c>
      <c r="D1517" t="s">
        <v>4554</v>
      </c>
      <c r="E1517" t="s">
        <v>4555</v>
      </c>
      <c r="F1517" t="s">
        <v>4556</v>
      </c>
      <c r="G1517" s="1">
        <v>49307</v>
      </c>
      <c r="H1517" s="1">
        <v>47.2</v>
      </c>
      <c r="I1517" s="2">
        <v>2327290.4</v>
      </c>
      <c r="J1517" s="3">
        <v>1.8057859999999998E-2</v>
      </c>
      <c r="K1517" s="4">
        <v>128879600.33</v>
      </c>
      <c r="L1517" s="5">
        <v>4125001</v>
      </c>
      <c r="M1517" s="6">
        <v>31.243531900000001</v>
      </c>
      <c r="N1517" s="7" t="str">
        <f t="array" ref="N1517">IF(ISNUMBER(_xlfn.SINGLE(_xll.BDP($C1517,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cm="1">
        <f t="array" ref="R1517">IF(OR($A1517="TUA",$A1517="TYA"),"",IF(ISNUMBER(_xlfn.SINGLE(_xll.BDP($C1517,"DUR_ADJ_OAS_MID"))),_xll.BDP($C1517,"DUR_ADJ_OAS_MID"),IF(ISNUMBER(_xlfn.SINGLE(_xll.BDP($E1517&amp;" ISIN","DUR_ADJ_OAS_MID"))),_xll.BDP($E1517&amp;" ISIN","DUR_ADJ_OAS_MID")," ")))</f>
        <v xml:space="preserve"> </v>
      </c>
      <c r="S1517" s="7" t="str">
        <f t="shared" si="23"/>
        <v xml:space="preserve"> </v>
      </c>
      <c r="T1517" t="s">
        <v>4556</v>
      </c>
      <c r="U1517" t="s">
        <v>1313</v>
      </c>
      <c r="AG1517">
        <v>8.9300000000000002E-4</v>
      </c>
    </row>
    <row r="1518" spans="1:33" x14ac:dyDescent="0.35">
      <c r="A1518" t="s">
        <v>4380</v>
      </c>
      <c r="B1518" t="s">
        <v>4557</v>
      </c>
      <c r="C1518" t="s">
        <v>4558</v>
      </c>
      <c r="D1518" t="s">
        <v>4559</v>
      </c>
      <c r="E1518" t="s">
        <v>4560</v>
      </c>
      <c r="F1518" t="s">
        <v>4561</v>
      </c>
      <c r="G1518" s="1">
        <v>87233</v>
      </c>
      <c r="H1518" s="1">
        <v>27.03</v>
      </c>
      <c r="I1518" s="2">
        <v>2357907.9900000002</v>
      </c>
      <c r="J1518" s="3">
        <v>1.8295430000000001E-2</v>
      </c>
      <c r="K1518" s="4">
        <v>128879600.33</v>
      </c>
      <c r="L1518" s="5">
        <v>4125001</v>
      </c>
      <c r="M1518" s="6">
        <v>31.243531900000001</v>
      </c>
      <c r="N1518" s="7" t="str" cm="1">
        <f t="array" ref="N1518">IF(ISNUMBER(_xlfn.SINGLE(_xll.BDP($C1518,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cm="1">
        <f t="array" ref="R1518">IF(OR($A1518="TUA",$A1518="TYA"),"",IF(ISNUMBER(_xlfn.SINGLE(_xll.BDP($C1518,"DUR_ADJ_OAS_MID"))),_xll.BDP($C1518,"DUR_ADJ_OAS_MID"),IF(ISNUMBER(_xlfn.SINGLE(_xll.BDP($E1518&amp;" ISIN","DUR_ADJ_OAS_MID"))),_xll.BDP($E1518&amp;" ISIN","DUR_ADJ_OAS_MID")," ")))</f>
        <v xml:space="preserve"> </v>
      </c>
      <c r="S1518" s="7" t="str">
        <f t="shared" si="23"/>
        <v xml:space="preserve"> </v>
      </c>
      <c r="T1518" t="s">
        <v>4561</v>
      </c>
      <c r="U1518" t="s">
        <v>1313</v>
      </c>
      <c r="AG1518">
        <v>8.9300000000000002E-4</v>
      </c>
    </row>
    <row r="1519" spans="1:33" x14ac:dyDescent="0.35">
      <c r="A1519" t="s">
        <v>4380</v>
      </c>
      <c r="B1519" t="s">
        <v>4562</v>
      </c>
      <c r="C1519" t="s">
        <v>4563</v>
      </c>
      <c r="D1519" t="s">
        <v>4564</v>
      </c>
      <c r="E1519" t="s">
        <v>4565</v>
      </c>
      <c r="F1519" t="s">
        <v>4566</v>
      </c>
      <c r="G1519" s="1">
        <v>492170</v>
      </c>
      <c r="H1519" s="1">
        <v>13.31</v>
      </c>
      <c r="I1519" s="2">
        <v>6550782.7000000002</v>
      </c>
      <c r="J1519" s="3">
        <v>5.0828699999999997E-2</v>
      </c>
      <c r="K1519" s="4">
        <v>128879600.33</v>
      </c>
      <c r="L1519" s="5">
        <v>4125001</v>
      </c>
      <c r="M1519" s="6">
        <v>31.243531900000001</v>
      </c>
      <c r="N1519" s="7" t="str" cm="1">
        <f t="array" ref="N1519">IF(ISNUMBER(_xlfn.SINGLE(_xll.BDP($C1519,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cm="1">
        <f t="array" ref="R1519">IF(OR($A1519="TUA",$A1519="TYA"),"",IF(ISNUMBER(_xlfn.SINGLE(_xll.BDP($C1519,"DUR_ADJ_OAS_MID"))),_xll.BDP($C1519,"DUR_ADJ_OAS_MID"),IF(ISNUMBER(_xlfn.SINGLE(_xll.BDP($E1519&amp;" ISIN","DUR_ADJ_OAS_MID"))),_xll.BDP($E1519&amp;" ISIN","DUR_ADJ_OAS_MID")," ")))</f>
        <v xml:space="preserve"> </v>
      </c>
      <c r="S1519" s="7" t="str">
        <f t="shared" si="23"/>
        <v xml:space="preserve"> </v>
      </c>
      <c r="T1519" t="s">
        <v>4566</v>
      </c>
      <c r="U1519" t="s">
        <v>1313</v>
      </c>
      <c r="AG1519">
        <v>8.9300000000000002E-4</v>
      </c>
    </row>
    <row r="1520" spans="1:33" x14ac:dyDescent="0.35">
      <c r="A1520" t="s">
        <v>4380</v>
      </c>
      <c r="B1520" t="s">
        <v>4084</v>
      </c>
      <c r="C1520" t="s">
        <v>4085</v>
      </c>
      <c r="D1520" t="s">
        <v>4086</v>
      </c>
      <c r="E1520" t="s">
        <v>4087</v>
      </c>
      <c r="F1520" t="s">
        <v>4088</v>
      </c>
      <c r="G1520" s="1">
        <v>6748</v>
      </c>
      <c r="H1520" s="1">
        <v>276.39999999999998</v>
      </c>
      <c r="I1520" s="2">
        <v>1865147.2</v>
      </c>
      <c r="J1520" s="3">
        <v>1.447201E-2</v>
      </c>
      <c r="K1520" s="4">
        <v>128879600.33</v>
      </c>
      <c r="L1520" s="5">
        <v>4125001</v>
      </c>
      <c r="M1520" s="6">
        <v>31.243531900000001</v>
      </c>
      <c r="N1520" s="7" t="str" cm="1">
        <f t="array" ref="N1520">IF(ISNUMBER(_xlfn.SINGLE(_xll.BDP($C1520,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cm="1">
        <f t="array" ref="R1520">IF(OR($A1520="TUA",$A1520="TYA"),"",IF(ISNUMBER(_xlfn.SINGLE(_xll.BDP($C1520,"DUR_ADJ_OAS_MID"))),_xll.BDP($C1520,"DUR_ADJ_OAS_MID"),IF(ISNUMBER(_xlfn.SINGLE(_xll.BDP($E1520&amp;" ISIN","DUR_ADJ_OAS_MID"))),_xll.BDP($E1520&amp;" ISIN","DUR_ADJ_OAS_MID")," ")))</f>
        <v xml:space="preserve"> </v>
      </c>
      <c r="S1520" s="7" t="str">
        <f t="shared" si="23"/>
        <v xml:space="preserve"> </v>
      </c>
      <c r="T1520" t="s">
        <v>4088</v>
      </c>
      <c r="U1520" t="s">
        <v>1313</v>
      </c>
      <c r="AG1520">
        <v>8.9300000000000002E-4</v>
      </c>
    </row>
    <row r="1521" spans="1:33" x14ac:dyDescent="0.35">
      <c r="A1521" t="s">
        <v>4380</v>
      </c>
      <c r="B1521" t="s">
        <v>4567</v>
      </c>
      <c r="C1521" t="s">
        <v>4568</v>
      </c>
      <c r="D1521" t="s">
        <v>4569</v>
      </c>
      <c r="E1521" t="s">
        <v>4570</v>
      </c>
      <c r="F1521" t="s">
        <v>4571</v>
      </c>
      <c r="G1521" s="1">
        <v>952</v>
      </c>
      <c r="H1521" s="1">
        <v>337.94</v>
      </c>
      <c r="I1521" s="2">
        <v>321718.88</v>
      </c>
      <c r="J1521" s="3">
        <v>2.4962700000000001E-3</v>
      </c>
      <c r="K1521" s="4">
        <v>128879600.33</v>
      </c>
      <c r="L1521" s="5">
        <v>4125001</v>
      </c>
      <c r="M1521" s="6">
        <v>31.243531900000001</v>
      </c>
      <c r="N1521" s="7" t="str" cm="1">
        <f t="array" ref="N1521">IF(ISNUMBER(_xlfn.SINGLE(_xll.BDP($C1521,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cm="1">
        <f t="array" ref="R1521">IF(OR($A1521="TUA",$A1521="TYA"),"",IF(ISNUMBER(_xlfn.SINGLE(_xll.BDP($C1521,"DUR_ADJ_OAS_MID"))),_xll.BDP($C1521,"DUR_ADJ_OAS_MID"),IF(ISNUMBER(_xlfn.SINGLE(_xll.BDP($E1521&amp;" ISIN","DUR_ADJ_OAS_MID"))),_xll.BDP($E1521&amp;" ISIN","DUR_ADJ_OAS_MID")," ")))</f>
        <v xml:space="preserve"> </v>
      </c>
      <c r="S1521" s="7" t="str">
        <f t="shared" si="23"/>
        <v xml:space="preserve"> </v>
      </c>
      <c r="T1521" t="s">
        <v>4571</v>
      </c>
      <c r="U1521" t="s">
        <v>1313</v>
      </c>
      <c r="AG1521">
        <v>8.9300000000000002E-4</v>
      </c>
    </row>
    <row r="1522" spans="1:33" x14ac:dyDescent="0.35">
      <c r="A1522" t="s">
        <v>4380</v>
      </c>
      <c r="B1522" t="s">
        <v>4572</v>
      </c>
      <c r="C1522" t="s">
        <v>4573</v>
      </c>
      <c r="D1522" t="s">
        <v>4574</v>
      </c>
      <c r="E1522" t="s">
        <v>4575</v>
      </c>
      <c r="F1522" t="s">
        <v>4576</v>
      </c>
      <c r="G1522" s="1">
        <v>171</v>
      </c>
      <c r="H1522" s="1">
        <v>39.42</v>
      </c>
      <c r="I1522" s="2">
        <v>6740.82</v>
      </c>
      <c r="J1522" s="3">
        <v>5.2299999999999997E-5</v>
      </c>
      <c r="K1522" s="4">
        <v>128879600.33</v>
      </c>
      <c r="L1522" s="5">
        <v>4125001</v>
      </c>
      <c r="M1522" s="6">
        <v>31.243531900000001</v>
      </c>
      <c r="N1522" s="7" t="str" cm="1">
        <f t="array" ref="N1522">IF(ISNUMBER(_xlfn.SINGLE(_xll.BDP($C1522,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cm="1">
        <f t="array" ref="R1522">IF(OR($A1522="TUA",$A1522="TYA"),"",IF(ISNUMBER(_xlfn.SINGLE(_xll.BDP($C1522,"DUR_ADJ_OAS_MID"))),_xll.BDP($C1522,"DUR_ADJ_OAS_MID"),IF(ISNUMBER(_xlfn.SINGLE(_xll.BDP($E1522&amp;" ISIN","DUR_ADJ_OAS_MID"))),_xll.BDP($E1522&amp;" ISIN","DUR_ADJ_OAS_MID")," ")))</f>
        <v xml:space="preserve"> </v>
      </c>
      <c r="S1522" s="7" t="str">
        <f t="shared" si="23"/>
        <v xml:space="preserve"> </v>
      </c>
      <c r="T1522" t="s">
        <v>4576</v>
      </c>
      <c r="U1522" t="s">
        <v>1313</v>
      </c>
      <c r="AG1522">
        <v>8.9300000000000002E-4</v>
      </c>
    </row>
    <row r="1523" spans="1:33" x14ac:dyDescent="0.35">
      <c r="A1523" t="s">
        <v>4380</v>
      </c>
      <c r="B1523" t="s">
        <v>4577</v>
      </c>
      <c r="C1523" t="s">
        <v>4578</v>
      </c>
      <c r="D1523" t="s">
        <v>4579</v>
      </c>
      <c r="E1523" t="s">
        <v>4580</v>
      </c>
      <c r="F1523" t="s">
        <v>4581</v>
      </c>
      <c r="G1523" s="1">
        <v>15353</v>
      </c>
      <c r="H1523" s="1">
        <v>568.20000000000005</v>
      </c>
      <c r="I1523" s="2">
        <v>8723574.5999999996</v>
      </c>
      <c r="J1523" s="3">
        <v>6.7687780000000003E-2</v>
      </c>
      <c r="K1523" s="4">
        <v>128879600.33</v>
      </c>
      <c r="L1523" s="5">
        <v>4125001</v>
      </c>
      <c r="M1523" s="6">
        <v>31.243531900000001</v>
      </c>
      <c r="N1523" s="7" t="str" cm="1">
        <f t="array" ref="N1523">IF(ISNUMBER(_xlfn.SINGLE(_xll.BDP($C1523,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cm="1">
        <f t="array" ref="R1523">IF(OR($A1523="TUA",$A1523="TYA"),"",IF(ISNUMBER(_xlfn.SINGLE(_xll.BDP($C1523,"DUR_ADJ_OAS_MID"))),_xll.BDP($C1523,"DUR_ADJ_OAS_MID"),IF(ISNUMBER(_xlfn.SINGLE(_xll.BDP($E1523&amp;" ISIN","DUR_ADJ_OAS_MID"))),_xll.BDP($E1523&amp;" ISIN","DUR_ADJ_OAS_MID")," ")))</f>
        <v xml:space="preserve"> </v>
      </c>
      <c r="S1523" s="7" t="str">
        <f t="shared" si="23"/>
        <v xml:space="preserve"> </v>
      </c>
      <c r="T1523" t="s">
        <v>4581</v>
      </c>
      <c r="U1523" t="s">
        <v>1313</v>
      </c>
      <c r="AG1523">
        <v>8.9300000000000002E-4</v>
      </c>
    </row>
    <row r="1524" spans="1:33" x14ac:dyDescent="0.35">
      <c r="A1524" t="s">
        <v>4380</v>
      </c>
      <c r="B1524" t="s">
        <v>4582</v>
      </c>
      <c r="C1524" t="s">
        <v>4583</v>
      </c>
      <c r="D1524" t="s">
        <v>4584</v>
      </c>
      <c r="E1524" t="s">
        <v>4585</v>
      </c>
      <c r="F1524" t="s">
        <v>4586</v>
      </c>
      <c r="G1524" s="1">
        <v>13679</v>
      </c>
      <c r="H1524" s="1">
        <v>85.68</v>
      </c>
      <c r="I1524" s="2">
        <v>1172016.72</v>
      </c>
      <c r="J1524" s="3">
        <v>9.0938900000000003E-3</v>
      </c>
      <c r="K1524" s="4">
        <v>128879600.33</v>
      </c>
      <c r="L1524" s="5">
        <v>4125001</v>
      </c>
      <c r="M1524" s="6">
        <v>31.243531900000001</v>
      </c>
      <c r="N1524" s="7" t="str" cm="1">
        <f t="array" ref="N1524">IF(ISNUMBER(_xlfn.SINGLE(_xll.BDP($C1524,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cm="1">
        <f t="array" ref="R1524">IF(OR($A1524="TUA",$A1524="TYA"),"",IF(ISNUMBER(_xlfn.SINGLE(_xll.BDP($C1524,"DUR_ADJ_OAS_MID"))),_xll.BDP($C1524,"DUR_ADJ_OAS_MID"),IF(ISNUMBER(_xlfn.SINGLE(_xll.BDP($E1524&amp;" ISIN","DUR_ADJ_OAS_MID"))),_xll.BDP($E1524&amp;" ISIN","DUR_ADJ_OAS_MID")," ")))</f>
        <v xml:space="preserve"> </v>
      </c>
      <c r="S1524" s="7" t="str">
        <f t="shared" si="23"/>
        <v xml:space="preserve"> </v>
      </c>
      <c r="T1524" t="s">
        <v>4586</v>
      </c>
      <c r="U1524" t="s">
        <v>1313</v>
      </c>
      <c r="AG1524">
        <v>8.9300000000000002E-4</v>
      </c>
    </row>
    <row r="1525" spans="1:33" x14ac:dyDescent="0.35">
      <c r="A1525" t="s">
        <v>4380</v>
      </c>
      <c r="B1525" t="s">
        <v>4587</v>
      </c>
      <c r="C1525" t="s">
        <v>4588</v>
      </c>
      <c r="D1525" t="s">
        <v>4589</v>
      </c>
      <c r="E1525" t="s">
        <v>4590</v>
      </c>
      <c r="F1525" t="s">
        <v>4591</v>
      </c>
      <c r="G1525" s="1">
        <v>23753</v>
      </c>
      <c r="H1525" s="1">
        <v>16.37</v>
      </c>
      <c r="I1525" s="2">
        <v>388836.61</v>
      </c>
      <c r="J1525" s="3">
        <v>3.0170499999999999E-3</v>
      </c>
      <c r="K1525" s="4">
        <v>128879600.33</v>
      </c>
      <c r="L1525" s="5">
        <v>4125001</v>
      </c>
      <c r="M1525" s="6">
        <v>31.243531900000001</v>
      </c>
      <c r="N1525" s="7" t="str" cm="1">
        <f t="array" ref="N1525">IF(ISNUMBER(_xlfn.SINGLE(_xll.BDP($C1525,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cm="1">
        <f t="array" ref="R1525">IF(OR($A1525="TUA",$A1525="TYA"),"",IF(ISNUMBER(_xlfn.SINGLE(_xll.BDP($C1525,"DUR_ADJ_OAS_MID"))),_xll.BDP($C1525,"DUR_ADJ_OAS_MID"),IF(ISNUMBER(_xlfn.SINGLE(_xll.BDP($E1525&amp;" ISIN","DUR_ADJ_OAS_MID"))),_xll.BDP($E1525&amp;" ISIN","DUR_ADJ_OAS_MID")," ")))</f>
        <v xml:space="preserve"> </v>
      </c>
      <c r="S1525" s="7" t="str">
        <f t="shared" si="23"/>
        <v xml:space="preserve"> </v>
      </c>
      <c r="T1525" t="s">
        <v>4591</v>
      </c>
      <c r="U1525" t="s">
        <v>1313</v>
      </c>
      <c r="AG1525">
        <v>8.9300000000000002E-4</v>
      </c>
    </row>
    <row r="1526" spans="1:33" x14ac:dyDescent="0.35">
      <c r="A1526" t="s">
        <v>4380</v>
      </c>
      <c r="B1526" t="s">
        <v>4592</v>
      </c>
      <c r="C1526" t="s">
        <v>656</v>
      </c>
      <c r="D1526" t="s">
        <v>657</v>
      </c>
      <c r="E1526" t="s">
        <v>658</v>
      </c>
      <c r="F1526" t="s">
        <v>659</v>
      </c>
      <c r="G1526" s="1">
        <v>3426</v>
      </c>
      <c r="H1526" s="1">
        <v>17.91</v>
      </c>
      <c r="I1526" s="2">
        <v>61359.66</v>
      </c>
      <c r="J1526" s="3">
        <v>4.7610000000000003E-4</v>
      </c>
      <c r="K1526" s="4">
        <v>128879600.33</v>
      </c>
      <c r="L1526" s="5">
        <v>4125001</v>
      </c>
      <c r="M1526" s="6">
        <v>31.243531900000001</v>
      </c>
      <c r="N1526" s="7" t="str">
        <f t="array" ref="N1526">IF(ISNUMBER(_xlfn.SINGLE(_xll.BDP($C1526,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cm="1">
        <f t="array" ref="R1526">IF(OR($A1526="TUA",$A1526="TYA"),"",IF(ISNUMBER(_xlfn.SINGLE(_xll.BDP($C1526,"DUR_ADJ_OAS_MID"))),_xll.BDP($C1526,"DUR_ADJ_OAS_MID"),IF(ISNUMBER(_xlfn.SINGLE(_xll.BDP($E1526&amp;" ISIN","DUR_ADJ_OAS_MID"))),_xll.BDP($E1526&amp;" ISIN","DUR_ADJ_OAS_MID")," ")))</f>
        <v xml:space="preserve"> </v>
      </c>
      <c r="S1526" s="7" t="str">
        <f t="shared" si="23"/>
        <v xml:space="preserve"> </v>
      </c>
      <c r="T1526" t="s">
        <v>659</v>
      </c>
      <c r="U1526" t="s">
        <v>1313</v>
      </c>
      <c r="AG1526">
        <v>8.9300000000000002E-4</v>
      </c>
    </row>
    <row r="1527" spans="1:33" x14ac:dyDescent="0.35">
      <c r="A1527" t="s">
        <v>4380</v>
      </c>
      <c r="B1527" t="s">
        <v>4593</v>
      </c>
      <c r="C1527" t="s">
        <v>1212</v>
      </c>
      <c r="D1527" t="s">
        <v>1213</v>
      </c>
      <c r="E1527" t="s">
        <v>1214</v>
      </c>
      <c r="F1527" t="s">
        <v>1215</v>
      </c>
      <c r="G1527" s="1">
        <v>1044</v>
      </c>
      <c r="H1527" s="1">
        <v>388.79</v>
      </c>
      <c r="I1527" s="2">
        <v>405896.76</v>
      </c>
      <c r="J1527" s="3">
        <v>3.1494299999999999E-3</v>
      </c>
      <c r="K1527" s="4">
        <v>128879600.33</v>
      </c>
      <c r="L1527" s="5">
        <v>4125001</v>
      </c>
      <c r="M1527" s="6">
        <v>31.243531900000001</v>
      </c>
      <c r="N1527" s="7" t="str">
        <f t="array" ref="N1527">IF(ISNUMBER(_xlfn.SINGLE(_xll.BDP($C1527,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cm="1">
        <f t="array" ref="R1527">IF(OR($A1527="TUA",$A1527="TYA"),"",IF(ISNUMBER(_xlfn.SINGLE(_xll.BDP($C1527,"DUR_ADJ_OAS_MID"))),_xll.BDP($C1527,"DUR_ADJ_OAS_MID"),IF(ISNUMBER(_xlfn.SINGLE(_xll.BDP($E1527&amp;" ISIN","DUR_ADJ_OAS_MID"))),_xll.BDP($E1527&amp;" ISIN","DUR_ADJ_OAS_MID")," ")))</f>
        <v xml:space="preserve"> </v>
      </c>
      <c r="S1527" s="7" t="str">
        <f t="shared" si="23"/>
        <v xml:space="preserve"> </v>
      </c>
      <c r="T1527" t="s">
        <v>1215</v>
      </c>
      <c r="U1527" t="s">
        <v>1313</v>
      </c>
      <c r="AG1527">
        <v>8.9300000000000002E-4</v>
      </c>
    </row>
    <row r="1528" spans="1:33" x14ac:dyDescent="0.35">
      <c r="A1528" t="s">
        <v>4380</v>
      </c>
      <c r="B1528" t="s">
        <v>4594</v>
      </c>
      <c r="C1528" t="s">
        <v>4595</v>
      </c>
      <c r="D1528" t="s">
        <v>4596</v>
      </c>
      <c r="E1528" t="s">
        <v>4597</v>
      </c>
      <c r="F1528" t="s">
        <v>4598</v>
      </c>
      <c r="G1528" s="1">
        <v>619</v>
      </c>
      <c r="H1528" s="1">
        <v>132.5</v>
      </c>
      <c r="I1528" s="2">
        <v>82017.5</v>
      </c>
      <c r="J1528" s="3">
        <v>6.3639000000000002E-4</v>
      </c>
      <c r="K1528" s="4">
        <v>128879600.33</v>
      </c>
      <c r="L1528" s="5">
        <v>4125001</v>
      </c>
      <c r="M1528" s="6">
        <v>31.243531900000001</v>
      </c>
      <c r="N1528" s="7" t="str" cm="1">
        <f t="array" ref="N1528">IF(ISNUMBER(_xlfn.SINGLE(_xll.BDP($C1528,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cm="1">
        <f t="array" ref="R1528">IF(OR($A1528="TUA",$A1528="TYA"),"",IF(ISNUMBER(_xlfn.SINGLE(_xll.BDP($C1528,"DUR_ADJ_OAS_MID"))),_xll.BDP($C1528,"DUR_ADJ_OAS_MID"),IF(ISNUMBER(_xlfn.SINGLE(_xll.BDP($E1528&amp;" ISIN","DUR_ADJ_OAS_MID"))),_xll.BDP($E1528&amp;" ISIN","DUR_ADJ_OAS_MID")," ")))</f>
        <v xml:space="preserve"> </v>
      </c>
      <c r="S1528" s="7" t="str">
        <f t="shared" si="23"/>
        <v xml:space="preserve"> </v>
      </c>
      <c r="T1528" t="s">
        <v>4598</v>
      </c>
      <c r="U1528" t="s">
        <v>1313</v>
      </c>
      <c r="AG1528">
        <v>8.9300000000000002E-4</v>
      </c>
    </row>
    <row r="1529" spans="1:33" x14ac:dyDescent="0.35">
      <c r="A1529" t="s">
        <v>4380</v>
      </c>
      <c r="B1529" t="s">
        <v>4217</v>
      </c>
      <c r="C1529" t="s">
        <v>4218</v>
      </c>
      <c r="D1529" t="s">
        <v>4219</v>
      </c>
      <c r="E1529" t="s">
        <v>4220</v>
      </c>
      <c r="F1529" t="s">
        <v>4221</v>
      </c>
      <c r="G1529" s="1">
        <v>9611</v>
      </c>
      <c r="H1529" s="1">
        <v>32.46</v>
      </c>
      <c r="I1529" s="2">
        <v>311973.06</v>
      </c>
      <c r="J1529" s="3">
        <v>2.4206599999999998E-3</v>
      </c>
      <c r="K1529" s="4">
        <v>128879600.33</v>
      </c>
      <c r="L1529" s="5">
        <v>4125001</v>
      </c>
      <c r="M1529" s="6">
        <v>31.243531900000001</v>
      </c>
      <c r="N1529" s="7" t="str" cm="1">
        <f t="array" ref="N1529">IF(ISNUMBER(_xlfn.SINGLE(_xll.BDP($C1529,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cm="1">
        <f t="array" ref="R1529">IF(OR($A1529="TUA",$A1529="TYA"),"",IF(ISNUMBER(_xlfn.SINGLE(_xll.BDP($C1529,"DUR_ADJ_OAS_MID"))),_xll.BDP($C1529,"DUR_ADJ_OAS_MID"),IF(ISNUMBER(_xlfn.SINGLE(_xll.BDP($E1529&amp;" ISIN","DUR_ADJ_OAS_MID"))),_xll.BDP($E1529&amp;" ISIN","DUR_ADJ_OAS_MID")," ")))</f>
        <v xml:space="preserve"> </v>
      </c>
      <c r="S1529" s="7" t="str">
        <f t="shared" si="23"/>
        <v xml:space="preserve"> </v>
      </c>
      <c r="T1529" t="s">
        <v>4221</v>
      </c>
      <c r="U1529" t="s">
        <v>1313</v>
      </c>
      <c r="AG1529">
        <v>8.9300000000000002E-4</v>
      </c>
    </row>
    <row r="1530" spans="1:33" x14ac:dyDescent="0.35">
      <c r="A1530" t="s">
        <v>4380</v>
      </c>
      <c r="B1530" t="s">
        <v>4599</v>
      </c>
      <c r="C1530" t="s">
        <v>4600</v>
      </c>
      <c r="D1530" t="s">
        <v>4601</v>
      </c>
      <c r="E1530" t="s">
        <v>4602</v>
      </c>
      <c r="F1530" t="s">
        <v>4603</v>
      </c>
      <c r="G1530" s="1">
        <v>2039</v>
      </c>
      <c r="H1530" s="1">
        <v>491.41</v>
      </c>
      <c r="I1530" s="2">
        <v>1001984.99</v>
      </c>
      <c r="J1530" s="3">
        <v>7.7745799999999997E-3</v>
      </c>
      <c r="K1530" s="4">
        <v>128879600.33</v>
      </c>
      <c r="L1530" s="5">
        <v>4125001</v>
      </c>
      <c r="M1530" s="6">
        <v>31.243531900000001</v>
      </c>
      <c r="N1530" s="7" t="str" cm="1">
        <f t="array" ref="N1530">IF(ISNUMBER(_xlfn.SINGLE(_xll.BDP($C1530,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cm="1">
        <f t="array" ref="R1530">IF(OR($A1530="TUA",$A1530="TYA"),"",IF(ISNUMBER(_xlfn.SINGLE(_xll.BDP($C1530,"DUR_ADJ_OAS_MID"))),_xll.BDP($C1530,"DUR_ADJ_OAS_MID"),IF(ISNUMBER(_xlfn.SINGLE(_xll.BDP($E1530&amp;" ISIN","DUR_ADJ_OAS_MID"))),_xll.BDP($E1530&amp;" ISIN","DUR_ADJ_OAS_MID")," ")))</f>
        <v xml:space="preserve"> </v>
      </c>
      <c r="S1530" s="7" t="str">
        <f t="shared" si="23"/>
        <v xml:space="preserve"> </v>
      </c>
      <c r="T1530" t="s">
        <v>4603</v>
      </c>
      <c r="U1530" t="s">
        <v>1313</v>
      </c>
      <c r="AG1530">
        <v>8.9300000000000002E-4</v>
      </c>
    </row>
    <row r="1531" spans="1:33" x14ac:dyDescent="0.35">
      <c r="A1531" t="s">
        <v>4380</v>
      </c>
      <c r="B1531" t="s">
        <v>4268</v>
      </c>
      <c r="C1531" t="s">
        <v>1227</v>
      </c>
      <c r="D1531" t="s">
        <v>1228</v>
      </c>
      <c r="E1531" t="s">
        <v>1229</v>
      </c>
      <c r="F1531" t="s">
        <v>1230</v>
      </c>
      <c r="G1531" s="1">
        <v>27571</v>
      </c>
      <c r="H1531" s="1">
        <v>353.61</v>
      </c>
      <c r="I1531" s="2">
        <v>9749381.3100000005</v>
      </c>
      <c r="J1531" s="3">
        <v>7.5647199999999998E-2</v>
      </c>
      <c r="K1531" s="4">
        <v>128879600.33</v>
      </c>
      <c r="L1531" s="5">
        <v>4125001</v>
      </c>
      <c r="M1531" s="6">
        <v>31.243531900000001</v>
      </c>
      <c r="N1531" s="7" t="str">
        <f t="array" ref="N1531">IF(ISNUMBER(_xlfn.SINGLE(_xll.BDP($C1531,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cm="1">
        <f t="array" ref="R1531">IF(OR($A1531="TUA",$A1531="TYA"),"",IF(ISNUMBER(_xlfn.SINGLE(_xll.BDP($C1531,"DUR_ADJ_OAS_MID"))),_xll.BDP($C1531,"DUR_ADJ_OAS_MID"),IF(ISNUMBER(_xlfn.SINGLE(_xll.BDP($E1531&amp;" ISIN","DUR_ADJ_OAS_MID"))),_xll.BDP($E1531&amp;" ISIN","DUR_ADJ_OAS_MID")," ")))</f>
        <v xml:space="preserve"> </v>
      </c>
      <c r="S1531" s="7" t="str">
        <f t="shared" si="23"/>
        <v xml:space="preserve"> </v>
      </c>
      <c r="T1531" t="s">
        <v>1230</v>
      </c>
      <c r="U1531" t="s">
        <v>1313</v>
      </c>
      <c r="AG1531">
        <v>8.9300000000000002E-4</v>
      </c>
    </row>
    <row r="1532" spans="1:33" x14ac:dyDescent="0.35">
      <c r="A1532" t="s">
        <v>4380</v>
      </c>
      <c r="B1532" t="s">
        <v>4279</v>
      </c>
      <c r="C1532" t="s">
        <v>4280</v>
      </c>
      <c r="D1532" t="s">
        <v>4281</v>
      </c>
      <c r="E1532" t="s">
        <v>4282</v>
      </c>
      <c r="F1532" t="s">
        <v>4283</v>
      </c>
      <c r="G1532" s="1">
        <v>366</v>
      </c>
      <c r="H1532" s="1">
        <v>109.1</v>
      </c>
      <c r="I1532" s="2">
        <v>39930.6</v>
      </c>
      <c r="J1532" s="3">
        <v>3.0982999999999998E-4</v>
      </c>
      <c r="K1532" s="4">
        <v>128879600.33</v>
      </c>
      <c r="L1532" s="5">
        <v>4125001</v>
      </c>
      <c r="M1532" s="6">
        <v>31.243531900000001</v>
      </c>
      <c r="N1532" s="7" t="str" cm="1">
        <f t="array" ref="N1532">IF(ISNUMBER(_xlfn.SINGLE(_xll.BDP($C1532,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cm="1">
        <f t="array" ref="R1532">IF(OR($A1532="TUA",$A1532="TYA"),"",IF(ISNUMBER(_xlfn.SINGLE(_xll.BDP($C1532,"DUR_ADJ_OAS_MID"))),_xll.BDP($C1532,"DUR_ADJ_OAS_MID"),IF(ISNUMBER(_xlfn.SINGLE(_xll.BDP($E1532&amp;" ISIN","DUR_ADJ_OAS_MID"))),_xll.BDP($E1532&amp;" ISIN","DUR_ADJ_OAS_MID")," ")))</f>
        <v xml:space="preserve"> </v>
      </c>
      <c r="S1532" s="7" t="str">
        <f t="shared" si="23"/>
        <v xml:space="preserve"> </v>
      </c>
      <c r="T1532" t="s">
        <v>4283</v>
      </c>
      <c r="U1532" t="s">
        <v>1313</v>
      </c>
      <c r="AG1532">
        <v>8.9300000000000002E-4</v>
      </c>
    </row>
    <row r="1533" spans="1:33" x14ac:dyDescent="0.35">
      <c r="A1533" t="s">
        <v>4380</v>
      </c>
      <c r="B1533" t="s">
        <v>4604</v>
      </c>
      <c r="C1533" t="s">
        <v>4605</v>
      </c>
      <c r="D1533" t="s">
        <v>4606</v>
      </c>
      <c r="E1533" t="s">
        <v>4607</v>
      </c>
      <c r="F1533" t="s">
        <v>4608</v>
      </c>
      <c r="G1533" s="1">
        <v>1027</v>
      </c>
      <c r="H1533" s="1">
        <v>397.37</v>
      </c>
      <c r="I1533" s="2">
        <v>408098.99</v>
      </c>
      <c r="J1533" s="3">
        <v>3.16651E-3</v>
      </c>
      <c r="K1533" s="4">
        <v>128879600.33</v>
      </c>
      <c r="L1533" s="5">
        <v>4125001</v>
      </c>
      <c r="M1533" s="6">
        <v>31.243531900000001</v>
      </c>
      <c r="N1533" s="7" t="str" cm="1">
        <f t="array" ref="N1533">IF(ISNUMBER(_xlfn.SINGLE(_xll.BDP($C1533,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cm="1">
        <f t="array" ref="R1533">IF(OR($A1533="TUA",$A1533="TYA"),"",IF(ISNUMBER(_xlfn.SINGLE(_xll.BDP($C1533,"DUR_ADJ_OAS_MID"))),_xll.BDP($C1533,"DUR_ADJ_OAS_MID"),IF(ISNUMBER(_xlfn.SINGLE(_xll.BDP($E1533&amp;" ISIN","DUR_ADJ_OAS_MID"))),_xll.BDP($E1533&amp;" ISIN","DUR_ADJ_OAS_MID")," ")))</f>
        <v xml:space="preserve"> </v>
      </c>
      <c r="S1533" s="7" t="str">
        <f t="shared" si="23"/>
        <v xml:space="preserve"> </v>
      </c>
      <c r="T1533" t="s">
        <v>4608</v>
      </c>
      <c r="U1533" t="s">
        <v>1313</v>
      </c>
      <c r="AG1533">
        <v>8.9300000000000002E-4</v>
      </c>
    </row>
    <row r="1534" spans="1:33" x14ac:dyDescent="0.35">
      <c r="A1534" t="s">
        <v>4380</v>
      </c>
      <c r="B1534" t="s">
        <v>3325</v>
      </c>
      <c r="C1534" t="s">
        <v>3326</v>
      </c>
      <c r="D1534" t="s">
        <v>3327</v>
      </c>
      <c r="E1534" t="s">
        <v>3328</v>
      </c>
      <c r="F1534" t="s">
        <v>3329</v>
      </c>
      <c r="G1534" s="1">
        <v>12788</v>
      </c>
      <c r="H1534" s="1">
        <v>125.89</v>
      </c>
      <c r="I1534" s="2">
        <v>1609881.32</v>
      </c>
      <c r="J1534" s="3">
        <v>1.249136E-2</v>
      </c>
      <c r="K1534" s="4">
        <v>128879600.33</v>
      </c>
      <c r="L1534" s="5">
        <v>4125001</v>
      </c>
      <c r="M1534" s="6">
        <v>31.243531900000001</v>
      </c>
      <c r="N1534" s="7" t="str" cm="1">
        <f t="array" ref="N1534">IF(ISNUMBER(_xlfn.SINGLE(_xll.BDP($C1534,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cm="1">
        <f t="array" ref="R1534">IF(OR($A1534="TUA",$A1534="TYA"),"",IF(ISNUMBER(_xlfn.SINGLE(_xll.BDP($C1534,"DUR_ADJ_OAS_MID"))),_xll.BDP($C1534,"DUR_ADJ_OAS_MID"),IF(ISNUMBER(_xlfn.SINGLE(_xll.BDP($E1534&amp;" ISIN","DUR_ADJ_OAS_MID"))),_xll.BDP($E1534&amp;" ISIN","DUR_ADJ_OAS_MID")," ")))</f>
        <v xml:space="preserve"> </v>
      </c>
      <c r="S1534" s="7" t="str">
        <f t="shared" si="23"/>
        <v xml:space="preserve"> </v>
      </c>
      <c r="T1534" t="s">
        <v>3329</v>
      </c>
      <c r="U1534" t="s">
        <v>1313</v>
      </c>
      <c r="AG1534">
        <v>8.9300000000000002E-4</v>
      </c>
    </row>
    <row r="1535" spans="1:33" x14ac:dyDescent="0.35">
      <c r="A1535" t="s">
        <v>4380</v>
      </c>
      <c r="B1535" t="s">
        <v>4609</v>
      </c>
      <c r="C1535" t="s">
        <v>4610</v>
      </c>
      <c r="D1535" t="s">
        <v>4611</v>
      </c>
      <c r="E1535" t="s">
        <v>4612</v>
      </c>
      <c r="F1535" t="s">
        <v>4613</v>
      </c>
      <c r="G1535" s="1">
        <v>1918</v>
      </c>
      <c r="H1535" s="1">
        <v>104.26</v>
      </c>
      <c r="I1535" s="2">
        <v>199970.68</v>
      </c>
      <c r="J1535" s="3">
        <v>1.5516099999999999E-3</v>
      </c>
      <c r="K1535" s="4">
        <v>128879600.33</v>
      </c>
      <c r="L1535" s="5">
        <v>4125001</v>
      </c>
      <c r="M1535" s="6">
        <v>31.243531900000001</v>
      </c>
      <c r="N1535" s="7" t="str" cm="1">
        <f t="array" ref="N1535">IF(ISNUMBER(_xlfn.SINGLE(_xll.BDP($C1535,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cm="1">
        <f t="array" ref="R1535">IF(OR($A1535="TUA",$A1535="TYA"),"",IF(ISNUMBER(_xlfn.SINGLE(_xll.BDP($C1535,"DUR_ADJ_OAS_MID"))),_xll.BDP($C1535,"DUR_ADJ_OAS_MID"),IF(ISNUMBER(_xlfn.SINGLE(_xll.BDP($E1535&amp;" ISIN","DUR_ADJ_OAS_MID"))),_xll.BDP($E1535&amp;" ISIN","DUR_ADJ_OAS_MID")," ")))</f>
        <v xml:space="preserve"> </v>
      </c>
      <c r="S1535" s="7" t="str">
        <f t="shared" si="23"/>
        <v xml:space="preserve"> </v>
      </c>
      <c r="T1535" t="s">
        <v>4613</v>
      </c>
      <c r="U1535" t="s">
        <v>1313</v>
      </c>
      <c r="AG1535">
        <v>8.9300000000000002E-4</v>
      </c>
    </row>
    <row r="1536" spans="1:33" x14ac:dyDescent="0.35">
      <c r="A1536" t="s">
        <v>4380</v>
      </c>
      <c r="B1536" t="s">
        <v>105</v>
      </c>
      <c r="C1536" t="s">
        <v>105</v>
      </c>
      <c r="G1536" s="1">
        <v>954595.01</v>
      </c>
      <c r="H1536" s="1">
        <v>1</v>
      </c>
      <c r="I1536" s="2">
        <v>954595.01</v>
      </c>
      <c r="J1536" s="3">
        <v>7.4068700000000003E-3</v>
      </c>
      <c r="K1536" s="4">
        <v>128879600.33</v>
      </c>
      <c r="L1536" s="5">
        <v>4125001</v>
      </c>
      <c r="M1536" s="6">
        <v>31.243531900000001</v>
      </c>
      <c r="N1536" s="7" t="str">
        <f t="array" ref="N1536">IF(ISNUMBER(_xlfn.SINGLE(_xll.BDP($C1536,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 t="array" ref="R1536">IF(OR($A1536="TUA",$A1536="TYA"),"",IF(ISNUMBER(_xlfn.SINGLE(_xll.BDP($C1536,"DUR_ADJ_OAS_MID"))),_xll.BDP($C1536,"DUR_ADJ_OAS_MID"),IF(ISNUMBER(_xlfn.SINGLE(_xll.BDP($E1536&amp;" ISIN","DUR_ADJ_OAS_MID"))),_xll.BDP($E1536&amp;" ISIN","DUR_ADJ_OAS_MID")," ")))</f>
        <v xml:space="preserve"> </v>
      </c>
      <c r="S1536" s="7" t="str">
        <f t="shared" si="23"/>
        <v xml:space="preserve"> </v>
      </c>
      <c r="T1536" t="s">
        <v>105</v>
      </c>
      <c r="U1536" t="s">
        <v>105</v>
      </c>
      <c r="AG1536">
        <v>8.9300000000000002E-4</v>
      </c>
    </row>
    <row r="1537" spans="1:33" x14ac:dyDescent="0.35">
      <c r="N1537" s="7" t="str">
        <f t="array" ref="N1537">IF(ISNUMBER(_xlfn.SINGLE(_xll.BDP($C1537,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 t="array" ref="R1537">IF(OR($A1537="TUA",$A1537="TYA"),"",IF(ISNUMBER(_xlfn.SINGLE(_xll.BDP($C1537,"DUR_ADJ_OAS_MID"))),_xll.BDP($C1537,"DUR_ADJ_OAS_MID"),IF(ISNUMBER(_xlfn.SINGLE(_xll.BDP($E1537&amp;" ISIN","DUR_ADJ_OAS_MID"))),_xll.BDP($E1537&amp;" ISIN","DUR_ADJ_OAS_MID")," ")))</f>
        <v xml:space="preserve"> </v>
      </c>
      <c r="S1537" s="7" t="str">
        <f t="shared" si="23"/>
        <v xml:space="preserve"> </v>
      </c>
    </row>
    <row r="1538" spans="1:33" x14ac:dyDescent="0.35">
      <c r="A1538" t="s">
        <v>4614</v>
      </c>
      <c r="B1538" t="s">
        <v>4615</v>
      </c>
      <c r="C1538" t="s">
        <v>1875</v>
      </c>
      <c r="D1538" t="s">
        <v>4616</v>
      </c>
      <c r="E1538" t="s">
        <v>4617</v>
      </c>
      <c r="F1538" t="s">
        <v>4618</v>
      </c>
      <c r="G1538" s="1">
        <v>210641</v>
      </c>
      <c r="H1538" s="1">
        <v>27.752800000000001</v>
      </c>
      <c r="I1538" s="2">
        <v>5845877.54</v>
      </c>
      <c r="J1538" s="3">
        <v>0.10514849</v>
      </c>
      <c r="K1538" s="4">
        <v>55596398.340000004</v>
      </c>
      <c r="L1538" s="5">
        <v>2800001</v>
      </c>
      <c r="M1538" s="6">
        <v>19.855849460000002</v>
      </c>
      <c r="N1538" s="7" t="str" cm="1">
        <f t="array" ref="N1538">IF(ISNUMBER(_xlfn.SINGLE(_xll.BDP($C1538,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cm="1">
        <f t="array" ref="R1538">IF(OR($A1538="TUA",$A1538="TYA"),"",IF(ISNUMBER(_xlfn.SINGLE(_xll.BDP($C1538,"DUR_ADJ_OAS_MID"))),_xll.BDP($C1538,"DUR_ADJ_OAS_MID"),IF(ISNUMBER(_xlfn.SINGLE(_xll.BDP($E1538&amp;" ISIN","DUR_ADJ_OAS_MID"))),_xll.BDP($E1538&amp;" ISIN","DUR_ADJ_OAS_MID")," ")))</f>
        <v xml:space="preserve"> </v>
      </c>
      <c r="S1538" s="7" t="str">
        <f t="shared" si="23"/>
        <v xml:space="preserve"> </v>
      </c>
      <c r="T1538" t="s">
        <v>4618</v>
      </c>
      <c r="U1538" t="s">
        <v>41</v>
      </c>
      <c r="AG1538">
        <v>-7.4536000000000005E-2</v>
      </c>
    </row>
    <row r="1539" spans="1:33" x14ac:dyDescent="0.35">
      <c r="A1539" t="s">
        <v>4614</v>
      </c>
      <c r="B1539" t="s">
        <v>4619</v>
      </c>
      <c r="C1539" t="s">
        <v>4619</v>
      </c>
      <c r="F1539" t="s">
        <v>4620</v>
      </c>
      <c r="G1539" s="1">
        <v>12352</v>
      </c>
      <c r="H1539" s="1">
        <v>9.2655589999999997</v>
      </c>
      <c r="I1539" s="2">
        <v>114448.18</v>
      </c>
      <c r="J1539" s="3">
        <v>2.0585500000000001E-3</v>
      </c>
      <c r="K1539" s="4">
        <v>55596398.340000004</v>
      </c>
      <c r="L1539" s="5">
        <v>2800001</v>
      </c>
      <c r="M1539" s="6">
        <v>19.855849460000002</v>
      </c>
      <c r="N1539" s="7" t="str" cm="1">
        <f t="array" ref="N1539">IF(ISNUMBER(_xlfn.SINGLE(_xll.BDP($C1539,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cm="1">
        <f t="array" ref="R1539">IF(OR($A1539="TUA",$A1539="TYA"),"",IF(ISNUMBER(_xlfn.SINGLE(_xll.BDP($C1539,"DUR_ADJ_OAS_MID"))),_xll.BDP($C1539,"DUR_ADJ_OAS_MID"),IF(ISNUMBER(_xlfn.SINGLE(_xll.BDP($E1539&amp;" ISIN","DUR_ADJ_OAS_MID"))),_xll.BDP($E1539&amp;" ISIN","DUR_ADJ_OAS_MID")," ")))</f>
        <v xml:space="preserve"> </v>
      </c>
      <c r="S1539" s="7" t="str">
        <f t="shared" ref="S1539:S1602" si="24">IF(ISNUMBER(N1539),Q1539*N1539,IF(ISNUMBER(R1539),J1539*R1539," "))</f>
        <v xml:space="preserve"> </v>
      </c>
      <c r="T1539" t="s">
        <v>4620</v>
      </c>
      <c r="U1539" t="s">
        <v>52</v>
      </c>
      <c r="AG1539">
        <v>-7.4536000000000005E-2</v>
      </c>
    </row>
    <row r="1540" spans="1:33" x14ac:dyDescent="0.35">
      <c r="A1540" t="s">
        <v>4614</v>
      </c>
      <c r="B1540" t="s">
        <v>4621</v>
      </c>
      <c r="C1540" t="s">
        <v>4621</v>
      </c>
      <c r="F1540" t="s">
        <v>4622</v>
      </c>
      <c r="G1540" s="1">
        <v>20000000</v>
      </c>
      <c r="H1540" s="1">
        <v>1.9272999999999998E-2</v>
      </c>
      <c r="I1540" s="2">
        <v>385459</v>
      </c>
      <c r="J1540" s="3">
        <v>6.9331599999999998E-3</v>
      </c>
      <c r="K1540" s="4">
        <v>55596398.340000004</v>
      </c>
      <c r="L1540" s="5">
        <v>2800001</v>
      </c>
      <c r="M1540" s="6">
        <v>19.855849460000002</v>
      </c>
      <c r="N1540" s="7" t="str" cm="1">
        <f t="array" ref="N1540">IF(ISNUMBER(_xlfn.SINGLE(_xll.BDP($C1540,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cm="1">
        <f t="array" ref="R1540">IF(OR($A1540="TUA",$A1540="TYA"),"",IF(ISNUMBER(_xlfn.SINGLE(_xll.BDP($C1540,"DUR_ADJ_OAS_MID"))),_xll.BDP($C1540,"DUR_ADJ_OAS_MID"),IF(ISNUMBER(_xlfn.SINGLE(_xll.BDP($E1540&amp;" ISIN","DUR_ADJ_OAS_MID"))),_xll.BDP($E1540&amp;" ISIN","DUR_ADJ_OAS_MID")," ")))</f>
        <v xml:space="preserve"> </v>
      </c>
      <c r="S1540" s="7" t="str">
        <f t="shared" si="24"/>
        <v xml:space="preserve"> </v>
      </c>
      <c r="T1540" t="s">
        <v>4622</v>
      </c>
      <c r="U1540" t="s">
        <v>52</v>
      </c>
      <c r="AG1540">
        <v>-7.4536000000000005E-2</v>
      </c>
    </row>
    <row r="1541" spans="1:33" x14ac:dyDescent="0.35">
      <c r="A1541" t="s">
        <v>4614</v>
      </c>
      <c r="B1541" t="s">
        <v>4623</v>
      </c>
      <c r="C1541" t="s">
        <v>4623</v>
      </c>
      <c r="F1541" t="s">
        <v>4624</v>
      </c>
      <c r="G1541" s="1">
        <v>20000000</v>
      </c>
      <c r="H1541" s="1">
        <v>2.0632000000000001E-2</v>
      </c>
      <c r="I1541" s="2">
        <v>412634.8</v>
      </c>
      <c r="J1541" s="3">
        <v>7.42197E-3</v>
      </c>
      <c r="K1541" s="4">
        <v>55596398.340000004</v>
      </c>
      <c r="L1541" s="5">
        <v>2800001</v>
      </c>
      <c r="M1541" s="6">
        <v>19.855849460000002</v>
      </c>
      <c r="N1541" s="7" t="str" cm="1">
        <f t="array" ref="N1541">IF(ISNUMBER(_xlfn.SINGLE(_xll.BDP($C1541,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cm="1">
        <f t="array" ref="R1541">IF(OR($A1541="TUA",$A1541="TYA"),"",IF(ISNUMBER(_xlfn.SINGLE(_xll.BDP($C1541,"DUR_ADJ_OAS_MID"))),_xll.BDP($C1541,"DUR_ADJ_OAS_MID"),IF(ISNUMBER(_xlfn.SINGLE(_xll.BDP($E1541&amp;" ISIN","DUR_ADJ_OAS_MID"))),_xll.BDP($E1541&amp;" ISIN","DUR_ADJ_OAS_MID")," ")))</f>
        <v xml:space="preserve"> </v>
      </c>
      <c r="S1541" s="7" t="str">
        <f t="shared" si="24"/>
        <v xml:space="preserve"> </v>
      </c>
      <c r="T1541" t="s">
        <v>4624</v>
      </c>
      <c r="U1541" t="s">
        <v>52</v>
      </c>
      <c r="AG1541">
        <v>-7.4536000000000005E-2</v>
      </c>
    </row>
    <row r="1542" spans="1:33" x14ac:dyDescent="0.35">
      <c r="A1542" t="s">
        <v>4614</v>
      </c>
      <c r="B1542" t="s">
        <v>4625</v>
      </c>
      <c r="C1542" t="s">
        <v>4625</v>
      </c>
      <c r="F1542" t="s">
        <v>4626</v>
      </c>
      <c r="G1542" s="1">
        <v>20000000</v>
      </c>
      <c r="H1542" s="1">
        <v>2.1160000000000002E-2</v>
      </c>
      <c r="I1542" s="2">
        <v>423204</v>
      </c>
      <c r="J1542" s="3">
        <v>7.6120800000000002E-3</v>
      </c>
      <c r="K1542" s="4">
        <v>55596398.340000004</v>
      </c>
      <c r="L1542" s="5">
        <v>2800001</v>
      </c>
      <c r="M1542" s="6">
        <v>19.855849460000002</v>
      </c>
      <c r="N1542" s="7" t="str" cm="1">
        <f t="array" ref="N1542">IF(ISNUMBER(_xlfn.SINGLE(_xll.BDP($C1542,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cm="1">
        <f t="array" ref="R1542">IF(OR($A1542="TUA",$A1542="TYA"),"",IF(ISNUMBER(_xlfn.SINGLE(_xll.BDP($C1542,"DUR_ADJ_OAS_MID"))),_xll.BDP($C1542,"DUR_ADJ_OAS_MID"),IF(ISNUMBER(_xlfn.SINGLE(_xll.BDP($E1542&amp;" ISIN","DUR_ADJ_OAS_MID"))),_xll.BDP($E1542&amp;" ISIN","DUR_ADJ_OAS_MID")," ")))</f>
        <v xml:space="preserve"> </v>
      </c>
      <c r="S1542" s="7" t="str">
        <f t="shared" si="24"/>
        <v xml:space="preserve"> </v>
      </c>
      <c r="T1542" t="s">
        <v>4626</v>
      </c>
      <c r="U1542" t="s">
        <v>52</v>
      </c>
      <c r="AG1542">
        <v>-7.4536000000000005E-2</v>
      </c>
    </row>
    <row r="1543" spans="1:33" x14ac:dyDescent="0.35">
      <c r="A1543" t="s">
        <v>4614</v>
      </c>
      <c r="B1543" t="s">
        <v>133</v>
      </c>
      <c r="C1543" t="s">
        <v>133</v>
      </c>
      <c r="F1543" t="s">
        <v>134</v>
      </c>
      <c r="G1543" s="1">
        <v>1023</v>
      </c>
      <c r="H1543" s="1">
        <v>6.1</v>
      </c>
      <c r="I1543" s="2">
        <v>624030</v>
      </c>
      <c r="J1543" s="3">
        <v>1.122429E-2</v>
      </c>
      <c r="K1543" s="4">
        <v>55596398.340000004</v>
      </c>
      <c r="L1543" s="5">
        <v>2800001</v>
      </c>
      <c r="M1543" s="6">
        <v>19.855849460000002</v>
      </c>
      <c r="N1543" s="7" cm="1">
        <f t="array" ref="N1543">IF(ISNUMBER(_xlfn.SINGLE(_xll.BDP($C1543, "DELTA_MID"))),_xll.BDP($C1543, "DELTA_MID")," ")</f>
        <v>0.20638300000000001</v>
      </c>
      <c r="O1543" s="7" t="str" cm="1">
        <f t="array" ref="O1543">IF(ISNUMBER(N1543),_xll.BDP($C1543, "OPT_UNDL_TICKER"),"")</f>
        <v>SPX</v>
      </c>
      <c r="P1543" s="8" cm="1">
        <f t="array" ref="P1543">IF(ISNUMBER(N1543),_xll.BDP($C1543, "OPT_UNDL_PX")," ")</f>
        <v>6587.47</v>
      </c>
      <c r="Q1543" s="7">
        <f>IF(ISNUMBER(N1543),+G1543*_xll.BDP($C1543, "PX_POS_MULT_FACTOR")*P1543/K1543," ")</f>
        <v>12.121256072718468</v>
      </c>
      <c r="R1543" s="8" t="str" cm="1">
        <f t="array" ref="R1543">IF(OR($A1543="TUA",$A1543="TYA"),"",IF(ISNUMBER(_xlfn.SINGLE(_xll.BDP($C1543,"DUR_ADJ_OAS_MID"))),_xll.BDP($C1543,"DUR_ADJ_OAS_MID"),IF(ISNUMBER(_xlfn.SINGLE(_xll.BDP($E1543&amp;" ISIN","DUR_ADJ_OAS_MID"))),_xll.BDP($E1543&amp;" ISIN","DUR_ADJ_OAS_MID")," ")))</f>
        <v xml:space="preserve"> </v>
      </c>
      <c r="S1543" s="7">
        <f t="shared" si="24"/>
        <v>2.5016211920558558</v>
      </c>
      <c r="T1543" t="s">
        <v>134</v>
      </c>
      <c r="U1543" t="s">
        <v>52</v>
      </c>
      <c r="AG1543">
        <v>-7.4536000000000005E-2</v>
      </c>
    </row>
    <row r="1544" spans="1:33" x14ac:dyDescent="0.35">
      <c r="A1544" t="s">
        <v>4614</v>
      </c>
      <c r="B1544" t="s">
        <v>135</v>
      </c>
      <c r="C1544" t="s">
        <v>135</v>
      </c>
      <c r="F1544" t="s">
        <v>136</v>
      </c>
      <c r="G1544" s="1">
        <v>48</v>
      </c>
      <c r="H1544" s="1">
        <v>0.52500000000000002</v>
      </c>
      <c r="I1544" s="2">
        <v>2520</v>
      </c>
      <c r="J1544" s="3">
        <v>4.5330000000000001E-5</v>
      </c>
      <c r="K1544" s="4">
        <v>55596398.340000004</v>
      </c>
      <c r="L1544" s="5">
        <v>2800001</v>
      </c>
      <c r="M1544" s="6">
        <v>19.855849460000002</v>
      </c>
      <c r="N1544" s="7" cm="1">
        <f t="array" ref="N1544">IF(ISNUMBER(_xlfn.SINGLE(_xll.BDP($C1544, "DELTA_MID"))),_xll.BDP($C1544, "DELTA_MID")," ")</f>
        <v>-6.6860000000000001E-3</v>
      </c>
      <c r="O1544" s="7" t="str" cm="1">
        <f t="array" ref="O1544">IF(ISNUMBER(N1544),_xll.BDP($C1544, "OPT_UNDL_TICKER"),"")</f>
        <v>SPX</v>
      </c>
      <c r="P1544" s="8" cm="1">
        <f t="array" ref="P1544">IF(ISNUMBER(N1544),_xll.BDP($C1544, "OPT_UNDL_PX")," ")</f>
        <v>6587.47</v>
      </c>
      <c r="Q1544" s="7">
        <f>IF(ISNUMBER(N1544),+G1544*_xll.BDP($C1544, "PX_POS_MULT_FACTOR")*P1544/K1544," ")</f>
        <v>0.56873928786948824</v>
      </c>
      <c r="R1544" s="8" t="str" cm="1">
        <f t="array" ref="R1544">IF(OR($A1544="TUA",$A1544="TYA"),"",IF(ISNUMBER(_xlfn.SINGLE(_xll.BDP($C1544,"DUR_ADJ_OAS_MID"))),_xll.BDP($C1544,"DUR_ADJ_OAS_MID"),IF(ISNUMBER(_xlfn.SINGLE(_xll.BDP($E1544&amp;" ISIN","DUR_ADJ_OAS_MID"))),_xll.BDP($E1544&amp;" ISIN","DUR_ADJ_OAS_MID")," ")))</f>
        <v xml:space="preserve"> </v>
      </c>
      <c r="S1544" s="7">
        <f t="shared" si="24"/>
        <v>-3.8025908786953984E-3</v>
      </c>
      <c r="T1544" t="s">
        <v>136</v>
      </c>
      <c r="U1544" t="s">
        <v>52</v>
      </c>
      <c r="AG1544">
        <v>-7.4536000000000005E-2</v>
      </c>
    </row>
    <row r="1545" spans="1:33" x14ac:dyDescent="0.35">
      <c r="A1545" t="s">
        <v>4614</v>
      </c>
      <c r="B1545" t="s">
        <v>137</v>
      </c>
      <c r="C1545" t="s">
        <v>137</v>
      </c>
      <c r="F1545" t="s">
        <v>138</v>
      </c>
      <c r="G1545" s="1">
        <v>176</v>
      </c>
      <c r="H1545" s="1">
        <v>0.85</v>
      </c>
      <c r="I1545" s="2">
        <v>14960</v>
      </c>
      <c r="J1545" s="3">
        <v>2.6907999999999999E-4</v>
      </c>
      <c r="K1545" s="4">
        <v>55596398.340000004</v>
      </c>
      <c r="L1545" s="5">
        <v>2800001</v>
      </c>
      <c r="M1545" s="6">
        <v>19.855849460000002</v>
      </c>
      <c r="N1545" s="7" cm="1">
        <f t="array" ref="N1545">IF(ISNUMBER(_xlfn.SINGLE(_xll.BDP($C1545, "DELTA_MID"))),_xll.BDP($C1545, "DELTA_MID")," ")</f>
        <v>-1.4164E-2</v>
      </c>
      <c r="O1545" s="7" t="str" cm="1">
        <f t="array" ref="O1545">IF(ISNUMBER(N1545),_xll.BDP($C1545, "OPT_UNDL_TICKER"),"")</f>
        <v>SPX</v>
      </c>
      <c r="P1545" s="8" cm="1">
        <f t="array" ref="P1545">IF(ISNUMBER(N1545),_xll.BDP($C1545, "OPT_UNDL_PX")," ")</f>
        <v>6587.47</v>
      </c>
      <c r="Q1545" s="7">
        <f>IF(ISNUMBER(N1545),+G1545*_xll.BDP($C1545, "PX_POS_MULT_FACTOR")*P1545/K1545," ")</f>
        <v>2.0853773888547904</v>
      </c>
      <c r="R1545" s="8" t="str" cm="1">
        <f t="array" ref="R1545">IF(OR($A1545="TUA",$A1545="TYA"),"",IF(ISNUMBER(_xlfn.SINGLE(_xll.BDP($C1545,"DUR_ADJ_OAS_MID"))),_xll.BDP($C1545,"DUR_ADJ_OAS_MID"),IF(ISNUMBER(_xlfn.SINGLE(_xll.BDP($E1545&amp;" ISIN","DUR_ADJ_OAS_MID"))),_xll.BDP($E1545&amp;" ISIN","DUR_ADJ_OAS_MID")," ")))</f>
        <v xml:space="preserve"> </v>
      </c>
      <c r="S1545" s="7">
        <f t="shared" si="24"/>
        <v>-2.9537285335739249E-2</v>
      </c>
      <c r="T1545" t="s">
        <v>138</v>
      </c>
      <c r="U1545" t="s">
        <v>52</v>
      </c>
      <c r="AG1545">
        <v>-7.4536000000000005E-2</v>
      </c>
    </row>
    <row r="1546" spans="1:33" x14ac:dyDescent="0.35">
      <c r="A1546" t="s">
        <v>4614</v>
      </c>
      <c r="B1546" t="s">
        <v>139</v>
      </c>
      <c r="C1546" t="s">
        <v>139</v>
      </c>
      <c r="F1546" t="s">
        <v>140</v>
      </c>
      <c r="G1546" s="1">
        <v>42</v>
      </c>
      <c r="H1546" s="1">
        <v>79.95</v>
      </c>
      <c r="I1546" s="2">
        <v>335790</v>
      </c>
      <c r="J1546" s="3">
        <v>6.0397799999999998E-3</v>
      </c>
      <c r="K1546" s="4">
        <v>55596398.340000004</v>
      </c>
      <c r="L1546" s="5">
        <v>2800001</v>
      </c>
      <c r="M1546" s="6">
        <v>19.855849460000002</v>
      </c>
      <c r="N1546" s="7" cm="1">
        <f t="array" ref="N1546">IF(ISNUMBER(_xlfn.SINGLE(_xll.BDP($C1546, "DELTA_MID"))),_xll.BDP($C1546, "DELTA_MID")," ")</f>
        <v>0.679226</v>
      </c>
      <c r="O1546" s="7" t="str" cm="1">
        <f t="array" ref="O1546">IF(ISNUMBER(N1546),_xll.BDP($C1546, "OPT_UNDL_TICKER"),"")</f>
        <v>SPX</v>
      </c>
      <c r="P1546" s="8" cm="1">
        <f t="array" ref="P1546">IF(ISNUMBER(N1546),_xll.BDP($C1546, "OPT_UNDL_PX")," ")</f>
        <v>6587.47</v>
      </c>
      <c r="Q1546" s="7">
        <f>IF(ISNUMBER(N1546),+G1546*_xll.BDP($C1546, "PX_POS_MULT_FACTOR")*P1546/K1546," ")</f>
        <v>0.49764687688580223</v>
      </c>
      <c r="R1546" s="8" t="str" cm="1">
        <f t="array" ref="R1546">IF(OR($A1546="TUA",$A1546="TYA"),"",IF(ISNUMBER(_xlfn.SINGLE(_xll.BDP($C1546,"DUR_ADJ_OAS_MID"))),_xll.BDP($C1546,"DUR_ADJ_OAS_MID"),IF(ISNUMBER(_xlfn.SINGLE(_xll.BDP($E1546&amp;" ISIN","DUR_ADJ_OAS_MID"))),_xll.BDP($E1546&amp;" ISIN","DUR_ADJ_OAS_MID")," ")))</f>
        <v xml:space="preserve"> </v>
      </c>
      <c r="S1546" s="7">
        <f t="shared" si="24"/>
        <v>0.33801469759963593</v>
      </c>
      <c r="T1546" t="s">
        <v>140</v>
      </c>
      <c r="U1546" t="s">
        <v>52</v>
      </c>
      <c r="AG1546">
        <v>-7.4536000000000005E-2</v>
      </c>
    </row>
    <row r="1547" spans="1:33" x14ac:dyDescent="0.35">
      <c r="A1547" t="s">
        <v>4614</v>
      </c>
      <c r="B1547" t="s">
        <v>4627</v>
      </c>
      <c r="C1547" t="s">
        <v>4627</v>
      </c>
      <c r="F1547" t="s">
        <v>4627</v>
      </c>
      <c r="G1547" s="1">
        <v>27653</v>
      </c>
      <c r="H1547" s="1">
        <v>560.101</v>
      </c>
      <c r="I1547" s="2">
        <v>15488472.949999999</v>
      </c>
      <c r="J1547" s="3">
        <v>0.27858769999999999</v>
      </c>
      <c r="K1547" s="4">
        <v>55596398.340000004</v>
      </c>
      <c r="L1547" s="5">
        <v>2800001</v>
      </c>
      <c r="M1547" s="6">
        <v>19.855849460000002</v>
      </c>
      <c r="N1547" s="7" t="str" cm="1">
        <f t="array" ref="N1547">IF(ISNUMBER(_xlfn.SINGLE(_xll.BDP($C1547,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cm="1">
        <f t="array" ref="R1547">IF(OR($A1547="TUA",$A1547="TYA"),"",IF(ISNUMBER(_xlfn.SINGLE(_xll.BDP($C1547,"DUR_ADJ_OAS_MID"))),_xll.BDP($C1547,"DUR_ADJ_OAS_MID"),IF(ISNUMBER(_xlfn.SINGLE(_xll.BDP($E1547&amp;" ISIN","DUR_ADJ_OAS_MID"))),_xll.BDP($E1547&amp;" ISIN","DUR_ADJ_OAS_MID")," ")))</f>
        <v xml:space="preserve"> </v>
      </c>
      <c r="S1547" s="7" t="str">
        <f t="shared" si="24"/>
        <v xml:space="preserve"> </v>
      </c>
      <c r="T1547" t="s">
        <v>4627</v>
      </c>
      <c r="U1547" t="s">
        <v>82</v>
      </c>
      <c r="AG1547">
        <v>-7.4536000000000005E-2</v>
      </c>
    </row>
    <row r="1548" spans="1:33" x14ac:dyDescent="0.35">
      <c r="A1548" t="s">
        <v>4614</v>
      </c>
      <c r="B1548" t="s">
        <v>4628</v>
      </c>
      <c r="C1548" t="s">
        <v>4628</v>
      </c>
      <c r="F1548" t="s">
        <v>4628</v>
      </c>
      <c r="G1548" s="1">
        <v>-15316139.460000001</v>
      </c>
      <c r="H1548" s="1">
        <v>100</v>
      </c>
      <c r="I1548" s="2">
        <v>-15316139.460000001</v>
      </c>
      <c r="J1548" s="3">
        <v>-0.27548798000000002</v>
      </c>
      <c r="K1548" s="4">
        <v>55596398.340000004</v>
      </c>
      <c r="L1548" s="5">
        <v>2800001</v>
      </c>
      <c r="M1548" s="6">
        <v>19.855849460000002</v>
      </c>
      <c r="N1548" s="7" t="str" cm="1">
        <f t="array" ref="N1548">IF(ISNUMBER(_xlfn.SINGLE(_xll.BDP($C1548,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cm="1">
        <f t="array" ref="R1548">IF(OR($A1548="TUA",$A1548="TYA"),"",IF(ISNUMBER(_xlfn.SINGLE(_xll.BDP($C1548,"DUR_ADJ_OAS_MID"))),_xll.BDP($C1548,"DUR_ADJ_OAS_MID"),IF(ISNUMBER(_xlfn.SINGLE(_xll.BDP($E1548&amp;" ISIN","DUR_ADJ_OAS_MID"))),_xll.BDP($E1548&amp;" ISIN","DUR_ADJ_OAS_MID")," ")))</f>
        <v xml:space="preserve"> </v>
      </c>
      <c r="S1548" s="7" t="str">
        <f t="shared" si="24"/>
        <v xml:space="preserve"> </v>
      </c>
      <c r="T1548" t="s">
        <v>4628</v>
      </c>
      <c r="U1548" t="s">
        <v>82</v>
      </c>
      <c r="AG1548">
        <v>-7.4536000000000005E-2</v>
      </c>
    </row>
    <row r="1549" spans="1:33" x14ac:dyDescent="0.35">
      <c r="A1549" t="s">
        <v>4614</v>
      </c>
      <c r="B1549" t="s">
        <v>4629</v>
      </c>
      <c r="C1549" t="s">
        <v>4629</v>
      </c>
      <c r="F1549" t="s">
        <v>4629</v>
      </c>
      <c r="G1549" s="1">
        <v>106867</v>
      </c>
      <c r="H1549" s="1">
        <v>141.51</v>
      </c>
      <c r="I1549" s="2">
        <v>15122749.17</v>
      </c>
      <c r="J1549" s="3">
        <v>0.27200951000000001</v>
      </c>
      <c r="K1549" s="4">
        <v>55596398.340000004</v>
      </c>
      <c r="L1549" s="5">
        <v>2800001</v>
      </c>
      <c r="M1549" s="6">
        <v>19.855849460000002</v>
      </c>
      <c r="N1549" s="7" t="str" cm="1">
        <f t="array" ref="N1549">IF(ISNUMBER(_xlfn.SINGLE(_xll.BDP($C1549,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cm="1">
        <f t="array" ref="R1549">IF(OR($A1549="TUA",$A1549="TYA"),"",IF(ISNUMBER(_xlfn.SINGLE(_xll.BDP($C1549,"DUR_ADJ_OAS_MID"))),_xll.BDP($C1549,"DUR_ADJ_OAS_MID"),IF(ISNUMBER(_xlfn.SINGLE(_xll.BDP($E1549&amp;" ISIN","DUR_ADJ_OAS_MID"))),_xll.BDP($E1549&amp;" ISIN","DUR_ADJ_OAS_MID")," ")))</f>
        <v xml:space="preserve"> </v>
      </c>
      <c r="S1549" s="7" t="str">
        <f t="shared" si="24"/>
        <v xml:space="preserve"> </v>
      </c>
      <c r="T1549" t="s">
        <v>4629</v>
      </c>
      <c r="U1549" t="s">
        <v>82</v>
      </c>
      <c r="AG1549">
        <v>-7.4536000000000005E-2</v>
      </c>
    </row>
    <row r="1550" spans="1:33" x14ac:dyDescent="0.35">
      <c r="A1550" t="s">
        <v>4614</v>
      </c>
      <c r="B1550" t="s">
        <v>4630</v>
      </c>
      <c r="C1550" t="s">
        <v>4630</v>
      </c>
      <c r="F1550" t="s">
        <v>4630</v>
      </c>
      <c r="G1550" s="1">
        <v>-15085035.810000001</v>
      </c>
      <c r="H1550" s="1">
        <v>100</v>
      </c>
      <c r="I1550" s="2">
        <v>-15085035.810000001</v>
      </c>
      <c r="J1550" s="3">
        <v>-0.27133117000000001</v>
      </c>
      <c r="K1550" s="4">
        <v>55596398.340000004</v>
      </c>
      <c r="L1550" s="5">
        <v>2800001</v>
      </c>
      <c r="M1550" s="6">
        <v>19.855849460000002</v>
      </c>
      <c r="N1550" s="7" t="str" cm="1">
        <f t="array" ref="N1550">IF(ISNUMBER(_xlfn.SINGLE(_xll.BDP($C1550,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cm="1">
        <f t="array" ref="R1550">IF(OR($A1550="TUA",$A1550="TYA"),"",IF(ISNUMBER(_xlfn.SINGLE(_xll.BDP($C1550,"DUR_ADJ_OAS_MID"))),_xll.BDP($C1550,"DUR_ADJ_OAS_MID"),IF(ISNUMBER(_xlfn.SINGLE(_xll.BDP($E1550&amp;" ISIN","DUR_ADJ_OAS_MID"))),_xll.BDP($E1550&amp;" ISIN","DUR_ADJ_OAS_MID")," ")))</f>
        <v xml:space="preserve"> </v>
      </c>
      <c r="S1550" s="7" t="str">
        <f t="shared" si="24"/>
        <v xml:space="preserve"> </v>
      </c>
      <c r="T1550" t="s">
        <v>4630</v>
      </c>
      <c r="U1550" t="s">
        <v>82</v>
      </c>
      <c r="AG1550">
        <v>-7.4536000000000005E-2</v>
      </c>
    </row>
    <row r="1551" spans="1:33" x14ac:dyDescent="0.35">
      <c r="A1551" t="s">
        <v>4614</v>
      </c>
      <c r="B1551" t="s">
        <v>4631</v>
      </c>
      <c r="C1551" t="s">
        <v>4631</v>
      </c>
      <c r="F1551" t="s">
        <v>4631</v>
      </c>
      <c r="G1551" s="1">
        <v>63803</v>
      </c>
      <c r="H1551" s="1">
        <v>228.05</v>
      </c>
      <c r="I1551" s="2">
        <v>14550274.15</v>
      </c>
      <c r="J1551" s="3">
        <v>0.26171253</v>
      </c>
      <c r="K1551" s="4">
        <v>55596398.340000004</v>
      </c>
      <c r="L1551" s="5">
        <v>2800001</v>
      </c>
      <c r="M1551" s="6">
        <v>19.855849460000002</v>
      </c>
      <c r="N1551" s="7" t="str" cm="1">
        <f t="array" ref="N1551">IF(ISNUMBER(_xlfn.SINGLE(_xll.BDP($C1551,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cm="1">
        <f t="array" ref="R1551">IF(OR($A1551="TUA",$A1551="TYA"),"",IF(ISNUMBER(_xlfn.SINGLE(_xll.BDP($C1551,"DUR_ADJ_OAS_MID"))),_xll.BDP($C1551,"DUR_ADJ_OAS_MID"),IF(ISNUMBER(_xlfn.SINGLE(_xll.BDP($E1551&amp;" ISIN","DUR_ADJ_OAS_MID"))),_xll.BDP($E1551&amp;" ISIN","DUR_ADJ_OAS_MID")," ")))</f>
        <v xml:space="preserve"> </v>
      </c>
      <c r="S1551" s="7" t="str">
        <f t="shared" si="24"/>
        <v xml:space="preserve"> </v>
      </c>
      <c r="T1551" t="s">
        <v>4631</v>
      </c>
      <c r="U1551" t="s">
        <v>82</v>
      </c>
      <c r="AG1551">
        <v>-7.4536000000000005E-2</v>
      </c>
    </row>
    <row r="1552" spans="1:33" x14ac:dyDescent="0.35">
      <c r="A1552" t="s">
        <v>4614</v>
      </c>
      <c r="B1552" t="s">
        <v>4632</v>
      </c>
      <c r="C1552" t="s">
        <v>4633</v>
      </c>
      <c r="F1552" t="s">
        <v>4633</v>
      </c>
      <c r="G1552" s="1">
        <v>-14589832</v>
      </c>
      <c r="H1552" s="1">
        <v>100</v>
      </c>
      <c r="I1552" s="2">
        <v>-14589832</v>
      </c>
      <c r="J1552" s="3">
        <v>-0.26242405000000002</v>
      </c>
      <c r="K1552" s="4">
        <v>55596398.340000004</v>
      </c>
      <c r="L1552" s="5">
        <v>2800001</v>
      </c>
      <c r="M1552" s="6">
        <v>19.855849460000002</v>
      </c>
      <c r="N1552" s="7" t="str" cm="1">
        <f t="array" ref="N1552">IF(ISNUMBER(_xlfn.SINGLE(_xll.BDP($C1552,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cm="1">
        <f t="array" ref="R1552">IF(OR($A1552="TUA",$A1552="TYA"),"",IF(ISNUMBER(_xlfn.SINGLE(_xll.BDP($C1552,"DUR_ADJ_OAS_MID"))),_xll.BDP($C1552,"DUR_ADJ_OAS_MID"),IF(ISNUMBER(_xlfn.SINGLE(_xll.BDP($E1552&amp;" ISIN","DUR_ADJ_OAS_MID"))),_xll.BDP($E1552&amp;" ISIN","DUR_ADJ_OAS_MID")," ")))</f>
        <v xml:space="preserve"> </v>
      </c>
      <c r="S1552" s="7" t="str">
        <f t="shared" si="24"/>
        <v xml:space="preserve"> </v>
      </c>
      <c r="T1552" t="s">
        <v>4633</v>
      </c>
      <c r="U1552" t="s">
        <v>82</v>
      </c>
      <c r="AG1552">
        <v>-7.4536000000000005E-2</v>
      </c>
    </row>
    <row r="1553" spans="1:33" x14ac:dyDescent="0.35">
      <c r="A1553" t="s">
        <v>4614</v>
      </c>
      <c r="B1553" t="s">
        <v>4634</v>
      </c>
      <c r="C1553" t="s">
        <v>4634</v>
      </c>
      <c r="F1553" t="s">
        <v>4634</v>
      </c>
      <c r="G1553" s="1">
        <v>149652</v>
      </c>
      <c r="H1553" s="1">
        <v>102.76739999999999</v>
      </c>
      <c r="I1553" s="2">
        <v>15379346.939999999</v>
      </c>
      <c r="J1553" s="3">
        <v>0.27662488000000002</v>
      </c>
      <c r="K1553" s="4">
        <v>55596398.340000004</v>
      </c>
      <c r="L1553" s="5">
        <v>2800001</v>
      </c>
      <c r="M1553" s="6">
        <v>19.855849460000002</v>
      </c>
      <c r="N1553" s="7" t="str" cm="1">
        <f t="array" ref="N1553">IF(ISNUMBER(_xlfn.SINGLE(_xll.BDP($C1553,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cm="1">
        <f t="array" ref="R1553">IF(OR($A1553="TUA",$A1553="TYA"),"",IF(ISNUMBER(_xlfn.SINGLE(_xll.BDP($C1553,"DUR_ADJ_OAS_MID"))),_xll.BDP($C1553,"DUR_ADJ_OAS_MID"),IF(ISNUMBER(_xlfn.SINGLE(_xll.BDP($E1553&amp;" ISIN","DUR_ADJ_OAS_MID"))),_xll.BDP($E1553&amp;" ISIN","DUR_ADJ_OAS_MID")," ")))</f>
        <v xml:space="preserve"> </v>
      </c>
      <c r="S1553" s="7" t="str">
        <f t="shared" si="24"/>
        <v xml:space="preserve"> </v>
      </c>
      <c r="T1553" t="s">
        <v>4634</v>
      </c>
      <c r="U1553" t="s">
        <v>82</v>
      </c>
      <c r="AG1553">
        <v>-7.4536000000000005E-2</v>
      </c>
    </row>
    <row r="1554" spans="1:33" x14ac:dyDescent="0.35">
      <c r="A1554" t="s">
        <v>4614</v>
      </c>
      <c r="B1554" t="s">
        <v>4635</v>
      </c>
      <c r="C1554" t="s">
        <v>4636</v>
      </c>
      <c r="F1554" t="s">
        <v>4636</v>
      </c>
      <c r="G1554" s="1">
        <v>-15429704</v>
      </c>
      <c r="H1554" s="1">
        <v>100</v>
      </c>
      <c r="I1554" s="2">
        <v>-15429704</v>
      </c>
      <c r="J1554" s="3">
        <v>-0.27753064</v>
      </c>
      <c r="K1554" s="4">
        <v>55596398.340000004</v>
      </c>
      <c r="L1554" s="5">
        <v>2800001</v>
      </c>
      <c r="M1554" s="6">
        <v>19.855849460000002</v>
      </c>
      <c r="N1554" s="7" t="str" cm="1">
        <f t="array" ref="N1554">IF(ISNUMBER(_xlfn.SINGLE(_xll.BDP($C1554,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cm="1">
        <f t="array" ref="R1554">IF(OR($A1554="TUA",$A1554="TYA"),"",IF(ISNUMBER(_xlfn.SINGLE(_xll.BDP($C1554,"DUR_ADJ_OAS_MID"))),_xll.BDP($C1554,"DUR_ADJ_OAS_MID"),IF(ISNUMBER(_xlfn.SINGLE(_xll.BDP($E1554&amp;" ISIN","DUR_ADJ_OAS_MID"))),_xll.BDP($E1554&amp;" ISIN","DUR_ADJ_OAS_MID")," ")))</f>
        <v xml:space="preserve"> </v>
      </c>
      <c r="S1554" s="7" t="str">
        <f t="shared" si="24"/>
        <v xml:space="preserve"> </v>
      </c>
      <c r="T1554" t="s">
        <v>4636</v>
      </c>
      <c r="U1554" t="s">
        <v>82</v>
      </c>
      <c r="AG1554">
        <v>-7.4536000000000005E-2</v>
      </c>
    </row>
    <row r="1555" spans="1:33" x14ac:dyDescent="0.35">
      <c r="A1555" t="s">
        <v>4614</v>
      </c>
      <c r="B1555" t="s">
        <v>4637</v>
      </c>
      <c r="C1555" t="s">
        <v>4637</v>
      </c>
      <c r="F1555" t="s">
        <v>4637</v>
      </c>
      <c r="G1555" s="1">
        <v>21812</v>
      </c>
      <c r="H1555" s="1">
        <v>296.14449999999999</v>
      </c>
      <c r="I1555" s="2">
        <v>6459503.8300000001</v>
      </c>
      <c r="J1555" s="3">
        <v>0.11618565</v>
      </c>
      <c r="K1555" s="4">
        <v>55596398.340000004</v>
      </c>
      <c r="L1555" s="5">
        <v>2800001</v>
      </c>
      <c r="M1555" s="6">
        <v>19.855849460000002</v>
      </c>
      <c r="N1555" s="7" t="str" cm="1">
        <f t="array" ref="N1555">IF(ISNUMBER(_xlfn.SINGLE(_xll.BDP($C1555,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cm="1">
        <f t="array" ref="R1555">IF(OR($A1555="TUA",$A1555="TYA"),"",IF(ISNUMBER(_xlfn.SINGLE(_xll.BDP($C1555,"DUR_ADJ_OAS_MID"))),_xll.BDP($C1555,"DUR_ADJ_OAS_MID"),IF(ISNUMBER(_xlfn.SINGLE(_xll.BDP($E1555&amp;" ISIN","DUR_ADJ_OAS_MID"))),_xll.BDP($E1555&amp;" ISIN","DUR_ADJ_OAS_MID")," ")))</f>
        <v xml:space="preserve"> </v>
      </c>
      <c r="S1555" s="7" t="str">
        <f t="shared" si="24"/>
        <v xml:space="preserve"> </v>
      </c>
      <c r="T1555" t="s">
        <v>4637</v>
      </c>
      <c r="U1555" t="s">
        <v>82</v>
      </c>
      <c r="AG1555">
        <v>-7.4536000000000005E-2</v>
      </c>
    </row>
    <row r="1556" spans="1:33" x14ac:dyDescent="0.35">
      <c r="A1556" t="s">
        <v>4614</v>
      </c>
      <c r="B1556" t="s">
        <v>4638</v>
      </c>
      <c r="C1556" t="s">
        <v>4638</v>
      </c>
      <c r="F1556" t="s">
        <v>4638</v>
      </c>
      <c r="G1556" s="1">
        <v>-6389133.96</v>
      </c>
      <c r="H1556" s="1">
        <v>100</v>
      </c>
      <c r="I1556" s="2">
        <v>-6389133.96</v>
      </c>
      <c r="J1556" s="3">
        <v>-0.11491993</v>
      </c>
      <c r="K1556" s="4">
        <v>55596398.340000004</v>
      </c>
      <c r="L1556" s="5">
        <v>2800001</v>
      </c>
      <c r="M1556" s="6">
        <v>19.855849460000002</v>
      </c>
      <c r="N1556" s="7" t="str" cm="1">
        <f t="array" ref="N1556">IF(ISNUMBER(_xlfn.SINGLE(_xll.BDP($C1556,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cm="1">
        <f t="array" ref="R1556">IF(OR($A1556="TUA",$A1556="TYA"),"",IF(ISNUMBER(_xlfn.SINGLE(_xll.BDP($C1556,"DUR_ADJ_OAS_MID"))),_xll.BDP($C1556,"DUR_ADJ_OAS_MID"),IF(ISNUMBER(_xlfn.SINGLE(_xll.BDP($E1556&amp;" ISIN","DUR_ADJ_OAS_MID"))),_xll.BDP($E1556&amp;" ISIN","DUR_ADJ_OAS_MID")," ")))</f>
        <v xml:space="preserve"> </v>
      </c>
      <c r="S1556" s="7" t="str">
        <f t="shared" si="24"/>
        <v xml:space="preserve"> </v>
      </c>
      <c r="T1556" t="s">
        <v>4638</v>
      </c>
      <c r="U1556" t="s">
        <v>82</v>
      </c>
      <c r="AG1556">
        <v>-7.4536000000000005E-2</v>
      </c>
    </row>
    <row r="1557" spans="1:33" x14ac:dyDescent="0.35">
      <c r="A1557" t="s">
        <v>4614</v>
      </c>
      <c r="B1557" t="s">
        <v>4639</v>
      </c>
      <c r="C1557" t="s">
        <v>4640</v>
      </c>
      <c r="F1557" t="s">
        <v>4639</v>
      </c>
      <c r="G1557" s="1">
        <v>895491</v>
      </c>
      <c r="H1557" s="1">
        <v>27.3</v>
      </c>
      <c r="I1557" s="2">
        <v>24446904.300000001</v>
      </c>
      <c r="J1557" s="3">
        <v>0.43972101000000002</v>
      </c>
      <c r="K1557" s="4">
        <v>55596398.340000004</v>
      </c>
      <c r="L1557" s="5">
        <v>2800001</v>
      </c>
      <c r="M1557" s="6">
        <v>19.855849460000002</v>
      </c>
      <c r="N1557" s="7" t="str" cm="1">
        <f t="array" ref="N1557">IF(ISNUMBER(_xlfn.SINGLE(_xll.BDP($C1557,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cm="1">
        <f t="array" ref="R1557">IF(OR($A1557="TUA",$A1557="TYA"),"",IF(ISNUMBER(_xlfn.SINGLE(_xll.BDP($C1557,"DUR_ADJ_OAS_MID"))),_xll.BDP($C1557,"DUR_ADJ_OAS_MID"),IF(ISNUMBER(_xlfn.SINGLE(_xll.BDP($E1557&amp;" ISIN","DUR_ADJ_OAS_MID"))),_xll.BDP($E1557&amp;" ISIN","DUR_ADJ_OAS_MID")," ")))</f>
        <v xml:space="preserve"> </v>
      </c>
      <c r="S1557" s="7" t="str">
        <f t="shared" si="24"/>
        <v xml:space="preserve"> </v>
      </c>
      <c r="T1557" t="s">
        <v>4639</v>
      </c>
      <c r="U1557" t="s">
        <v>82</v>
      </c>
      <c r="AG1557">
        <v>-7.4536000000000005E-2</v>
      </c>
    </row>
    <row r="1558" spans="1:33" x14ac:dyDescent="0.35">
      <c r="A1558" t="s">
        <v>4614</v>
      </c>
      <c r="B1558" t="s">
        <v>4641</v>
      </c>
      <c r="C1558" t="s">
        <v>4642</v>
      </c>
      <c r="F1558" t="s">
        <v>4642</v>
      </c>
      <c r="G1558" s="1">
        <v>-24402129</v>
      </c>
      <c r="H1558" s="1">
        <v>100</v>
      </c>
      <c r="I1558" s="2">
        <v>-24402129</v>
      </c>
      <c r="J1558" s="3">
        <v>-0.43891564</v>
      </c>
      <c r="K1558" s="4">
        <v>55596398.340000004</v>
      </c>
      <c r="L1558" s="5">
        <v>2800001</v>
      </c>
      <c r="M1558" s="6">
        <v>19.855849460000002</v>
      </c>
      <c r="N1558" s="7" t="str" cm="1">
        <f t="array" ref="N1558">IF(ISNUMBER(_xlfn.SINGLE(_xll.BDP($C1558,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cm="1">
        <f t="array" ref="R1558">IF(OR($A1558="TUA",$A1558="TYA"),"",IF(ISNUMBER(_xlfn.SINGLE(_xll.BDP($C1558,"DUR_ADJ_OAS_MID"))),_xll.BDP($C1558,"DUR_ADJ_OAS_MID"),IF(ISNUMBER(_xlfn.SINGLE(_xll.BDP($E1558&amp;" ISIN","DUR_ADJ_OAS_MID"))),_xll.BDP($E1558&amp;" ISIN","DUR_ADJ_OAS_MID")," ")))</f>
        <v xml:space="preserve"> </v>
      </c>
      <c r="S1558" s="7" t="str">
        <f t="shared" si="24"/>
        <v xml:space="preserve"> </v>
      </c>
      <c r="T1558" t="s">
        <v>4642</v>
      </c>
      <c r="U1558" t="s">
        <v>82</v>
      </c>
      <c r="AG1558">
        <v>-7.4536000000000005E-2</v>
      </c>
    </row>
    <row r="1559" spans="1:33" x14ac:dyDescent="0.35">
      <c r="A1559" t="s">
        <v>4614</v>
      </c>
      <c r="B1559" t="s">
        <v>4643</v>
      </c>
      <c r="C1559" t="s">
        <v>4643</v>
      </c>
      <c r="F1559" t="s">
        <v>4643</v>
      </c>
      <c r="G1559" s="1">
        <v>532119</v>
      </c>
      <c r="H1559" s="1">
        <v>54.71</v>
      </c>
      <c r="I1559" s="2">
        <v>29112230.489999998</v>
      </c>
      <c r="J1559" s="3">
        <v>0.52363519000000003</v>
      </c>
      <c r="K1559" s="4">
        <v>55596398.340000004</v>
      </c>
      <c r="L1559" s="5">
        <v>2800001</v>
      </c>
      <c r="M1559" s="6">
        <v>19.855849460000002</v>
      </c>
      <c r="N1559" s="7" t="str" cm="1">
        <f t="array" ref="N1559">IF(ISNUMBER(_xlfn.SINGLE(_xll.BDP($C1559,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cm="1">
        <f t="array" ref="R1559">IF(OR($A1559="TUA",$A1559="TYA"),"",IF(ISNUMBER(_xlfn.SINGLE(_xll.BDP($C1559,"DUR_ADJ_OAS_MID"))),_xll.BDP($C1559,"DUR_ADJ_OAS_MID"),IF(ISNUMBER(_xlfn.SINGLE(_xll.BDP($E1559&amp;" ISIN","DUR_ADJ_OAS_MID"))),_xll.BDP($E1559&amp;" ISIN","DUR_ADJ_OAS_MID")," ")))</f>
        <v xml:space="preserve"> </v>
      </c>
      <c r="S1559" s="7" t="str">
        <f t="shared" si="24"/>
        <v xml:space="preserve"> </v>
      </c>
      <c r="T1559" t="s">
        <v>4643</v>
      </c>
      <c r="U1559" t="s">
        <v>82</v>
      </c>
      <c r="AG1559">
        <v>-7.4536000000000005E-2</v>
      </c>
    </row>
    <row r="1560" spans="1:33" x14ac:dyDescent="0.35">
      <c r="A1560" t="s">
        <v>4614</v>
      </c>
      <c r="B1560" t="s">
        <v>4644</v>
      </c>
      <c r="C1560" t="s">
        <v>4645</v>
      </c>
      <c r="F1560" t="s">
        <v>4645</v>
      </c>
      <c r="G1560" s="1">
        <v>-29186727</v>
      </c>
      <c r="H1560" s="1">
        <v>100</v>
      </c>
      <c r="I1560" s="2">
        <v>-29186727</v>
      </c>
      <c r="J1560" s="3">
        <v>-0.52497514000000001</v>
      </c>
      <c r="K1560" s="4">
        <v>55596398.340000004</v>
      </c>
      <c r="L1560" s="5">
        <v>2800001</v>
      </c>
      <c r="M1560" s="6">
        <v>19.855849460000002</v>
      </c>
      <c r="N1560" s="7" t="str" cm="1">
        <f t="array" ref="N1560">IF(ISNUMBER(_xlfn.SINGLE(_xll.BDP($C1560,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cm="1">
        <f t="array" ref="R1560">IF(OR($A1560="TUA",$A1560="TYA"),"",IF(ISNUMBER(_xlfn.SINGLE(_xll.BDP($C1560,"DUR_ADJ_OAS_MID"))),_xll.BDP($C1560,"DUR_ADJ_OAS_MID"),IF(ISNUMBER(_xlfn.SINGLE(_xll.BDP($E1560&amp;" ISIN","DUR_ADJ_OAS_MID"))),_xll.BDP($E1560&amp;" ISIN","DUR_ADJ_OAS_MID")," ")))</f>
        <v xml:space="preserve"> </v>
      </c>
      <c r="S1560" s="7" t="str">
        <f t="shared" si="24"/>
        <v xml:space="preserve"> </v>
      </c>
      <c r="T1560" t="s">
        <v>4645</v>
      </c>
      <c r="U1560" t="s">
        <v>82</v>
      </c>
      <c r="AG1560">
        <v>-7.4536000000000005E-2</v>
      </c>
    </row>
    <row r="1561" spans="1:33" x14ac:dyDescent="0.35">
      <c r="A1561" t="s">
        <v>4614</v>
      </c>
      <c r="B1561" t="s">
        <v>4646</v>
      </c>
      <c r="C1561" t="s">
        <v>4646</v>
      </c>
      <c r="F1561" t="s">
        <v>4646</v>
      </c>
      <c r="G1561" s="1">
        <v>9191</v>
      </c>
      <c r="H1561" s="1">
        <v>1283.43</v>
      </c>
      <c r="I1561" s="2">
        <v>11796005.130000001</v>
      </c>
      <c r="J1561" s="3">
        <v>0.21217211</v>
      </c>
      <c r="K1561" s="4">
        <v>55596398.340000004</v>
      </c>
      <c r="L1561" s="5">
        <v>2800001</v>
      </c>
      <c r="M1561" s="6">
        <v>19.855849460000002</v>
      </c>
      <c r="N1561" s="7" t="str" cm="1">
        <f t="array" ref="N1561">IF(ISNUMBER(_xlfn.SINGLE(_xll.BDP($C1561,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cm="1">
        <f t="array" ref="R1561">IF(OR($A1561="TUA",$A1561="TYA"),"",IF(ISNUMBER(_xlfn.SINGLE(_xll.BDP($C1561,"DUR_ADJ_OAS_MID"))),_xll.BDP($C1561,"DUR_ADJ_OAS_MID"),IF(ISNUMBER(_xlfn.SINGLE(_xll.BDP($E1561&amp;" ISIN","DUR_ADJ_OAS_MID"))),_xll.BDP($E1561&amp;" ISIN","DUR_ADJ_OAS_MID")," ")))</f>
        <v xml:space="preserve"> </v>
      </c>
      <c r="S1561" s="7" t="str">
        <f t="shared" si="24"/>
        <v xml:space="preserve"> </v>
      </c>
      <c r="T1561" t="s">
        <v>4646</v>
      </c>
      <c r="U1561" t="s">
        <v>82</v>
      </c>
      <c r="AG1561">
        <v>-7.4536000000000005E-2</v>
      </c>
    </row>
    <row r="1562" spans="1:33" x14ac:dyDescent="0.35">
      <c r="A1562" t="s">
        <v>4614</v>
      </c>
      <c r="B1562" t="s">
        <v>4647</v>
      </c>
      <c r="C1562" t="s">
        <v>4648</v>
      </c>
      <c r="F1562" t="s">
        <v>4648</v>
      </c>
      <c r="G1562" s="1">
        <v>-11726704</v>
      </c>
      <c r="H1562" s="1">
        <v>100</v>
      </c>
      <c r="I1562" s="2">
        <v>-11726704</v>
      </c>
      <c r="J1562" s="3">
        <v>-0.21092561000000001</v>
      </c>
      <c r="K1562" s="4">
        <v>55596398.340000004</v>
      </c>
      <c r="L1562" s="5">
        <v>2800001</v>
      </c>
      <c r="M1562" s="6">
        <v>19.855849460000002</v>
      </c>
      <c r="N1562" s="7" t="str" cm="1">
        <f t="array" ref="N1562">IF(ISNUMBER(_xlfn.SINGLE(_xll.BDP($C1562,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cm="1">
        <f t="array" ref="R1562">IF(OR($A1562="TUA",$A1562="TYA"),"",IF(ISNUMBER(_xlfn.SINGLE(_xll.BDP($C1562,"DUR_ADJ_OAS_MID"))),_xll.BDP($C1562,"DUR_ADJ_OAS_MID"),IF(ISNUMBER(_xlfn.SINGLE(_xll.BDP($E1562&amp;" ISIN","DUR_ADJ_OAS_MID"))),_xll.BDP($E1562&amp;" ISIN","DUR_ADJ_OAS_MID")," ")))</f>
        <v xml:space="preserve"> </v>
      </c>
      <c r="S1562" s="7" t="str">
        <f t="shared" si="24"/>
        <v xml:space="preserve"> </v>
      </c>
      <c r="T1562" t="s">
        <v>4648</v>
      </c>
      <c r="U1562" t="s">
        <v>82</v>
      </c>
      <c r="AG1562">
        <v>-7.4536000000000005E-2</v>
      </c>
    </row>
    <row r="1563" spans="1:33" x14ac:dyDescent="0.35">
      <c r="A1563" t="s">
        <v>4614</v>
      </c>
      <c r="B1563" t="s">
        <v>4649</v>
      </c>
      <c r="C1563" t="s">
        <v>4649</v>
      </c>
      <c r="F1563" t="s">
        <v>4649</v>
      </c>
      <c r="G1563" s="1">
        <v>255276</v>
      </c>
      <c r="H1563" s="1">
        <v>117.53</v>
      </c>
      <c r="I1563" s="2">
        <v>30002588.280000001</v>
      </c>
      <c r="J1563" s="3">
        <v>0.53964984999999999</v>
      </c>
      <c r="K1563" s="4">
        <v>55596398.340000004</v>
      </c>
      <c r="L1563" s="5">
        <v>2800001</v>
      </c>
      <c r="M1563" s="6">
        <v>19.855849460000002</v>
      </c>
      <c r="N1563" s="7" t="str" cm="1">
        <f t="array" ref="N1563">IF(ISNUMBER(_xlfn.SINGLE(_xll.BDP($C1563,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cm="1">
        <f t="array" ref="R1563">IF(OR($A1563="TUA",$A1563="TYA"),"",IF(ISNUMBER(_xlfn.SINGLE(_xll.BDP($C1563,"DUR_ADJ_OAS_MID"))),_xll.BDP($C1563,"DUR_ADJ_OAS_MID"),IF(ISNUMBER(_xlfn.SINGLE(_xll.BDP($E1563&amp;" ISIN","DUR_ADJ_OAS_MID"))),_xll.BDP($E1563&amp;" ISIN","DUR_ADJ_OAS_MID")," ")))</f>
        <v xml:space="preserve"> </v>
      </c>
      <c r="S1563" s="7" t="str">
        <f t="shared" si="24"/>
        <v xml:space="preserve"> </v>
      </c>
      <c r="T1563" t="s">
        <v>4649</v>
      </c>
      <c r="U1563" t="s">
        <v>82</v>
      </c>
      <c r="AG1563">
        <v>-7.4536000000000005E-2</v>
      </c>
    </row>
    <row r="1564" spans="1:33" x14ac:dyDescent="0.35">
      <c r="A1564" t="s">
        <v>4614</v>
      </c>
      <c r="B1564" t="s">
        <v>4650</v>
      </c>
      <c r="C1564" t="s">
        <v>4651</v>
      </c>
      <c r="F1564" t="s">
        <v>4651</v>
      </c>
      <c r="G1564" s="1">
        <v>-30086829</v>
      </c>
      <c r="H1564" s="1">
        <v>100</v>
      </c>
      <c r="I1564" s="2">
        <v>-30086829</v>
      </c>
      <c r="J1564" s="3">
        <v>-0.54116507000000003</v>
      </c>
      <c r="K1564" s="4">
        <v>55596398.340000004</v>
      </c>
      <c r="L1564" s="5">
        <v>2800001</v>
      </c>
      <c r="M1564" s="6">
        <v>19.855849460000002</v>
      </c>
      <c r="N1564" s="7" t="str" cm="1">
        <f t="array" ref="N1564">IF(ISNUMBER(_xlfn.SINGLE(_xll.BDP($C1564,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cm="1">
        <f t="array" ref="R1564">IF(OR($A1564="TUA",$A1564="TYA"),"",IF(ISNUMBER(_xlfn.SINGLE(_xll.BDP($C1564,"DUR_ADJ_OAS_MID"))),_xll.BDP($C1564,"DUR_ADJ_OAS_MID"),IF(ISNUMBER(_xlfn.SINGLE(_xll.BDP($E1564&amp;" ISIN","DUR_ADJ_OAS_MID"))),_xll.BDP($E1564&amp;" ISIN","DUR_ADJ_OAS_MID")," ")))</f>
        <v xml:space="preserve"> </v>
      </c>
      <c r="S1564" s="7" t="str">
        <f t="shared" si="24"/>
        <v xml:space="preserve"> </v>
      </c>
      <c r="T1564" t="s">
        <v>4651</v>
      </c>
      <c r="U1564" t="s">
        <v>82</v>
      </c>
      <c r="AG1564">
        <v>-7.4536000000000005E-2</v>
      </c>
    </row>
    <row r="1565" spans="1:33" x14ac:dyDescent="0.35">
      <c r="A1565" t="s">
        <v>4614</v>
      </c>
      <c r="B1565" t="s">
        <v>4652</v>
      </c>
      <c r="C1565" t="s">
        <v>4652</v>
      </c>
      <c r="F1565" t="s">
        <v>4652</v>
      </c>
      <c r="G1565" s="1">
        <v>151527</v>
      </c>
      <c r="H1565" s="1">
        <v>139.56</v>
      </c>
      <c r="I1565" s="2">
        <v>21147108.120000001</v>
      </c>
      <c r="J1565" s="3">
        <v>0.38036830999999999</v>
      </c>
      <c r="K1565" s="4">
        <v>55596398.340000004</v>
      </c>
      <c r="L1565" s="5">
        <v>2800001</v>
      </c>
      <c r="M1565" s="6">
        <v>19.855849460000002</v>
      </c>
      <c r="N1565" s="7" t="str" cm="1">
        <f t="array" ref="N1565">IF(ISNUMBER(_xlfn.SINGLE(_xll.BDP($C1565,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cm="1">
        <f t="array" ref="R1565">IF(OR($A1565="TUA",$A1565="TYA"),"",IF(ISNUMBER(_xlfn.SINGLE(_xll.BDP($C1565,"DUR_ADJ_OAS_MID"))),_xll.BDP($C1565,"DUR_ADJ_OAS_MID"),IF(ISNUMBER(_xlfn.SINGLE(_xll.BDP($E1565&amp;" ISIN","DUR_ADJ_OAS_MID"))),_xll.BDP($E1565&amp;" ISIN","DUR_ADJ_OAS_MID")," ")))</f>
        <v xml:space="preserve"> </v>
      </c>
      <c r="S1565" s="7" t="str">
        <f t="shared" si="24"/>
        <v xml:space="preserve"> </v>
      </c>
      <c r="T1565" t="s">
        <v>4652</v>
      </c>
      <c r="U1565" t="s">
        <v>82</v>
      </c>
      <c r="AG1565">
        <v>-7.4536000000000005E-2</v>
      </c>
    </row>
    <row r="1566" spans="1:33" x14ac:dyDescent="0.35">
      <c r="A1566" t="s">
        <v>4614</v>
      </c>
      <c r="B1566" t="s">
        <v>4653</v>
      </c>
      <c r="C1566" t="s">
        <v>4654</v>
      </c>
      <c r="F1566" t="s">
        <v>4654</v>
      </c>
      <c r="G1566" s="1">
        <v>-21156199</v>
      </c>
      <c r="H1566" s="1">
        <v>100</v>
      </c>
      <c r="I1566" s="2">
        <v>-21156199</v>
      </c>
      <c r="J1566" s="3">
        <v>-0.38053183000000002</v>
      </c>
      <c r="K1566" s="4">
        <v>55596398.340000004</v>
      </c>
      <c r="L1566" s="5">
        <v>2800001</v>
      </c>
      <c r="M1566" s="6">
        <v>19.855849460000002</v>
      </c>
      <c r="N1566" s="7" t="str" cm="1">
        <f t="array" ref="N1566">IF(ISNUMBER(_xlfn.SINGLE(_xll.BDP($C1566,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cm="1">
        <f t="array" ref="R1566">IF(OR($A1566="TUA",$A1566="TYA"),"",IF(ISNUMBER(_xlfn.SINGLE(_xll.BDP($C1566,"DUR_ADJ_OAS_MID"))),_xll.BDP($C1566,"DUR_ADJ_OAS_MID"),IF(ISNUMBER(_xlfn.SINGLE(_xll.BDP($E1566&amp;" ISIN","DUR_ADJ_OAS_MID"))),_xll.BDP($E1566&amp;" ISIN","DUR_ADJ_OAS_MID")," ")))</f>
        <v xml:space="preserve"> </v>
      </c>
      <c r="S1566" s="7" t="str">
        <f t="shared" si="24"/>
        <v xml:space="preserve"> </v>
      </c>
      <c r="T1566" t="s">
        <v>4654</v>
      </c>
      <c r="U1566" t="s">
        <v>82</v>
      </c>
      <c r="AG1566">
        <v>-7.4536000000000005E-2</v>
      </c>
    </row>
    <row r="1567" spans="1:33" x14ac:dyDescent="0.35">
      <c r="A1567" t="s">
        <v>4614</v>
      </c>
      <c r="B1567" t="s">
        <v>4655</v>
      </c>
      <c r="C1567" t="s">
        <v>4655</v>
      </c>
      <c r="F1567" t="s">
        <v>4655</v>
      </c>
      <c r="G1567" s="1">
        <v>44799</v>
      </c>
      <c r="H1567" s="1">
        <v>253.07159999999999</v>
      </c>
      <c r="I1567" s="2">
        <v>11337354.609999999</v>
      </c>
      <c r="J1567" s="3">
        <v>0.20392246999999999</v>
      </c>
      <c r="K1567" s="4">
        <v>55596398.340000004</v>
      </c>
      <c r="L1567" s="5">
        <v>2800001</v>
      </c>
      <c r="M1567" s="6">
        <v>19.855849460000002</v>
      </c>
      <c r="N1567" s="7" t="str" cm="1">
        <f t="array" ref="N1567">IF(ISNUMBER(_xlfn.SINGLE(_xll.BDP($C1567,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cm="1">
        <f t="array" ref="R1567">IF(OR($A1567="TUA",$A1567="TYA"),"",IF(ISNUMBER(_xlfn.SINGLE(_xll.BDP($C1567,"DUR_ADJ_OAS_MID"))),_xll.BDP($C1567,"DUR_ADJ_OAS_MID"),IF(ISNUMBER(_xlfn.SINGLE(_xll.BDP($E1567&amp;" ISIN","DUR_ADJ_OAS_MID"))),_xll.BDP($E1567&amp;" ISIN","DUR_ADJ_OAS_MID")," ")))</f>
        <v xml:space="preserve"> </v>
      </c>
      <c r="S1567" s="7" t="str">
        <f t="shared" si="24"/>
        <v xml:space="preserve"> </v>
      </c>
      <c r="T1567" t="s">
        <v>4655</v>
      </c>
      <c r="U1567" t="s">
        <v>82</v>
      </c>
      <c r="AG1567">
        <v>-7.4536000000000005E-2</v>
      </c>
    </row>
    <row r="1568" spans="1:33" x14ac:dyDescent="0.35">
      <c r="A1568" t="s">
        <v>4614</v>
      </c>
      <c r="B1568" t="s">
        <v>4656</v>
      </c>
      <c r="C1568" t="s">
        <v>4657</v>
      </c>
      <c r="F1568" t="s">
        <v>4657</v>
      </c>
      <c r="G1568" s="1">
        <v>-11374573</v>
      </c>
      <c r="H1568" s="1">
        <v>100</v>
      </c>
      <c r="I1568" s="2">
        <v>-11374573</v>
      </c>
      <c r="J1568" s="3">
        <v>-0.20459189999999999</v>
      </c>
      <c r="K1568" s="4">
        <v>55596398.340000004</v>
      </c>
      <c r="L1568" s="5">
        <v>2800001</v>
      </c>
      <c r="M1568" s="6">
        <v>19.855849460000002</v>
      </c>
      <c r="N1568" s="7" t="str" cm="1">
        <f t="array" ref="N1568">IF(ISNUMBER(_xlfn.SINGLE(_xll.BDP($C1568,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cm="1">
        <f t="array" ref="R1568">IF(OR($A1568="TUA",$A1568="TYA"),"",IF(ISNUMBER(_xlfn.SINGLE(_xll.BDP($C1568,"DUR_ADJ_OAS_MID"))),_xll.BDP($C1568,"DUR_ADJ_OAS_MID"),IF(ISNUMBER(_xlfn.SINGLE(_xll.BDP($E1568&amp;" ISIN","DUR_ADJ_OAS_MID"))),_xll.BDP($E1568&amp;" ISIN","DUR_ADJ_OAS_MID")," ")))</f>
        <v xml:space="preserve"> </v>
      </c>
      <c r="S1568" s="7" t="str">
        <f t="shared" si="24"/>
        <v xml:space="preserve"> </v>
      </c>
      <c r="T1568" t="s">
        <v>4657</v>
      </c>
      <c r="U1568" t="s">
        <v>82</v>
      </c>
      <c r="AG1568">
        <v>-7.4536000000000005E-2</v>
      </c>
    </row>
    <row r="1569" spans="1:33" x14ac:dyDescent="0.35">
      <c r="A1569" t="s">
        <v>4614</v>
      </c>
      <c r="B1569" t="s">
        <v>4658</v>
      </c>
      <c r="C1569" t="s">
        <v>4659</v>
      </c>
      <c r="F1569" t="s">
        <v>4659</v>
      </c>
      <c r="G1569" s="1">
        <v>-3360912</v>
      </c>
      <c r="H1569" s="1">
        <v>100</v>
      </c>
      <c r="I1569" s="2">
        <v>-3360912</v>
      </c>
      <c r="J1569" s="3">
        <v>-6.0451970000000001E-2</v>
      </c>
      <c r="K1569" s="4">
        <v>55596398.340000004</v>
      </c>
      <c r="L1569" s="5">
        <v>2800001</v>
      </c>
      <c r="M1569" s="6">
        <v>19.855849460000002</v>
      </c>
      <c r="N1569" s="7" t="str" cm="1">
        <f t="array" ref="N1569">IF(ISNUMBER(_xlfn.SINGLE(_xll.BDP($C1569,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cm="1">
        <f t="array" ref="R1569">IF(OR($A1569="TUA",$A1569="TYA"),"",IF(ISNUMBER(_xlfn.SINGLE(_xll.BDP($C1569,"DUR_ADJ_OAS_MID"))),_xll.BDP($C1569,"DUR_ADJ_OAS_MID"),IF(ISNUMBER(_xlfn.SINGLE(_xll.BDP($E1569&amp;" ISIN","DUR_ADJ_OAS_MID"))),_xll.BDP($E1569&amp;" ISIN","DUR_ADJ_OAS_MID")," ")))</f>
        <v xml:space="preserve"> </v>
      </c>
      <c r="S1569" s="7" t="str">
        <f t="shared" si="24"/>
        <v xml:space="preserve"> </v>
      </c>
      <c r="T1569" t="s">
        <v>4659</v>
      </c>
      <c r="U1569" t="s">
        <v>82</v>
      </c>
      <c r="AG1569">
        <v>-7.4536000000000005E-2</v>
      </c>
    </row>
    <row r="1570" spans="1:33" x14ac:dyDescent="0.35">
      <c r="A1570" t="s">
        <v>4614</v>
      </c>
      <c r="B1570" t="s">
        <v>4660</v>
      </c>
      <c r="C1570" t="s">
        <v>4661</v>
      </c>
      <c r="F1570" t="s">
        <v>4661</v>
      </c>
      <c r="G1570" s="1">
        <v>-2680237</v>
      </c>
      <c r="H1570" s="1">
        <v>100</v>
      </c>
      <c r="I1570" s="2">
        <v>-2680237</v>
      </c>
      <c r="J1570" s="3">
        <v>-4.8208819999999999E-2</v>
      </c>
      <c r="K1570" s="4">
        <v>55596398.340000004</v>
      </c>
      <c r="L1570" s="5">
        <v>2800001</v>
      </c>
      <c r="M1570" s="6">
        <v>19.855849460000002</v>
      </c>
      <c r="N1570" s="7" t="str" cm="1">
        <f t="array" ref="N1570">IF(ISNUMBER(_xlfn.SINGLE(_xll.BDP($C1570,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cm="1">
        <f t="array" ref="R1570">IF(OR($A1570="TUA",$A1570="TYA"),"",IF(ISNUMBER(_xlfn.SINGLE(_xll.BDP($C1570,"DUR_ADJ_OAS_MID"))),_xll.BDP($C1570,"DUR_ADJ_OAS_MID"),IF(ISNUMBER(_xlfn.SINGLE(_xll.BDP($E1570&amp;" ISIN","DUR_ADJ_OAS_MID"))),_xll.BDP($E1570&amp;" ISIN","DUR_ADJ_OAS_MID")," ")))</f>
        <v xml:space="preserve"> </v>
      </c>
      <c r="S1570" s="7" t="str">
        <f t="shared" si="24"/>
        <v xml:space="preserve"> </v>
      </c>
      <c r="T1570" t="s">
        <v>4661</v>
      </c>
      <c r="U1570" t="s">
        <v>82</v>
      </c>
      <c r="AG1570">
        <v>-7.4536000000000005E-2</v>
      </c>
    </row>
    <row r="1571" spans="1:33" x14ac:dyDescent="0.35">
      <c r="A1571" t="s">
        <v>4614</v>
      </c>
      <c r="B1571" t="s">
        <v>4662</v>
      </c>
      <c r="C1571" t="s">
        <v>4663</v>
      </c>
      <c r="F1571" t="s">
        <v>4663</v>
      </c>
      <c r="G1571" s="1">
        <v>-758958</v>
      </c>
      <c r="H1571" s="1">
        <v>100</v>
      </c>
      <c r="I1571" s="2">
        <v>-758958</v>
      </c>
      <c r="J1571" s="3">
        <v>-1.365121E-2</v>
      </c>
      <c r="K1571" s="4">
        <v>55596398.340000004</v>
      </c>
      <c r="L1571" s="5">
        <v>2800001</v>
      </c>
      <c r="M1571" s="6">
        <v>19.855849460000002</v>
      </c>
      <c r="N1571" s="7" t="str" cm="1">
        <f t="array" ref="N1571">IF(ISNUMBER(_xlfn.SINGLE(_xll.BDP($C1571,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cm="1">
        <f t="array" ref="R1571">IF(OR($A1571="TUA",$A1571="TYA"),"",IF(ISNUMBER(_xlfn.SINGLE(_xll.BDP($C1571,"DUR_ADJ_OAS_MID"))),_xll.BDP($C1571,"DUR_ADJ_OAS_MID"),IF(ISNUMBER(_xlfn.SINGLE(_xll.BDP($E1571&amp;" ISIN","DUR_ADJ_OAS_MID"))),_xll.BDP($E1571&amp;" ISIN","DUR_ADJ_OAS_MID")," ")))</f>
        <v xml:space="preserve"> </v>
      </c>
      <c r="S1571" s="7" t="str">
        <f t="shared" si="24"/>
        <v xml:space="preserve"> </v>
      </c>
      <c r="T1571" t="s">
        <v>4663</v>
      </c>
      <c r="U1571" t="s">
        <v>82</v>
      </c>
      <c r="AG1571">
        <v>-7.4536000000000005E-2</v>
      </c>
    </row>
    <row r="1572" spans="1:33" x14ac:dyDescent="0.35">
      <c r="A1572" t="s">
        <v>4614</v>
      </c>
      <c r="B1572" t="s">
        <v>4664</v>
      </c>
      <c r="C1572" t="s">
        <v>4665</v>
      </c>
      <c r="F1572" t="s">
        <v>4664</v>
      </c>
      <c r="G1572" s="1">
        <v>125000</v>
      </c>
      <c r="H1572" s="1">
        <v>27.752800000000001</v>
      </c>
      <c r="I1572" s="2">
        <v>3469100</v>
      </c>
      <c r="J1572" s="3">
        <v>6.2397929999999997E-2</v>
      </c>
      <c r="K1572" s="4">
        <v>55596398.340000004</v>
      </c>
      <c r="L1572" s="5">
        <v>2800001</v>
      </c>
      <c r="M1572" s="6">
        <v>19.855849460000002</v>
      </c>
      <c r="N1572" s="7" t="str" cm="1">
        <f t="array" ref="N1572">IF(ISNUMBER(_xlfn.SINGLE(_xll.BDP($C1572,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cm="1">
        <f t="array" ref="R1572">IF(OR($A1572="TUA",$A1572="TYA"),"",IF(ISNUMBER(_xlfn.SINGLE(_xll.BDP($C1572,"DUR_ADJ_OAS_MID"))),_xll.BDP($C1572,"DUR_ADJ_OAS_MID"),IF(ISNUMBER(_xlfn.SINGLE(_xll.BDP($E1572&amp;" ISIN","DUR_ADJ_OAS_MID"))),_xll.BDP($E1572&amp;" ISIN","DUR_ADJ_OAS_MID")," ")))</f>
        <v xml:space="preserve"> </v>
      </c>
      <c r="S1572" s="7" t="str">
        <f t="shared" si="24"/>
        <v xml:space="preserve"> </v>
      </c>
      <c r="T1572" t="s">
        <v>4664</v>
      </c>
      <c r="U1572" t="s">
        <v>82</v>
      </c>
      <c r="AG1572">
        <v>-7.4536000000000005E-2</v>
      </c>
    </row>
    <row r="1573" spans="1:33" x14ac:dyDescent="0.35">
      <c r="A1573" t="s">
        <v>4614</v>
      </c>
      <c r="B1573" t="s">
        <v>4666</v>
      </c>
      <c r="C1573" t="s">
        <v>4665</v>
      </c>
      <c r="F1573" t="s">
        <v>4666</v>
      </c>
      <c r="G1573" s="1">
        <v>101000</v>
      </c>
      <c r="H1573" s="1">
        <v>27.752800000000001</v>
      </c>
      <c r="I1573" s="2">
        <v>2803032.8</v>
      </c>
      <c r="J1573" s="3">
        <v>5.041752E-2</v>
      </c>
      <c r="K1573" s="4">
        <v>55596398.340000004</v>
      </c>
      <c r="L1573" s="5">
        <v>2800001</v>
      </c>
      <c r="M1573" s="6">
        <v>19.855849460000002</v>
      </c>
      <c r="N1573" s="7" t="str" cm="1">
        <f t="array" ref="N1573">IF(ISNUMBER(_xlfn.SINGLE(_xll.BDP($C1573,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cm="1">
        <f t="array" ref="R1573">IF(OR($A1573="TUA",$A1573="TYA"),"",IF(ISNUMBER(_xlfn.SINGLE(_xll.BDP($C1573,"DUR_ADJ_OAS_MID"))),_xll.BDP($C1573,"DUR_ADJ_OAS_MID"),IF(ISNUMBER(_xlfn.SINGLE(_xll.BDP($E1573&amp;" ISIN","DUR_ADJ_OAS_MID"))),_xll.BDP($E1573&amp;" ISIN","DUR_ADJ_OAS_MID")," ")))</f>
        <v xml:space="preserve"> </v>
      </c>
      <c r="S1573" s="7" t="str">
        <f t="shared" si="24"/>
        <v xml:space="preserve"> </v>
      </c>
      <c r="T1573" t="s">
        <v>4666</v>
      </c>
      <c r="U1573" t="s">
        <v>82</v>
      </c>
      <c r="AG1573">
        <v>-7.4536000000000005E-2</v>
      </c>
    </row>
    <row r="1574" spans="1:33" x14ac:dyDescent="0.35">
      <c r="A1574" t="s">
        <v>4614</v>
      </c>
      <c r="B1574" t="s">
        <v>4667</v>
      </c>
      <c r="C1574" t="s">
        <v>4665</v>
      </c>
      <c r="F1574" t="s">
        <v>4667</v>
      </c>
      <c r="G1574" s="1">
        <v>28600</v>
      </c>
      <c r="H1574" s="1">
        <v>27.752800000000001</v>
      </c>
      <c r="I1574" s="2">
        <v>793730.08</v>
      </c>
      <c r="J1574" s="3">
        <v>1.427665E-2</v>
      </c>
      <c r="K1574" s="4">
        <v>55596398.340000004</v>
      </c>
      <c r="L1574" s="5">
        <v>2800001</v>
      </c>
      <c r="M1574" s="6">
        <v>19.855849460000002</v>
      </c>
      <c r="N1574" s="7" t="str" cm="1">
        <f t="array" ref="N1574">IF(ISNUMBER(_xlfn.SINGLE(_xll.BDP($C1574,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cm="1">
        <f t="array" ref="R1574">IF(OR($A1574="TUA",$A1574="TYA"),"",IF(ISNUMBER(_xlfn.SINGLE(_xll.BDP($C1574,"DUR_ADJ_OAS_MID"))),_xll.BDP($C1574,"DUR_ADJ_OAS_MID"),IF(ISNUMBER(_xlfn.SINGLE(_xll.BDP($E1574&amp;" ISIN","DUR_ADJ_OAS_MID"))),_xll.BDP($E1574&amp;" ISIN","DUR_ADJ_OAS_MID")," ")))</f>
        <v xml:space="preserve"> </v>
      </c>
      <c r="S1574" s="7" t="str">
        <f t="shared" si="24"/>
        <v xml:space="preserve"> </v>
      </c>
      <c r="T1574" t="s">
        <v>4667</v>
      </c>
      <c r="U1574" t="s">
        <v>82</v>
      </c>
      <c r="AG1574">
        <v>-7.4536000000000005E-2</v>
      </c>
    </row>
    <row r="1575" spans="1:33" x14ac:dyDescent="0.35">
      <c r="A1575" t="s">
        <v>4614</v>
      </c>
      <c r="B1575" t="s">
        <v>4668</v>
      </c>
      <c r="C1575" t="s">
        <v>4668</v>
      </c>
      <c r="F1575" t="s">
        <v>4668</v>
      </c>
      <c r="G1575" s="1">
        <v>114164</v>
      </c>
      <c r="H1575" s="1">
        <v>109.04</v>
      </c>
      <c r="I1575" s="2">
        <v>12448442.560000001</v>
      </c>
      <c r="J1575" s="3">
        <v>0.22390736</v>
      </c>
      <c r="K1575" s="4">
        <v>55596398.340000004</v>
      </c>
      <c r="L1575" s="5">
        <v>2800001</v>
      </c>
      <c r="M1575" s="6">
        <v>19.855849460000002</v>
      </c>
      <c r="N1575" s="7" t="str" cm="1">
        <f t="array" ref="N1575">IF(ISNUMBER(_xlfn.SINGLE(_xll.BDP($C1575,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cm="1">
        <f t="array" ref="R1575">IF(OR($A1575="TUA",$A1575="TYA"),"",IF(ISNUMBER(_xlfn.SINGLE(_xll.BDP($C1575,"DUR_ADJ_OAS_MID"))),_xll.BDP($C1575,"DUR_ADJ_OAS_MID"),IF(ISNUMBER(_xlfn.SINGLE(_xll.BDP($E1575&amp;" ISIN","DUR_ADJ_OAS_MID"))),_xll.BDP($E1575&amp;" ISIN","DUR_ADJ_OAS_MID")," ")))</f>
        <v xml:space="preserve"> </v>
      </c>
      <c r="S1575" s="7" t="str">
        <f t="shared" si="24"/>
        <v xml:space="preserve"> </v>
      </c>
      <c r="T1575" t="s">
        <v>4668</v>
      </c>
      <c r="U1575" t="s">
        <v>82</v>
      </c>
      <c r="AG1575">
        <v>-7.4536000000000005E-2</v>
      </c>
    </row>
    <row r="1576" spans="1:33" x14ac:dyDescent="0.35">
      <c r="A1576" t="s">
        <v>4614</v>
      </c>
      <c r="B1576" t="s">
        <v>4669</v>
      </c>
      <c r="C1576" t="s">
        <v>4669</v>
      </c>
      <c r="F1576" t="s">
        <v>4669</v>
      </c>
      <c r="G1576" s="1">
        <v>-12454150.76</v>
      </c>
      <c r="H1576" s="1">
        <v>100</v>
      </c>
      <c r="I1576" s="2">
        <v>-12454150.76</v>
      </c>
      <c r="J1576" s="3">
        <v>-0.22401003</v>
      </c>
      <c r="K1576" s="4">
        <v>55596398.340000004</v>
      </c>
      <c r="L1576" s="5">
        <v>2800001</v>
      </c>
      <c r="M1576" s="6">
        <v>19.855849460000002</v>
      </c>
      <c r="N1576" s="7" t="str" cm="1">
        <f t="array" ref="N1576">IF(ISNUMBER(_xlfn.SINGLE(_xll.BDP($C1576,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cm="1">
        <f t="array" ref="R1576">IF(OR($A1576="TUA",$A1576="TYA"),"",IF(ISNUMBER(_xlfn.SINGLE(_xll.BDP($C1576,"DUR_ADJ_OAS_MID"))),_xll.BDP($C1576,"DUR_ADJ_OAS_MID"),IF(ISNUMBER(_xlfn.SINGLE(_xll.BDP($E1576&amp;" ISIN","DUR_ADJ_OAS_MID"))),_xll.BDP($E1576&amp;" ISIN","DUR_ADJ_OAS_MID")," ")))</f>
        <v xml:space="preserve"> </v>
      </c>
      <c r="S1576" s="7" t="str">
        <f t="shared" si="24"/>
        <v xml:space="preserve"> </v>
      </c>
      <c r="T1576" t="s">
        <v>4669</v>
      </c>
      <c r="U1576" t="s">
        <v>82</v>
      </c>
      <c r="AG1576">
        <v>-7.4536000000000005E-2</v>
      </c>
    </row>
    <row r="1577" spans="1:33" x14ac:dyDescent="0.35">
      <c r="A1577" t="s">
        <v>4614</v>
      </c>
      <c r="B1577" t="s">
        <v>4670</v>
      </c>
      <c r="C1577" t="s">
        <v>4670</v>
      </c>
      <c r="F1577" t="s">
        <v>4670</v>
      </c>
      <c r="G1577" s="1">
        <v>81578</v>
      </c>
      <c r="H1577" s="1">
        <v>184.88409999999999</v>
      </c>
      <c r="I1577" s="2">
        <v>15082475.109999999</v>
      </c>
      <c r="J1577" s="3">
        <v>0.27128511</v>
      </c>
      <c r="K1577" s="4">
        <v>55596398.340000004</v>
      </c>
      <c r="L1577" s="5">
        <v>2800001</v>
      </c>
      <c r="M1577" s="6">
        <v>19.855849460000002</v>
      </c>
      <c r="N1577" s="7" t="str" cm="1">
        <f t="array" ref="N1577">IF(ISNUMBER(_xlfn.SINGLE(_xll.BDP($C1577,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cm="1">
        <f t="array" ref="R1577">IF(OR($A1577="TUA",$A1577="TYA"),"",IF(ISNUMBER(_xlfn.SINGLE(_xll.BDP($C1577,"DUR_ADJ_OAS_MID"))),_xll.BDP($C1577,"DUR_ADJ_OAS_MID"),IF(ISNUMBER(_xlfn.SINGLE(_xll.BDP($E1577&amp;" ISIN","DUR_ADJ_OAS_MID"))),_xll.BDP($E1577&amp;" ISIN","DUR_ADJ_OAS_MID")," ")))</f>
        <v xml:space="preserve"> </v>
      </c>
      <c r="S1577" s="7" t="str">
        <f t="shared" si="24"/>
        <v xml:space="preserve"> </v>
      </c>
      <c r="T1577" t="s">
        <v>4670</v>
      </c>
      <c r="U1577" t="s">
        <v>82</v>
      </c>
      <c r="AG1577">
        <v>-7.4536000000000005E-2</v>
      </c>
    </row>
    <row r="1578" spans="1:33" x14ac:dyDescent="0.35">
      <c r="A1578" t="s">
        <v>4614</v>
      </c>
      <c r="B1578" t="s">
        <v>4671</v>
      </c>
      <c r="C1578" t="s">
        <v>4672</v>
      </c>
      <c r="F1578" t="s">
        <v>4672</v>
      </c>
      <c r="G1578" s="1">
        <v>-14999991</v>
      </c>
      <c r="H1578" s="1">
        <v>100</v>
      </c>
      <c r="I1578" s="2">
        <v>-14999991</v>
      </c>
      <c r="J1578" s="3">
        <v>-0.26980148999999998</v>
      </c>
      <c r="K1578" s="4">
        <v>55596398.340000004</v>
      </c>
      <c r="L1578" s="5">
        <v>2800001</v>
      </c>
      <c r="M1578" s="6">
        <v>19.855849460000002</v>
      </c>
      <c r="N1578" s="7" t="str" cm="1">
        <f t="array" ref="N1578">IF(ISNUMBER(_xlfn.SINGLE(_xll.BDP($C1578,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cm="1">
        <f t="array" ref="R1578">IF(OR($A1578="TUA",$A1578="TYA"),"",IF(ISNUMBER(_xlfn.SINGLE(_xll.BDP($C1578,"DUR_ADJ_OAS_MID"))),_xll.BDP($C1578,"DUR_ADJ_OAS_MID"),IF(ISNUMBER(_xlfn.SINGLE(_xll.BDP($E1578&amp;" ISIN","DUR_ADJ_OAS_MID"))),_xll.BDP($E1578&amp;" ISIN","DUR_ADJ_OAS_MID")," ")))</f>
        <v xml:space="preserve"> </v>
      </c>
      <c r="S1578" s="7" t="str">
        <f t="shared" si="24"/>
        <v xml:space="preserve"> </v>
      </c>
      <c r="T1578" t="s">
        <v>4672</v>
      </c>
      <c r="U1578" t="s">
        <v>82</v>
      </c>
      <c r="AG1578">
        <v>-7.4536000000000005E-2</v>
      </c>
    </row>
    <row r="1579" spans="1:33" x14ac:dyDescent="0.35">
      <c r="A1579" t="s">
        <v>4614</v>
      </c>
      <c r="B1579" t="s">
        <v>4673</v>
      </c>
      <c r="C1579" t="s">
        <v>4673</v>
      </c>
      <c r="F1579" t="s">
        <v>4673</v>
      </c>
      <c r="G1579" s="1">
        <v>19222</v>
      </c>
      <c r="H1579" s="1">
        <v>527.67100000000005</v>
      </c>
      <c r="I1579" s="2">
        <v>10142891.960000001</v>
      </c>
      <c r="J1579" s="3">
        <v>0.18243793</v>
      </c>
      <c r="K1579" s="4">
        <v>55596398.340000004</v>
      </c>
      <c r="L1579" s="5">
        <v>2800001</v>
      </c>
      <c r="M1579" s="6">
        <v>19.855849460000002</v>
      </c>
      <c r="N1579" s="7" t="str" cm="1">
        <f t="array" ref="N1579">IF(ISNUMBER(_xlfn.SINGLE(_xll.BDP($C1579,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cm="1">
        <f t="array" ref="R1579">IF(OR($A1579="TUA",$A1579="TYA"),"",IF(ISNUMBER(_xlfn.SINGLE(_xll.BDP($C1579,"DUR_ADJ_OAS_MID"))),_xll.BDP($C1579,"DUR_ADJ_OAS_MID"),IF(ISNUMBER(_xlfn.SINGLE(_xll.BDP($E1579&amp;" ISIN","DUR_ADJ_OAS_MID"))),_xll.BDP($E1579&amp;" ISIN","DUR_ADJ_OAS_MID")," ")))</f>
        <v xml:space="preserve"> </v>
      </c>
      <c r="S1579" s="7" t="str">
        <f t="shared" si="24"/>
        <v xml:space="preserve"> </v>
      </c>
      <c r="T1579" t="s">
        <v>4673</v>
      </c>
      <c r="U1579" t="s">
        <v>82</v>
      </c>
      <c r="AG1579">
        <v>-7.4536000000000005E-2</v>
      </c>
    </row>
    <row r="1580" spans="1:33" x14ac:dyDescent="0.35">
      <c r="A1580" t="s">
        <v>4614</v>
      </c>
      <c r="B1580" t="s">
        <v>4674</v>
      </c>
      <c r="C1580" t="s">
        <v>4674</v>
      </c>
      <c r="F1580" t="s">
        <v>4674</v>
      </c>
      <c r="G1580" s="1">
        <v>-10101020.68</v>
      </c>
      <c r="H1580" s="1">
        <v>100</v>
      </c>
      <c r="I1580" s="2">
        <v>-10101020.68</v>
      </c>
      <c r="J1580" s="3">
        <v>-0.18168480000000001</v>
      </c>
      <c r="K1580" s="4">
        <v>55596398.340000004</v>
      </c>
      <c r="L1580" s="5">
        <v>2800001</v>
      </c>
      <c r="M1580" s="6">
        <v>19.855849460000002</v>
      </c>
      <c r="N1580" s="7" t="str" cm="1">
        <f t="array" ref="N1580">IF(ISNUMBER(_xlfn.SINGLE(_xll.BDP($C1580,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cm="1">
        <f t="array" ref="R1580">IF(OR($A1580="TUA",$A1580="TYA"),"",IF(ISNUMBER(_xlfn.SINGLE(_xll.BDP($C1580,"DUR_ADJ_OAS_MID"))),_xll.BDP($C1580,"DUR_ADJ_OAS_MID"),IF(ISNUMBER(_xlfn.SINGLE(_xll.BDP($E1580&amp;" ISIN","DUR_ADJ_OAS_MID"))),_xll.BDP($E1580&amp;" ISIN","DUR_ADJ_OAS_MID")," ")))</f>
        <v xml:space="preserve"> </v>
      </c>
      <c r="S1580" s="7" t="str">
        <f t="shared" si="24"/>
        <v xml:space="preserve"> </v>
      </c>
      <c r="T1580" t="s">
        <v>4674</v>
      </c>
      <c r="U1580" t="s">
        <v>82</v>
      </c>
      <c r="AG1580">
        <v>-7.4536000000000005E-2</v>
      </c>
    </row>
    <row r="1581" spans="1:33" x14ac:dyDescent="0.35">
      <c r="A1581" t="s">
        <v>4614</v>
      </c>
      <c r="B1581" t="s">
        <v>210</v>
      </c>
      <c r="C1581" t="s">
        <v>210</v>
      </c>
      <c r="F1581" t="s">
        <v>210</v>
      </c>
      <c r="G1581" s="1">
        <v>20478599</v>
      </c>
      <c r="H1581" s="1">
        <v>100</v>
      </c>
      <c r="I1581" s="2">
        <v>20478599</v>
      </c>
      <c r="J1581" s="3">
        <v>0.36834399000000001</v>
      </c>
      <c r="K1581" s="4">
        <v>55596398.340000004</v>
      </c>
      <c r="L1581" s="5">
        <v>2800001</v>
      </c>
      <c r="M1581" s="6">
        <v>19.855849460000002</v>
      </c>
      <c r="N1581" s="7" t="str" cm="1">
        <f t="array" ref="N1581">IF(ISNUMBER(_xlfn.SINGLE(_xll.BDP($C1581,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cm="1">
        <f t="array" ref="R1581">IF(OR($A1581="TUA",$A1581="TYA"),"",IF(ISNUMBER(_xlfn.SINGLE(_xll.BDP($C1581,"DUR_ADJ_OAS_MID"))),_xll.BDP($C1581,"DUR_ADJ_OAS_MID"),IF(ISNUMBER(_xlfn.SINGLE(_xll.BDP($E1581&amp;" ISIN","DUR_ADJ_OAS_MID"))),_xll.BDP($E1581&amp;" ISIN","DUR_ADJ_OAS_MID")," ")))</f>
        <v xml:space="preserve"> </v>
      </c>
      <c r="S1581" s="7" t="str">
        <f t="shared" si="24"/>
        <v xml:space="preserve"> </v>
      </c>
      <c r="T1581" t="s">
        <v>210</v>
      </c>
      <c r="U1581" t="s">
        <v>82</v>
      </c>
      <c r="AC1581" s="8" t="s">
        <v>206</v>
      </c>
      <c r="AD1581" s="8" t="s">
        <v>207</v>
      </c>
      <c r="AE1581" s="8">
        <v>-25</v>
      </c>
      <c r="AG1581">
        <v>-7.4536000000000005E-2</v>
      </c>
    </row>
    <row r="1582" spans="1:33" x14ac:dyDescent="0.35">
      <c r="A1582" t="s">
        <v>4614</v>
      </c>
      <c r="B1582" t="s">
        <v>211</v>
      </c>
      <c r="C1582" t="s">
        <v>212</v>
      </c>
      <c r="F1582" t="s">
        <v>212</v>
      </c>
      <c r="G1582" s="1">
        <v>-21110</v>
      </c>
      <c r="H1582" s="1">
        <v>1034.23</v>
      </c>
      <c r="I1582" s="2">
        <v>-21832595.300000001</v>
      </c>
      <c r="J1582" s="3">
        <v>-0.39269801999999998</v>
      </c>
      <c r="K1582" s="4">
        <v>55596398.340000004</v>
      </c>
      <c r="L1582" s="5">
        <v>2800001</v>
      </c>
      <c r="M1582" s="6">
        <v>19.855849460000002</v>
      </c>
      <c r="N1582" s="7" t="str" cm="1">
        <f t="array" ref="N1582">IF(ISNUMBER(_xlfn.SINGLE(_xll.BDP($C1582,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cm="1">
        <f t="array" ref="R1582">IF(OR($A1582="TUA",$A1582="TYA"),"",IF(ISNUMBER(_xlfn.SINGLE(_xll.BDP($C1582,"DUR_ADJ_OAS_MID"))),_xll.BDP($C1582,"DUR_ADJ_OAS_MID"),IF(ISNUMBER(_xlfn.SINGLE(_xll.BDP($E1582&amp;" ISIN","DUR_ADJ_OAS_MID"))),_xll.BDP($E1582&amp;" ISIN","DUR_ADJ_OAS_MID")," ")))</f>
        <v xml:space="preserve"> </v>
      </c>
      <c r="S1582" s="7" t="str">
        <f t="shared" si="24"/>
        <v xml:space="preserve"> </v>
      </c>
      <c r="T1582" t="s">
        <v>212</v>
      </c>
      <c r="U1582" t="s">
        <v>82</v>
      </c>
      <c r="AC1582" s="8" t="s">
        <v>206</v>
      </c>
      <c r="AD1582" s="8" t="s">
        <v>207</v>
      </c>
      <c r="AE1582" s="8">
        <v>-25</v>
      </c>
      <c r="AF1582" s="8" t="s">
        <v>212</v>
      </c>
      <c r="AG1582">
        <v>-7.4536000000000005E-2</v>
      </c>
    </row>
    <row r="1583" spans="1:33" x14ac:dyDescent="0.35">
      <c r="A1583" t="s">
        <v>4614</v>
      </c>
      <c r="B1583" t="s">
        <v>213</v>
      </c>
      <c r="C1583" t="s">
        <v>214</v>
      </c>
      <c r="D1583" t="s">
        <v>215</v>
      </c>
      <c r="E1583" t="s">
        <v>216</v>
      </c>
      <c r="F1583" t="s">
        <v>217</v>
      </c>
      <c r="G1583" s="1">
        <v>-6570.5835252769502</v>
      </c>
      <c r="H1583" s="1">
        <v>32.29</v>
      </c>
      <c r="I1583" s="2">
        <v>-212164.14203119269</v>
      </c>
      <c r="J1583" s="3">
        <v>-3.8161490378154001E-3</v>
      </c>
      <c r="K1583" s="4">
        <v>55596398.340000004</v>
      </c>
      <c r="L1583" s="5">
        <v>2800001</v>
      </c>
      <c r="M1583" s="6">
        <v>19.855849460000002</v>
      </c>
      <c r="N1583" s="7" t="str" cm="1">
        <f t="array" ref="N1583">IF(ISNUMBER(_xlfn.SINGLE(_xll.BDP($C1583,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cm="1">
        <f t="array" ref="R1583">IF(OR($A1583="TUA",$A1583="TYA"),"",IF(ISNUMBER(_xlfn.SINGLE(_xll.BDP($C1583,"DUR_ADJ_OAS_MID"))),_xll.BDP($C1583,"DUR_ADJ_OAS_MID"),IF(ISNUMBER(_xlfn.SINGLE(_xll.BDP($E1583&amp;" ISIN","DUR_ADJ_OAS_MID"))),_xll.BDP($E1583&amp;" ISIN","DUR_ADJ_OAS_MID")," ")))</f>
        <v xml:space="preserve"> </v>
      </c>
      <c r="S1583" s="7" t="str">
        <f t="shared" si="24"/>
        <v xml:space="preserve"> </v>
      </c>
      <c r="AB1583" s="8" t="s">
        <v>218</v>
      </c>
      <c r="AG1583">
        <v>-7.4536000000000005E-2</v>
      </c>
    </row>
    <row r="1584" spans="1:33" x14ac:dyDescent="0.35">
      <c r="A1584" t="s">
        <v>4614</v>
      </c>
      <c r="B1584" t="s">
        <v>219</v>
      </c>
      <c r="C1584" t="s">
        <v>220</v>
      </c>
      <c r="D1584" t="s">
        <v>221</v>
      </c>
      <c r="E1584" t="s">
        <v>222</v>
      </c>
      <c r="F1584" t="s">
        <v>223</v>
      </c>
      <c r="G1584" s="1">
        <v>-17487.40325893246</v>
      </c>
      <c r="H1584" s="1">
        <v>12.95</v>
      </c>
      <c r="I1584" s="2">
        <v>-226461.8722031753</v>
      </c>
      <c r="J1584" s="3">
        <v>-4.0733191171529997E-3</v>
      </c>
      <c r="K1584" s="4">
        <v>55596398.340000004</v>
      </c>
      <c r="L1584" s="5">
        <v>2800001</v>
      </c>
      <c r="M1584" s="6">
        <v>19.855849460000002</v>
      </c>
      <c r="N1584" s="7" t="str" cm="1">
        <f t="array" ref="N1584">IF(ISNUMBER(_xlfn.SINGLE(_xll.BDP($C1584,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cm="1">
        <f t="array" ref="R1584">IF(OR($A1584="TUA",$A1584="TYA"),"",IF(ISNUMBER(_xlfn.SINGLE(_xll.BDP($C1584,"DUR_ADJ_OAS_MID"))),_xll.BDP($C1584,"DUR_ADJ_OAS_MID"),IF(ISNUMBER(_xlfn.SINGLE(_xll.BDP($E1584&amp;" ISIN","DUR_ADJ_OAS_MID"))),_xll.BDP($E1584&amp;" ISIN","DUR_ADJ_OAS_MID")," ")))</f>
        <v xml:space="preserve"> </v>
      </c>
      <c r="S1584" s="7" t="str">
        <f t="shared" si="24"/>
        <v xml:space="preserve"> </v>
      </c>
      <c r="AB1584" s="8" t="s">
        <v>218</v>
      </c>
      <c r="AG1584">
        <v>-7.4536000000000005E-2</v>
      </c>
    </row>
    <row r="1585" spans="1:33" x14ac:dyDescent="0.35">
      <c r="A1585" t="s">
        <v>4614</v>
      </c>
      <c r="B1585" t="s">
        <v>224</v>
      </c>
      <c r="C1585" t="s">
        <v>225</v>
      </c>
      <c r="D1585" t="s">
        <v>226</v>
      </c>
      <c r="E1585" t="s">
        <v>227</v>
      </c>
      <c r="F1585" t="s">
        <v>228</v>
      </c>
      <c r="G1585" s="1">
        <v>-3933.401832542826</v>
      </c>
      <c r="H1585" s="1">
        <v>62.2</v>
      </c>
      <c r="I1585" s="2">
        <v>-244657.5939841638</v>
      </c>
      <c r="J1585" s="3">
        <v>-4.4006015009813992E-3</v>
      </c>
      <c r="K1585" s="4">
        <v>55596398.340000004</v>
      </c>
      <c r="L1585" s="5">
        <v>2800001</v>
      </c>
      <c r="M1585" s="6">
        <v>19.855849460000002</v>
      </c>
      <c r="N1585" s="7" t="str" cm="1">
        <f t="array" ref="N1585">IF(ISNUMBER(_xlfn.SINGLE(_xll.BDP($C1585,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cm="1">
        <f t="array" ref="R1585">IF(OR($A1585="TUA",$A1585="TYA"),"",IF(ISNUMBER(_xlfn.SINGLE(_xll.BDP($C1585,"DUR_ADJ_OAS_MID"))),_xll.BDP($C1585,"DUR_ADJ_OAS_MID"),IF(ISNUMBER(_xlfn.SINGLE(_xll.BDP($E1585&amp;" ISIN","DUR_ADJ_OAS_MID"))),_xll.BDP($E1585&amp;" ISIN","DUR_ADJ_OAS_MID")," ")))</f>
        <v xml:space="preserve"> </v>
      </c>
      <c r="S1585" s="7" t="str">
        <f t="shared" si="24"/>
        <v xml:space="preserve"> </v>
      </c>
      <c r="AB1585" s="8" t="s">
        <v>218</v>
      </c>
      <c r="AG1585">
        <v>-7.4536000000000005E-2</v>
      </c>
    </row>
    <row r="1586" spans="1:33" x14ac:dyDescent="0.35">
      <c r="A1586" t="s">
        <v>4614</v>
      </c>
      <c r="B1586" t="s">
        <v>229</v>
      </c>
      <c r="C1586" t="s">
        <v>230</v>
      </c>
      <c r="D1586" t="s">
        <v>231</v>
      </c>
      <c r="E1586" t="s">
        <v>232</v>
      </c>
      <c r="F1586" t="s">
        <v>233</v>
      </c>
      <c r="G1586" s="1">
        <v>-9025.2192163242871</v>
      </c>
      <c r="H1586" s="1">
        <v>22.31</v>
      </c>
      <c r="I1586" s="2">
        <v>-201352.64071619479</v>
      </c>
      <c r="J1586" s="3">
        <v>-3.6216849783113998E-3</v>
      </c>
      <c r="K1586" s="4">
        <v>55596398.340000004</v>
      </c>
      <c r="L1586" s="5">
        <v>2800001</v>
      </c>
      <c r="M1586" s="6">
        <v>19.855849460000002</v>
      </c>
      <c r="N1586" s="7" t="str" cm="1">
        <f t="array" ref="N1586">IF(ISNUMBER(_xlfn.SINGLE(_xll.BDP($C1586,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cm="1">
        <f t="array" ref="R1586">IF(OR($A1586="TUA",$A1586="TYA"),"",IF(ISNUMBER(_xlfn.SINGLE(_xll.BDP($C1586,"DUR_ADJ_OAS_MID"))),_xll.BDP($C1586,"DUR_ADJ_OAS_MID"),IF(ISNUMBER(_xlfn.SINGLE(_xll.BDP($E1586&amp;" ISIN","DUR_ADJ_OAS_MID"))),_xll.BDP($E1586&amp;" ISIN","DUR_ADJ_OAS_MID")," ")))</f>
        <v xml:space="preserve"> </v>
      </c>
      <c r="S1586" s="7" t="str">
        <f t="shared" si="24"/>
        <v xml:space="preserve"> </v>
      </c>
      <c r="AB1586" s="8" t="s">
        <v>218</v>
      </c>
      <c r="AG1586">
        <v>-7.4536000000000005E-2</v>
      </c>
    </row>
    <row r="1587" spans="1:33" x14ac:dyDescent="0.35">
      <c r="A1587" t="s">
        <v>4614</v>
      </c>
      <c r="B1587" t="s">
        <v>234</v>
      </c>
      <c r="C1587" t="s">
        <v>235</v>
      </c>
      <c r="D1587" t="s">
        <v>236</v>
      </c>
      <c r="E1587" t="s">
        <v>237</v>
      </c>
      <c r="F1587" t="s">
        <v>238</v>
      </c>
      <c r="G1587" s="1">
        <v>-19774.534209928079</v>
      </c>
      <c r="H1587" s="1">
        <v>8.85</v>
      </c>
      <c r="I1587" s="2">
        <v>-175004.62775786349</v>
      </c>
      <c r="J1587" s="3">
        <v>-3.1477691538150001E-3</v>
      </c>
      <c r="K1587" s="4">
        <v>55596398.340000004</v>
      </c>
      <c r="L1587" s="5">
        <v>2800001</v>
      </c>
      <c r="M1587" s="6">
        <v>19.855849460000002</v>
      </c>
      <c r="N1587" s="7" t="str" cm="1">
        <f t="array" ref="N1587">IF(ISNUMBER(_xlfn.SINGLE(_xll.BDP($C1587,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cm="1">
        <f t="array" ref="R1587">IF(OR($A1587="TUA",$A1587="TYA"),"",IF(ISNUMBER(_xlfn.SINGLE(_xll.BDP($C1587,"DUR_ADJ_OAS_MID"))),_xll.BDP($C1587,"DUR_ADJ_OAS_MID"),IF(ISNUMBER(_xlfn.SINGLE(_xll.BDP($E1587&amp;" ISIN","DUR_ADJ_OAS_MID"))),_xll.BDP($E1587&amp;" ISIN","DUR_ADJ_OAS_MID")," ")))</f>
        <v xml:space="preserve"> </v>
      </c>
      <c r="S1587" s="7" t="str">
        <f t="shared" si="24"/>
        <v xml:space="preserve"> </v>
      </c>
      <c r="AB1587" s="8" t="s">
        <v>218</v>
      </c>
      <c r="AG1587">
        <v>-7.4536000000000005E-2</v>
      </c>
    </row>
    <row r="1588" spans="1:33" x14ac:dyDescent="0.35">
      <c r="A1588" t="s">
        <v>4614</v>
      </c>
      <c r="B1588" t="s">
        <v>239</v>
      </c>
      <c r="C1588" t="s">
        <v>240</v>
      </c>
      <c r="D1588" t="s">
        <v>241</v>
      </c>
      <c r="E1588" t="s">
        <v>242</v>
      </c>
      <c r="F1588" t="s">
        <v>243</v>
      </c>
      <c r="G1588" s="1">
        <v>-3352.9055725233402</v>
      </c>
      <c r="H1588" s="1">
        <v>63.57</v>
      </c>
      <c r="I1588" s="2">
        <v>-213144.2072453087</v>
      </c>
      <c r="J1588" s="3">
        <v>-3.8337772519332E-3</v>
      </c>
      <c r="K1588" s="4">
        <v>55596398.340000004</v>
      </c>
      <c r="L1588" s="5">
        <v>2800001</v>
      </c>
      <c r="M1588" s="6">
        <v>19.855849460000002</v>
      </c>
      <c r="N1588" s="7" t="str" cm="1">
        <f t="array" ref="N1588">IF(ISNUMBER(_xlfn.SINGLE(_xll.BDP($C1588,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cm="1">
        <f t="array" ref="R1588">IF(OR($A1588="TUA",$A1588="TYA"),"",IF(ISNUMBER(_xlfn.SINGLE(_xll.BDP($C1588,"DUR_ADJ_OAS_MID"))),_xll.BDP($C1588,"DUR_ADJ_OAS_MID"),IF(ISNUMBER(_xlfn.SINGLE(_xll.BDP($E1588&amp;" ISIN","DUR_ADJ_OAS_MID"))),_xll.BDP($E1588&amp;" ISIN","DUR_ADJ_OAS_MID")," ")))</f>
        <v xml:space="preserve"> </v>
      </c>
      <c r="S1588" s="7" t="str">
        <f t="shared" si="24"/>
        <v xml:space="preserve"> </v>
      </c>
      <c r="AB1588" s="8" t="s">
        <v>218</v>
      </c>
      <c r="AG1588">
        <v>-7.4536000000000005E-2</v>
      </c>
    </row>
    <row r="1589" spans="1:33" x14ac:dyDescent="0.35">
      <c r="A1589" t="s">
        <v>4614</v>
      </c>
      <c r="B1589" t="s">
        <v>244</v>
      </c>
      <c r="C1589" t="s">
        <v>245</v>
      </c>
      <c r="D1589" t="s">
        <v>246</v>
      </c>
      <c r="E1589" t="s">
        <v>247</v>
      </c>
      <c r="F1589" t="s">
        <v>248</v>
      </c>
      <c r="G1589" s="1">
        <v>-3173.6652155434781</v>
      </c>
      <c r="H1589" s="1">
        <v>75.05</v>
      </c>
      <c r="I1589" s="2">
        <v>-238183.57442653799</v>
      </c>
      <c r="J1589" s="3">
        <v>-4.2841547571108004E-3</v>
      </c>
      <c r="K1589" s="4">
        <v>55596398.340000004</v>
      </c>
      <c r="L1589" s="5">
        <v>2800001</v>
      </c>
      <c r="M1589" s="6">
        <v>19.855849460000002</v>
      </c>
      <c r="N1589" s="7" t="str" cm="1">
        <f t="array" ref="N1589">IF(ISNUMBER(_xlfn.SINGLE(_xll.BDP($C1589,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cm="1">
        <f t="array" ref="R1589">IF(OR($A1589="TUA",$A1589="TYA"),"",IF(ISNUMBER(_xlfn.SINGLE(_xll.BDP($C1589,"DUR_ADJ_OAS_MID"))),_xll.BDP($C1589,"DUR_ADJ_OAS_MID"),IF(ISNUMBER(_xlfn.SINGLE(_xll.BDP($E1589&amp;" ISIN","DUR_ADJ_OAS_MID"))),_xll.BDP($E1589&amp;" ISIN","DUR_ADJ_OAS_MID")," ")))</f>
        <v xml:space="preserve"> </v>
      </c>
      <c r="S1589" s="7" t="str">
        <f t="shared" si="24"/>
        <v xml:space="preserve"> </v>
      </c>
      <c r="AB1589" s="8" t="s">
        <v>218</v>
      </c>
      <c r="AG1589">
        <v>-7.4536000000000005E-2</v>
      </c>
    </row>
    <row r="1590" spans="1:33" x14ac:dyDescent="0.35">
      <c r="A1590" t="s">
        <v>4614</v>
      </c>
      <c r="B1590" t="s">
        <v>249</v>
      </c>
      <c r="C1590" t="s">
        <v>250</v>
      </c>
      <c r="D1590" t="s">
        <v>251</v>
      </c>
      <c r="E1590" t="s">
        <v>252</v>
      </c>
      <c r="F1590" t="s">
        <v>253</v>
      </c>
      <c r="G1590" s="1">
        <v>-3906.7969894925268</v>
      </c>
      <c r="H1590" s="1">
        <v>63.86</v>
      </c>
      <c r="I1590" s="2">
        <v>-249488.05574899269</v>
      </c>
      <c r="J1590" s="3">
        <v>-4.4874859379064004E-3</v>
      </c>
      <c r="K1590" s="4">
        <v>55596398.340000004</v>
      </c>
      <c r="L1590" s="5">
        <v>2800001</v>
      </c>
      <c r="M1590" s="6">
        <v>19.855849460000002</v>
      </c>
      <c r="N1590" s="7" t="str" cm="1">
        <f t="array" ref="N1590">IF(ISNUMBER(_xlfn.SINGLE(_xll.BDP($C1590,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cm="1">
        <f t="array" ref="R1590">IF(OR($A1590="TUA",$A1590="TYA"),"",IF(ISNUMBER(_xlfn.SINGLE(_xll.BDP($C1590,"DUR_ADJ_OAS_MID"))),_xll.BDP($C1590,"DUR_ADJ_OAS_MID"),IF(ISNUMBER(_xlfn.SINGLE(_xll.BDP($E1590&amp;" ISIN","DUR_ADJ_OAS_MID"))),_xll.BDP($E1590&amp;" ISIN","DUR_ADJ_OAS_MID")," ")))</f>
        <v xml:space="preserve"> </v>
      </c>
      <c r="S1590" s="7" t="str">
        <f t="shared" si="24"/>
        <v xml:space="preserve"> </v>
      </c>
      <c r="AB1590" s="8" t="s">
        <v>218</v>
      </c>
      <c r="AG1590">
        <v>-7.4536000000000005E-2</v>
      </c>
    </row>
    <row r="1591" spans="1:33" x14ac:dyDescent="0.35">
      <c r="A1591" t="s">
        <v>4614</v>
      </c>
      <c r="B1591" t="s">
        <v>254</v>
      </c>
      <c r="C1591" t="s">
        <v>255</v>
      </c>
      <c r="D1591" t="s">
        <v>256</v>
      </c>
      <c r="E1591" t="s">
        <v>257</v>
      </c>
      <c r="F1591" t="s">
        <v>258</v>
      </c>
      <c r="G1591" s="1">
        <v>-8445.4040279592755</v>
      </c>
      <c r="H1591" s="1">
        <v>23.95</v>
      </c>
      <c r="I1591" s="2">
        <v>-202267.4264696246</v>
      </c>
      <c r="J1591" s="3">
        <v>-3.6381390253494E-3</v>
      </c>
      <c r="K1591" s="4">
        <v>55596398.340000004</v>
      </c>
      <c r="L1591" s="5">
        <v>2800001</v>
      </c>
      <c r="M1591" s="6">
        <v>19.855849460000002</v>
      </c>
      <c r="N1591" s="7" t="str" cm="1">
        <f t="array" ref="N1591">IF(ISNUMBER(_xlfn.SINGLE(_xll.BDP($C1591,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cm="1">
        <f t="array" ref="R1591">IF(OR($A1591="TUA",$A1591="TYA"),"",IF(ISNUMBER(_xlfn.SINGLE(_xll.BDP($C1591,"DUR_ADJ_OAS_MID"))),_xll.BDP($C1591,"DUR_ADJ_OAS_MID"),IF(ISNUMBER(_xlfn.SINGLE(_xll.BDP($E1591&amp;" ISIN","DUR_ADJ_OAS_MID"))),_xll.BDP($E1591&amp;" ISIN","DUR_ADJ_OAS_MID")," ")))</f>
        <v xml:space="preserve"> </v>
      </c>
      <c r="S1591" s="7" t="str">
        <f t="shared" si="24"/>
        <v xml:space="preserve"> </v>
      </c>
      <c r="AB1591" s="8" t="s">
        <v>218</v>
      </c>
      <c r="AG1591">
        <v>-7.4536000000000005E-2</v>
      </c>
    </row>
    <row r="1592" spans="1:33" x14ac:dyDescent="0.35">
      <c r="A1592" t="s">
        <v>4614</v>
      </c>
      <c r="B1592" t="s">
        <v>259</v>
      </c>
      <c r="C1592" t="s">
        <v>260</v>
      </c>
      <c r="D1592" t="s">
        <v>261</v>
      </c>
      <c r="E1592" t="s">
        <v>262</v>
      </c>
      <c r="F1592" t="s">
        <v>263</v>
      </c>
      <c r="G1592" s="1">
        <v>-8632.7200544959105</v>
      </c>
      <c r="H1592" s="1">
        <v>17.97</v>
      </c>
      <c r="I1592" s="2">
        <v>-155129.9793792915</v>
      </c>
      <c r="J1592" s="3">
        <v>-2.7902882922486E-3</v>
      </c>
      <c r="K1592" s="4">
        <v>55596398.340000004</v>
      </c>
      <c r="L1592" s="5">
        <v>2800001</v>
      </c>
      <c r="M1592" s="6">
        <v>19.855849460000002</v>
      </c>
      <c r="N1592" s="7" t="str" cm="1">
        <f t="array" ref="N1592">IF(ISNUMBER(_xlfn.SINGLE(_xll.BDP($C1592,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cm="1">
        <f t="array" ref="R1592">IF(OR($A1592="TUA",$A1592="TYA"),"",IF(ISNUMBER(_xlfn.SINGLE(_xll.BDP($C1592,"DUR_ADJ_OAS_MID"))),_xll.BDP($C1592,"DUR_ADJ_OAS_MID"),IF(ISNUMBER(_xlfn.SINGLE(_xll.BDP($E1592&amp;" ISIN","DUR_ADJ_OAS_MID"))),_xll.BDP($E1592&amp;" ISIN","DUR_ADJ_OAS_MID")," ")))</f>
        <v xml:space="preserve"> </v>
      </c>
      <c r="S1592" s="7" t="str">
        <f t="shared" si="24"/>
        <v xml:space="preserve"> </v>
      </c>
      <c r="AB1592" s="8" t="s">
        <v>218</v>
      </c>
      <c r="AG1592">
        <v>-7.4536000000000005E-2</v>
      </c>
    </row>
    <row r="1593" spans="1:33" x14ac:dyDescent="0.35">
      <c r="A1593" t="s">
        <v>4614</v>
      </c>
      <c r="B1593" t="s">
        <v>264</v>
      </c>
      <c r="C1593" t="s">
        <v>265</v>
      </c>
      <c r="D1593" t="s">
        <v>266</v>
      </c>
      <c r="E1593" t="s">
        <v>267</v>
      </c>
      <c r="F1593" t="s">
        <v>268</v>
      </c>
      <c r="G1593" s="1">
        <v>-9430.1801667091404</v>
      </c>
      <c r="H1593" s="1">
        <v>22.98</v>
      </c>
      <c r="I1593" s="2">
        <v>-216705.54023097601</v>
      </c>
      <c r="J1593" s="3">
        <v>-3.8978341529556002E-3</v>
      </c>
      <c r="K1593" s="4">
        <v>55596398.340000004</v>
      </c>
      <c r="L1593" s="5">
        <v>2800001</v>
      </c>
      <c r="M1593" s="6">
        <v>19.855849460000002</v>
      </c>
      <c r="N1593" s="7" t="str" cm="1">
        <f t="array" ref="N1593">IF(ISNUMBER(_xlfn.SINGLE(_xll.BDP($C1593,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cm="1">
        <f t="array" ref="R1593">IF(OR($A1593="TUA",$A1593="TYA"),"",IF(ISNUMBER(_xlfn.SINGLE(_xll.BDP($C1593,"DUR_ADJ_OAS_MID"))),_xll.BDP($C1593,"DUR_ADJ_OAS_MID"),IF(ISNUMBER(_xlfn.SINGLE(_xll.BDP($E1593&amp;" ISIN","DUR_ADJ_OAS_MID"))),_xll.BDP($E1593&amp;" ISIN","DUR_ADJ_OAS_MID")," ")))</f>
        <v xml:space="preserve"> </v>
      </c>
      <c r="S1593" s="7" t="str">
        <f t="shared" si="24"/>
        <v xml:space="preserve"> </v>
      </c>
      <c r="AB1593" s="8" t="s">
        <v>218</v>
      </c>
      <c r="AG1593">
        <v>-7.4536000000000005E-2</v>
      </c>
    </row>
    <row r="1594" spans="1:33" x14ac:dyDescent="0.35">
      <c r="A1594" t="s">
        <v>4614</v>
      </c>
      <c r="B1594" t="s">
        <v>269</v>
      </c>
      <c r="C1594" t="s">
        <v>270</v>
      </c>
      <c r="D1594" t="s">
        <v>271</v>
      </c>
      <c r="E1594" t="s">
        <v>272</v>
      </c>
      <c r="F1594" t="s">
        <v>273</v>
      </c>
      <c r="G1594" s="1">
        <v>-1546.1738970715701</v>
      </c>
      <c r="H1594" s="1">
        <v>24.49</v>
      </c>
      <c r="I1594" s="2">
        <v>-37865.798739282749</v>
      </c>
      <c r="J1594" s="3">
        <v>-6.8108366494739996E-4</v>
      </c>
      <c r="K1594" s="4">
        <v>55596398.340000004</v>
      </c>
      <c r="L1594" s="5">
        <v>2800001</v>
      </c>
      <c r="M1594" s="6">
        <v>19.855849460000002</v>
      </c>
      <c r="N1594" s="7" t="str" cm="1">
        <f t="array" ref="N1594">IF(ISNUMBER(_xlfn.SINGLE(_xll.BDP($C1594,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cm="1">
        <f t="array" ref="R1594">IF(OR($A1594="TUA",$A1594="TYA"),"",IF(ISNUMBER(_xlfn.SINGLE(_xll.BDP($C1594,"DUR_ADJ_OAS_MID"))),_xll.BDP($C1594,"DUR_ADJ_OAS_MID"),IF(ISNUMBER(_xlfn.SINGLE(_xll.BDP($E1594&amp;" ISIN","DUR_ADJ_OAS_MID"))),_xll.BDP($E1594&amp;" ISIN","DUR_ADJ_OAS_MID")," ")))</f>
        <v xml:space="preserve"> </v>
      </c>
      <c r="S1594" s="7" t="str">
        <f t="shared" si="24"/>
        <v xml:space="preserve"> </v>
      </c>
      <c r="AB1594" s="8" t="s">
        <v>218</v>
      </c>
      <c r="AG1594">
        <v>-7.4536000000000005E-2</v>
      </c>
    </row>
    <row r="1595" spans="1:33" x14ac:dyDescent="0.35">
      <c r="A1595" t="s">
        <v>4614</v>
      </c>
      <c r="B1595" t="s">
        <v>274</v>
      </c>
      <c r="C1595" t="s">
        <v>275</v>
      </c>
      <c r="D1595" t="s">
        <v>276</v>
      </c>
      <c r="E1595" t="s">
        <v>277</v>
      </c>
      <c r="F1595" t="s">
        <v>278</v>
      </c>
      <c r="G1595" s="1">
        <v>-4539.4786874385363</v>
      </c>
      <c r="H1595" s="1">
        <v>51.72</v>
      </c>
      <c r="I1595" s="2">
        <v>-234781.8377143211</v>
      </c>
      <c r="J1595" s="3">
        <v>-4.2229684786145999E-3</v>
      </c>
      <c r="K1595" s="4">
        <v>55596398.340000004</v>
      </c>
      <c r="L1595" s="5">
        <v>2800001</v>
      </c>
      <c r="M1595" s="6">
        <v>19.855849460000002</v>
      </c>
      <c r="N1595" s="7" t="str" cm="1">
        <f t="array" ref="N1595">IF(ISNUMBER(_xlfn.SINGLE(_xll.BDP($C1595,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cm="1">
        <f t="array" ref="R1595">IF(OR($A1595="TUA",$A1595="TYA"),"",IF(ISNUMBER(_xlfn.SINGLE(_xll.BDP($C1595,"DUR_ADJ_OAS_MID"))),_xll.BDP($C1595,"DUR_ADJ_OAS_MID"),IF(ISNUMBER(_xlfn.SINGLE(_xll.BDP($E1595&amp;" ISIN","DUR_ADJ_OAS_MID"))),_xll.BDP($E1595&amp;" ISIN","DUR_ADJ_OAS_MID")," ")))</f>
        <v xml:space="preserve"> </v>
      </c>
      <c r="S1595" s="7" t="str">
        <f t="shared" si="24"/>
        <v xml:space="preserve"> </v>
      </c>
      <c r="AB1595" s="8" t="s">
        <v>218</v>
      </c>
      <c r="AG1595">
        <v>-7.4536000000000005E-2</v>
      </c>
    </row>
    <row r="1596" spans="1:33" x14ac:dyDescent="0.35">
      <c r="A1596" t="s">
        <v>4614</v>
      </c>
      <c r="B1596" t="s">
        <v>279</v>
      </c>
      <c r="C1596" t="s">
        <v>280</v>
      </c>
      <c r="D1596" t="s">
        <v>281</v>
      </c>
      <c r="E1596" t="s">
        <v>282</v>
      </c>
      <c r="F1596" t="s">
        <v>283</v>
      </c>
      <c r="G1596" s="1">
        <v>-639.16864904293402</v>
      </c>
      <c r="H1596" s="1">
        <v>177.68</v>
      </c>
      <c r="I1596" s="2">
        <v>-113567.4855619485</v>
      </c>
      <c r="J1596" s="3">
        <v>-2.0427129985548E-3</v>
      </c>
      <c r="K1596" s="4">
        <v>55596398.340000004</v>
      </c>
      <c r="L1596" s="5">
        <v>2800001</v>
      </c>
      <c r="M1596" s="6">
        <v>19.855849460000002</v>
      </c>
      <c r="N1596" s="7" t="str" cm="1">
        <f t="array" ref="N1596">IF(ISNUMBER(_xlfn.SINGLE(_xll.BDP($C1596,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cm="1">
        <f t="array" ref="R1596">IF(OR($A1596="TUA",$A1596="TYA"),"",IF(ISNUMBER(_xlfn.SINGLE(_xll.BDP($C1596,"DUR_ADJ_OAS_MID"))),_xll.BDP($C1596,"DUR_ADJ_OAS_MID"),IF(ISNUMBER(_xlfn.SINGLE(_xll.BDP($E1596&amp;" ISIN","DUR_ADJ_OAS_MID"))),_xll.BDP($E1596&amp;" ISIN","DUR_ADJ_OAS_MID")," ")))</f>
        <v xml:space="preserve"> </v>
      </c>
      <c r="S1596" s="7" t="str">
        <f t="shared" si="24"/>
        <v xml:space="preserve"> </v>
      </c>
      <c r="AB1596" s="8" t="s">
        <v>218</v>
      </c>
      <c r="AG1596">
        <v>-7.4536000000000005E-2</v>
      </c>
    </row>
    <row r="1597" spans="1:33" x14ac:dyDescent="0.35">
      <c r="A1597" t="s">
        <v>4614</v>
      </c>
      <c r="B1597" t="s">
        <v>284</v>
      </c>
      <c r="C1597" t="s">
        <v>285</v>
      </c>
      <c r="D1597" t="s">
        <v>286</v>
      </c>
      <c r="E1597" t="s">
        <v>287</v>
      </c>
      <c r="F1597" t="s">
        <v>288</v>
      </c>
      <c r="G1597" s="1">
        <v>-1494.5324413919609</v>
      </c>
      <c r="H1597" s="1">
        <v>157.03</v>
      </c>
      <c r="I1597" s="2">
        <v>-234686.42927177961</v>
      </c>
      <c r="J1597" s="3">
        <v>-4.2212523882671996E-3</v>
      </c>
      <c r="K1597" s="4">
        <v>55596398.340000004</v>
      </c>
      <c r="L1597" s="5">
        <v>2800001</v>
      </c>
      <c r="M1597" s="6">
        <v>19.855849460000002</v>
      </c>
      <c r="N1597" s="7" t="str" cm="1">
        <f t="array" ref="N1597">IF(ISNUMBER(_xlfn.SINGLE(_xll.BDP($C1597,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cm="1">
        <f t="array" ref="R1597">IF(OR($A1597="TUA",$A1597="TYA"),"",IF(ISNUMBER(_xlfn.SINGLE(_xll.BDP($C1597,"DUR_ADJ_OAS_MID"))),_xll.BDP($C1597,"DUR_ADJ_OAS_MID"),IF(ISNUMBER(_xlfn.SINGLE(_xll.BDP($E1597&amp;" ISIN","DUR_ADJ_OAS_MID"))),_xll.BDP($E1597&amp;" ISIN","DUR_ADJ_OAS_MID")," ")))</f>
        <v xml:space="preserve"> </v>
      </c>
      <c r="S1597" s="7" t="str">
        <f t="shared" si="24"/>
        <v xml:space="preserve"> </v>
      </c>
      <c r="AB1597" s="8" t="s">
        <v>218</v>
      </c>
      <c r="AG1597">
        <v>-7.4536000000000005E-2</v>
      </c>
    </row>
    <row r="1598" spans="1:33" x14ac:dyDescent="0.35">
      <c r="A1598" t="s">
        <v>4614</v>
      </c>
      <c r="B1598" t="s">
        <v>289</v>
      </c>
      <c r="C1598" t="s">
        <v>290</v>
      </c>
      <c r="D1598" t="s">
        <v>291</v>
      </c>
      <c r="E1598" t="s">
        <v>292</v>
      </c>
      <c r="F1598" t="s">
        <v>293</v>
      </c>
      <c r="G1598" s="1">
        <v>-17423.466401978989</v>
      </c>
      <c r="H1598" s="1">
        <v>16.760000000000002</v>
      </c>
      <c r="I1598" s="2">
        <v>-292017.29689716792</v>
      </c>
      <c r="J1598" s="3">
        <v>-5.2524498999257999E-3</v>
      </c>
      <c r="K1598" s="4">
        <v>55596398.340000004</v>
      </c>
      <c r="L1598" s="5">
        <v>2800001</v>
      </c>
      <c r="M1598" s="6">
        <v>19.855849460000002</v>
      </c>
      <c r="N1598" s="7" t="str" cm="1">
        <f t="array" ref="N1598">IF(ISNUMBER(_xlfn.SINGLE(_xll.BDP($C1598,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cm="1">
        <f t="array" ref="R1598">IF(OR($A1598="TUA",$A1598="TYA"),"",IF(ISNUMBER(_xlfn.SINGLE(_xll.BDP($C1598,"DUR_ADJ_OAS_MID"))),_xll.BDP($C1598,"DUR_ADJ_OAS_MID"),IF(ISNUMBER(_xlfn.SINGLE(_xll.BDP($E1598&amp;" ISIN","DUR_ADJ_OAS_MID"))),_xll.BDP($E1598&amp;" ISIN","DUR_ADJ_OAS_MID")," ")))</f>
        <v xml:space="preserve"> </v>
      </c>
      <c r="S1598" s="7" t="str">
        <f t="shared" si="24"/>
        <v xml:space="preserve"> </v>
      </c>
      <c r="AB1598" s="8" t="s">
        <v>218</v>
      </c>
      <c r="AG1598">
        <v>-7.4536000000000005E-2</v>
      </c>
    </row>
    <row r="1599" spans="1:33" x14ac:dyDescent="0.35">
      <c r="A1599" t="s">
        <v>4614</v>
      </c>
      <c r="B1599" t="s">
        <v>294</v>
      </c>
      <c r="C1599" t="s">
        <v>295</v>
      </c>
      <c r="D1599" t="s">
        <v>296</v>
      </c>
      <c r="E1599" t="s">
        <v>297</v>
      </c>
      <c r="F1599" t="s">
        <v>298</v>
      </c>
      <c r="G1599" s="1">
        <v>-8041.340979435261</v>
      </c>
      <c r="H1599" s="1">
        <v>32.47</v>
      </c>
      <c r="I1599" s="2">
        <v>-261102.3416022629</v>
      </c>
      <c r="J1599" s="3">
        <v>-4.6963895036057999E-3</v>
      </c>
      <c r="K1599" s="4">
        <v>55596398.340000004</v>
      </c>
      <c r="L1599" s="5">
        <v>2800001</v>
      </c>
      <c r="M1599" s="6">
        <v>19.855849460000002</v>
      </c>
      <c r="N1599" s="7" t="str" cm="1">
        <f t="array" ref="N1599">IF(ISNUMBER(_xlfn.SINGLE(_xll.BDP($C1599,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cm="1">
        <f t="array" ref="R1599">IF(OR($A1599="TUA",$A1599="TYA"),"",IF(ISNUMBER(_xlfn.SINGLE(_xll.BDP($C1599,"DUR_ADJ_OAS_MID"))),_xll.BDP($C1599,"DUR_ADJ_OAS_MID"),IF(ISNUMBER(_xlfn.SINGLE(_xll.BDP($E1599&amp;" ISIN","DUR_ADJ_OAS_MID"))),_xll.BDP($E1599&amp;" ISIN","DUR_ADJ_OAS_MID")," ")))</f>
        <v xml:space="preserve"> </v>
      </c>
      <c r="S1599" s="7" t="str">
        <f t="shared" si="24"/>
        <v xml:space="preserve"> </v>
      </c>
      <c r="AB1599" s="8" t="s">
        <v>218</v>
      </c>
      <c r="AG1599">
        <v>-7.4536000000000005E-2</v>
      </c>
    </row>
    <row r="1600" spans="1:33" x14ac:dyDescent="0.35">
      <c r="A1600" t="s">
        <v>4614</v>
      </c>
      <c r="B1600" t="s">
        <v>299</v>
      </c>
      <c r="C1600" t="s">
        <v>300</v>
      </c>
      <c r="D1600" t="s">
        <v>301</v>
      </c>
      <c r="E1600" t="s">
        <v>302</v>
      </c>
      <c r="F1600" t="s">
        <v>303</v>
      </c>
      <c r="G1600" s="1">
        <v>-3389.274059260053</v>
      </c>
      <c r="H1600" s="1">
        <v>46.87</v>
      </c>
      <c r="I1600" s="2">
        <v>-158855.27515751871</v>
      </c>
      <c r="J1600" s="3">
        <v>-2.8572943554012E-3</v>
      </c>
      <c r="K1600" s="4">
        <v>55596398.340000004</v>
      </c>
      <c r="L1600" s="5">
        <v>2800001</v>
      </c>
      <c r="M1600" s="6">
        <v>19.855849460000002</v>
      </c>
      <c r="N1600" s="7" t="str" cm="1">
        <f t="array" ref="N1600">IF(ISNUMBER(_xlfn.SINGLE(_xll.BDP($C1600,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cm="1">
        <f t="array" ref="R1600">IF(OR($A1600="TUA",$A1600="TYA"),"",IF(ISNUMBER(_xlfn.SINGLE(_xll.BDP($C1600,"DUR_ADJ_OAS_MID"))),_xll.BDP($C1600,"DUR_ADJ_OAS_MID"),IF(ISNUMBER(_xlfn.SINGLE(_xll.BDP($E1600&amp;" ISIN","DUR_ADJ_OAS_MID"))),_xll.BDP($E1600&amp;" ISIN","DUR_ADJ_OAS_MID")," ")))</f>
        <v xml:space="preserve"> </v>
      </c>
      <c r="S1600" s="7" t="str">
        <f t="shared" si="24"/>
        <v xml:space="preserve"> </v>
      </c>
      <c r="AB1600" s="8" t="s">
        <v>218</v>
      </c>
      <c r="AG1600">
        <v>-7.4536000000000005E-2</v>
      </c>
    </row>
    <row r="1601" spans="1:33" x14ac:dyDescent="0.35">
      <c r="A1601" t="s">
        <v>4614</v>
      </c>
      <c r="B1601" t="s">
        <v>304</v>
      </c>
      <c r="C1601" t="s">
        <v>305</v>
      </c>
      <c r="D1601" t="s">
        <v>306</v>
      </c>
      <c r="E1601" t="s">
        <v>307</v>
      </c>
      <c r="F1601" t="s">
        <v>308</v>
      </c>
      <c r="G1601" s="1">
        <v>-546.34846037447153</v>
      </c>
      <c r="H1601" s="1">
        <v>263.92</v>
      </c>
      <c r="I1601" s="2">
        <v>-144192.28566203051</v>
      </c>
      <c r="J1601" s="3">
        <v>-2.5935544381889991E-3</v>
      </c>
      <c r="K1601" s="4">
        <v>55596398.340000004</v>
      </c>
      <c r="L1601" s="5">
        <v>2800001</v>
      </c>
      <c r="M1601" s="6">
        <v>19.855849460000002</v>
      </c>
      <c r="N1601" s="7" t="str" cm="1">
        <f t="array" ref="N1601">IF(ISNUMBER(_xlfn.SINGLE(_xll.BDP($C1601,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cm="1">
        <f t="array" ref="R1601">IF(OR($A1601="TUA",$A1601="TYA"),"",IF(ISNUMBER(_xlfn.SINGLE(_xll.BDP($C1601,"DUR_ADJ_OAS_MID"))),_xll.BDP($C1601,"DUR_ADJ_OAS_MID"),IF(ISNUMBER(_xlfn.SINGLE(_xll.BDP($E1601&amp;" ISIN","DUR_ADJ_OAS_MID"))),_xll.BDP($E1601&amp;" ISIN","DUR_ADJ_OAS_MID")," ")))</f>
        <v xml:space="preserve"> </v>
      </c>
      <c r="S1601" s="7" t="str">
        <f t="shared" si="24"/>
        <v xml:space="preserve"> </v>
      </c>
      <c r="AB1601" s="8" t="s">
        <v>218</v>
      </c>
      <c r="AG1601">
        <v>-7.4536000000000005E-2</v>
      </c>
    </row>
    <row r="1602" spans="1:33" x14ac:dyDescent="0.35">
      <c r="A1602" t="s">
        <v>4614</v>
      </c>
      <c r="B1602" t="s">
        <v>309</v>
      </c>
      <c r="C1602" t="s">
        <v>310</v>
      </c>
      <c r="D1602" t="s">
        <v>311</v>
      </c>
      <c r="E1602" t="s">
        <v>312</v>
      </c>
      <c r="F1602" t="s">
        <v>313</v>
      </c>
      <c r="G1602" s="1">
        <v>-5784.9067437622489</v>
      </c>
      <c r="H1602" s="1">
        <v>32.85</v>
      </c>
      <c r="I1602" s="2">
        <v>-190034.1865325899</v>
      </c>
      <c r="J1602" s="3">
        <v>-3.4181024707829999E-3</v>
      </c>
      <c r="K1602" s="4">
        <v>55596398.340000004</v>
      </c>
      <c r="L1602" s="5">
        <v>2800001</v>
      </c>
      <c r="M1602" s="6">
        <v>19.855849460000002</v>
      </c>
      <c r="N1602" s="7" t="str" cm="1">
        <f t="array" ref="N1602">IF(ISNUMBER(_xlfn.SINGLE(_xll.BDP($C1602,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cm="1">
        <f t="array" ref="R1602">IF(OR($A1602="TUA",$A1602="TYA"),"",IF(ISNUMBER(_xlfn.SINGLE(_xll.BDP($C1602,"DUR_ADJ_OAS_MID"))),_xll.BDP($C1602,"DUR_ADJ_OAS_MID"),IF(ISNUMBER(_xlfn.SINGLE(_xll.BDP($E1602&amp;" ISIN","DUR_ADJ_OAS_MID"))),_xll.BDP($E1602&amp;" ISIN","DUR_ADJ_OAS_MID")," ")))</f>
        <v xml:space="preserve"> </v>
      </c>
      <c r="S1602" s="7" t="str">
        <f t="shared" si="24"/>
        <v xml:space="preserve"> </v>
      </c>
      <c r="AB1602" s="8" t="s">
        <v>218</v>
      </c>
      <c r="AG1602">
        <v>-7.4536000000000005E-2</v>
      </c>
    </row>
    <row r="1603" spans="1:33" x14ac:dyDescent="0.35">
      <c r="A1603" t="s">
        <v>4614</v>
      </c>
      <c r="B1603" t="s">
        <v>314</v>
      </c>
      <c r="C1603" t="s">
        <v>315</v>
      </c>
      <c r="D1603" t="s">
        <v>316</v>
      </c>
      <c r="E1603" t="s">
        <v>317</v>
      </c>
      <c r="G1603" s="1">
        <v>-44431.879907469018</v>
      </c>
      <c r="H1603" s="1">
        <v>4.37</v>
      </c>
      <c r="I1603" s="2">
        <v>-194167.31519563959</v>
      </c>
      <c r="J1603" s="3">
        <v>-3.4924441329491989E-3</v>
      </c>
      <c r="K1603" s="4">
        <v>55596398.340000004</v>
      </c>
      <c r="L1603" s="5">
        <v>2800001</v>
      </c>
      <c r="M1603" s="6">
        <v>19.855849460000002</v>
      </c>
      <c r="N1603" s="7" t="str" cm="1">
        <f t="array" ref="N1603">IF(ISNUMBER(_xlfn.SINGLE(_xll.BDP($C1603,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cm="1">
        <f t="array" ref="R1603">IF(OR($A1603="TUA",$A1603="TYA"),"",IF(ISNUMBER(_xlfn.SINGLE(_xll.BDP($C1603,"DUR_ADJ_OAS_MID"))),_xll.BDP($C1603,"DUR_ADJ_OAS_MID"),IF(ISNUMBER(_xlfn.SINGLE(_xll.BDP($E1603&amp;" ISIN","DUR_ADJ_OAS_MID"))),_xll.BDP($E1603&amp;" ISIN","DUR_ADJ_OAS_MID")," ")))</f>
        <v xml:space="preserve"> </v>
      </c>
      <c r="S1603" s="7" t="str">
        <f t="shared" ref="S1603:S1666" si="25">IF(ISNUMBER(N1603),Q1603*N1603,IF(ISNUMBER(R1603),J1603*R1603," "))</f>
        <v xml:space="preserve"> </v>
      </c>
      <c r="AB1603" s="8" t="s">
        <v>218</v>
      </c>
      <c r="AG1603">
        <v>-7.4536000000000005E-2</v>
      </c>
    </row>
    <row r="1604" spans="1:33" x14ac:dyDescent="0.35">
      <c r="A1604" t="s">
        <v>4614</v>
      </c>
      <c r="B1604" t="s">
        <v>318</v>
      </c>
      <c r="C1604" t="s">
        <v>319</v>
      </c>
      <c r="D1604" t="s">
        <v>320</v>
      </c>
      <c r="E1604" t="s">
        <v>321</v>
      </c>
      <c r="F1604" t="s">
        <v>322</v>
      </c>
      <c r="G1604" s="1">
        <v>-3293.237443768372</v>
      </c>
      <c r="H1604" s="1">
        <v>54.01</v>
      </c>
      <c r="I1604" s="2">
        <v>-177867.75433792971</v>
      </c>
      <c r="J1604" s="3">
        <v>-3.1992675721577999E-3</v>
      </c>
      <c r="K1604" s="4">
        <v>55596398.340000004</v>
      </c>
      <c r="L1604" s="5">
        <v>2800001</v>
      </c>
      <c r="M1604" s="6">
        <v>19.855849460000002</v>
      </c>
      <c r="N1604" s="7" t="str" cm="1">
        <f t="array" ref="N1604">IF(ISNUMBER(_xlfn.SINGLE(_xll.BDP($C1604,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cm="1">
        <f t="array" ref="R1604">IF(OR($A1604="TUA",$A1604="TYA"),"",IF(ISNUMBER(_xlfn.SINGLE(_xll.BDP($C1604,"DUR_ADJ_OAS_MID"))),_xll.BDP($C1604,"DUR_ADJ_OAS_MID"),IF(ISNUMBER(_xlfn.SINGLE(_xll.BDP($E1604&amp;" ISIN","DUR_ADJ_OAS_MID"))),_xll.BDP($E1604&amp;" ISIN","DUR_ADJ_OAS_MID")," ")))</f>
        <v xml:space="preserve"> </v>
      </c>
      <c r="S1604" s="7" t="str">
        <f t="shared" si="25"/>
        <v xml:space="preserve"> </v>
      </c>
      <c r="AB1604" s="8" t="s">
        <v>218</v>
      </c>
      <c r="AG1604">
        <v>-7.4536000000000005E-2</v>
      </c>
    </row>
    <row r="1605" spans="1:33" x14ac:dyDescent="0.35">
      <c r="A1605" t="s">
        <v>4614</v>
      </c>
      <c r="B1605" t="s">
        <v>323</v>
      </c>
      <c r="C1605" t="s">
        <v>324</v>
      </c>
      <c r="D1605" t="s">
        <v>325</v>
      </c>
      <c r="E1605" t="s">
        <v>326</v>
      </c>
      <c r="F1605" t="s">
        <v>327</v>
      </c>
      <c r="G1605" s="1">
        <v>-2360.2362489561619</v>
      </c>
      <c r="H1605" s="1">
        <v>103.51</v>
      </c>
      <c r="I1605" s="2">
        <v>-244308.0541294523</v>
      </c>
      <c r="J1605" s="3">
        <v>-4.3943144056811994E-3</v>
      </c>
      <c r="K1605" s="4">
        <v>55596398.340000004</v>
      </c>
      <c r="L1605" s="5">
        <v>2800001</v>
      </c>
      <c r="M1605" s="6">
        <v>19.855849460000002</v>
      </c>
      <c r="N1605" s="7" t="str" cm="1">
        <f t="array" ref="N1605">IF(ISNUMBER(_xlfn.SINGLE(_xll.BDP($C1605,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cm="1">
        <f t="array" ref="R1605">IF(OR($A1605="TUA",$A1605="TYA"),"",IF(ISNUMBER(_xlfn.SINGLE(_xll.BDP($C1605,"DUR_ADJ_OAS_MID"))),_xll.BDP($C1605,"DUR_ADJ_OAS_MID"),IF(ISNUMBER(_xlfn.SINGLE(_xll.BDP($E1605&amp;" ISIN","DUR_ADJ_OAS_MID"))),_xll.BDP($E1605&amp;" ISIN","DUR_ADJ_OAS_MID")," ")))</f>
        <v xml:space="preserve"> </v>
      </c>
      <c r="S1605" s="7" t="str">
        <f t="shared" si="25"/>
        <v xml:space="preserve"> </v>
      </c>
      <c r="AB1605" s="8" t="s">
        <v>218</v>
      </c>
      <c r="AG1605">
        <v>-7.4536000000000005E-2</v>
      </c>
    </row>
    <row r="1606" spans="1:33" x14ac:dyDescent="0.35">
      <c r="A1606" t="s">
        <v>4614</v>
      </c>
      <c r="B1606" t="s">
        <v>328</v>
      </c>
      <c r="C1606" t="s">
        <v>329</v>
      </c>
      <c r="D1606" t="s">
        <v>330</v>
      </c>
      <c r="E1606" t="s">
        <v>331</v>
      </c>
      <c r="F1606" t="s">
        <v>332</v>
      </c>
      <c r="G1606" s="1">
        <v>-37745.068714980647</v>
      </c>
      <c r="H1606" s="1">
        <v>4.13</v>
      </c>
      <c r="I1606" s="2">
        <v>-155887.1337928701</v>
      </c>
      <c r="J1606" s="3">
        <v>-2.8039070595821999E-3</v>
      </c>
      <c r="K1606" s="4">
        <v>55596398.340000004</v>
      </c>
      <c r="L1606" s="5">
        <v>2800001</v>
      </c>
      <c r="M1606" s="6">
        <v>19.855849460000002</v>
      </c>
      <c r="N1606" s="7" t="str" cm="1">
        <f t="array" ref="N1606">IF(ISNUMBER(_xlfn.SINGLE(_xll.BDP($C1606,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cm="1">
        <f t="array" ref="R1606">IF(OR($A1606="TUA",$A1606="TYA"),"",IF(ISNUMBER(_xlfn.SINGLE(_xll.BDP($C1606,"DUR_ADJ_OAS_MID"))),_xll.BDP($C1606,"DUR_ADJ_OAS_MID"),IF(ISNUMBER(_xlfn.SINGLE(_xll.BDP($E1606&amp;" ISIN","DUR_ADJ_OAS_MID"))),_xll.BDP($E1606&amp;" ISIN","DUR_ADJ_OAS_MID")," ")))</f>
        <v xml:space="preserve"> </v>
      </c>
      <c r="S1606" s="7" t="str">
        <f t="shared" si="25"/>
        <v xml:space="preserve"> </v>
      </c>
      <c r="AB1606" s="8" t="s">
        <v>218</v>
      </c>
      <c r="AG1606">
        <v>-7.4536000000000005E-2</v>
      </c>
    </row>
    <row r="1607" spans="1:33" x14ac:dyDescent="0.35">
      <c r="A1607" t="s">
        <v>4614</v>
      </c>
      <c r="B1607" t="s">
        <v>333</v>
      </c>
      <c r="C1607" t="s">
        <v>334</v>
      </c>
      <c r="D1607" t="s">
        <v>335</v>
      </c>
      <c r="E1607" t="s">
        <v>336</v>
      </c>
      <c r="G1607" s="1">
        <v>-10954.754731074399</v>
      </c>
      <c r="H1607" s="1">
        <v>21.84</v>
      </c>
      <c r="I1607" s="2">
        <v>-239251.84332666491</v>
      </c>
      <c r="J1607" s="3">
        <v>-4.3033694712293997E-3</v>
      </c>
      <c r="K1607" s="4">
        <v>55596398.340000004</v>
      </c>
      <c r="L1607" s="5">
        <v>2800001</v>
      </c>
      <c r="M1607" s="6">
        <v>19.855849460000002</v>
      </c>
      <c r="N1607" s="7" t="str" cm="1">
        <f t="array" ref="N1607">IF(ISNUMBER(_xlfn.SINGLE(_xll.BDP($C1607,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cm="1">
        <f t="array" ref="R1607">IF(OR($A1607="TUA",$A1607="TYA"),"",IF(ISNUMBER(_xlfn.SINGLE(_xll.BDP($C1607,"DUR_ADJ_OAS_MID"))),_xll.BDP($C1607,"DUR_ADJ_OAS_MID"),IF(ISNUMBER(_xlfn.SINGLE(_xll.BDP($E1607&amp;" ISIN","DUR_ADJ_OAS_MID"))),_xll.BDP($E1607&amp;" ISIN","DUR_ADJ_OAS_MID")," ")))</f>
        <v xml:space="preserve"> </v>
      </c>
      <c r="S1607" s="7" t="str">
        <f t="shared" si="25"/>
        <v xml:space="preserve"> </v>
      </c>
      <c r="AB1607" s="8" t="s">
        <v>218</v>
      </c>
      <c r="AG1607">
        <v>-7.4536000000000005E-2</v>
      </c>
    </row>
    <row r="1608" spans="1:33" x14ac:dyDescent="0.35">
      <c r="A1608" t="s">
        <v>4614</v>
      </c>
      <c r="B1608" t="s">
        <v>337</v>
      </c>
      <c r="C1608" t="s">
        <v>338</v>
      </c>
      <c r="D1608" t="s">
        <v>339</v>
      </c>
      <c r="E1608" t="s">
        <v>340</v>
      </c>
      <c r="F1608" t="s">
        <v>341</v>
      </c>
      <c r="G1608" s="1">
        <v>-2683.584752563238</v>
      </c>
      <c r="H1608" s="1">
        <v>74.67</v>
      </c>
      <c r="I1608" s="2">
        <v>-200383.27347389699</v>
      </c>
      <c r="J1608" s="3">
        <v>-3.604249186223399E-3</v>
      </c>
      <c r="K1608" s="4">
        <v>55596398.340000004</v>
      </c>
      <c r="L1608" s="5">
        <v>2800001</v>
      </c>
      <c r="M1608" s="6">
        <v>19.855849460000002</v>
      </c>
      <c r="N1608" s="7" t="str" cm="1">
        <f t="array" ref="N1608">IF(ISNUMBER(_xlfn.SINGLE(_xll.BDP($C1608,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cm="1">
        <f t="array" ref="R1608">IF(OR($A1608="TUA",$A1608="TYA"),"",IF(ISNUMBER(_xlfn.SINGLE(_xll.BDP($C1608,"DUR_ADJ_OAS_MID"))),_xll.BDP($C1608,"DUR_ADJ_OAS_MID"),IF(ISNUMBER(_xlfn.SINGLE(_xll.BDP($E1608&amp;" ISIN","DUR_ADJ_OAS_MID"))),_xll.BDP($E1608&amp;" ISIN","DUR_ADJ_OAS_MID")," ")))</f>
        <v xml:space="preserve"> </v>
      </c>
      <c r="S1608" s="7" t="str">
        <f t="shared" si="25"/>
        <v xml:space="preserve"> </v>
      </c>
      <c r="AB1608" s="8" t="s">
        <v>218</v>
      </c>
      <c r="AG1608">
        <v>-7.4536000000000005E-2</v>
      </c>
    </row>
    <row r="1609" spans="1:33" x14ac:dyDescent="0.35">
      <c r="A1609" t="s">
        <v>4614</v>
      </c>
      <c r="B1609" t="s">
        <v>342</v>
      </c>
      <c r="C1609" t="s">
        <v>343</v>
      </c>
      <c r="D1609" t="s">
        <v>344</v>
      </c>
      <c r="E1609" t="s">
        <v>345</v>
      </c>
      <c r="F1609" t="s">
        <v>346</v>
      </c>
      <c r="G1609" s="1">
        <v>-7348.1857248920514</v>
      </c>
      <c r="H1609" s="1">
        <v>25.9</v>
      </c>
      <c r="I1609" s="2">
        <v>-190318.01027470411</v>
      </c>
      <c r="J1609" s="3">
        <v>-3.423207545043E-3</v>
      </c>
      <c r="K1609" s="4">
        <v>55596398.340000004</v>
      </c>
      <c r="L1609" s="5">
        <v>2800001</v>
      </c>
      <c r="M1609" s="6">
        <v>19.855849460000002</v>
      </c>
      <c r="N1609" s="7" t="str" cm="1">
        <f t="array" ref="N1609">IF(ISNUMBER(_xlfn.SINGLE(_xll.BDP($C1609,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cm="1">
        <f t="array" ref="R1609">IF(OR($A1609="TUA",$A1609="TYA"),"",IF(ISNUMBER(_xlfn.SINGLE(_xll.BDP($C1609,"DUR_ADJ_OAS_MID"))),_xll.BDP($C1609,"DUR_ADJ_OAS_MID"),IF(ISNUMBER(_xlfn.SINGLE(_xll.BDP($E1609&amp;" ISIN","DUR_ADJ_OAS_MID"))),_xll.BDP($E1609&amp;" ISIN","DUR_ADJ_OAS_MID")," ")))</f>
        <v xml:space="preserve"> </v>
      </c>
      <c r="S1609" s="7" t="str">
        <f t="shared" si="25"/>
        <v xml:space="preserve"> </v>
      </c>
      <c r="AB1609" s="8" t="s">
        <v>218</v>
      </c>
      <c r="AG1609">
        <v>-7.4536000000000005E-2</v>
      </c>
    </row>
    <row r="1610" spans="1:33" x14ac:dyDescent="0.35">
      <c r="A1610" t="s">
        <v>4614</v>
      </c>
      <c r="B1610" t="s">
        <v>347</v>
      </c>
      <c r="C1610" t="s">
        <v>348</v>
      </c>
      <c r="D1610" t="s">
        <v>349</v>
      </c>
      <c r="E1610" t="s">
        <v>350</v>
      </c>
      <c r="F1610" t="s">
        <v>351</v>
      </c>
      <c r="G1610" s="1">
        <v>-4091.7983026068059</v>
      </c>
      <c r="H1610" s="1">
        <v>60.44</v>
      </c>
      <c r="I1610" s="2">
        <v>-247308.28940955541</v>
      </c>
      <c r="J1610" s="3">
        <v>-4.4482789675896004E-3</v>
      </c>
      <c r="K1610" s="4">
        <v>55596398.340000004</v>
      </c>
      <c r="L1610" s="5">
        <v>2800001</v>
      </c>
      <c r="M1610" s="6">
        <v>19.855849460000002</v>
      </c>
      <c r="N1610" s="7" t="str" cm="1">
        <f t="array" ref="N1610">IF(ISNUMBER(_xlfn.SINGLE(_xll.BDP($C1610,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cm="1">
        <f t="array" ref="R1610">IF(OR($A1610="TUA",$A1610="TYA"),"",IF(ISNUMBER(_xlfn.SINGLE(_xll.BDP($C1610,"DUR_ADJ_OAS_MID"))),_xll.BDP($C1610,"DUR_ADJ_OAS_MID"),IF(ISNUMBER(_xlfn.SINGLE(_xll.BDP($E1610&amp;" ISIN","DUR_ADJ_OAS_MID"))),_xll.BDP($E1610&amp;" ISIN","DUR_ADJ_OAS_MID")," ")))</f>
        <v xml:space="preserve"> </v>
      </c>
      <c r="S1610" s="7" t="str">
        <f t="shared" si="25"/>
        <v xml:space="preserve"> </v>
      </c>
      <c r="AB1610" s="8" t="s">
        <v>218</v>
      </c>
      <c r="AG1610">
        <v>-7.4536000000000005E-2</v>
      </c>
    </row>
    <row r="1611" spans="1:33" x14ac:dyDescent="0.35">
      <c r="A1611" t="s">
        <v>4614</v>
      </c>
      <c r="B1611" t="s">
        <v>352</v>
      </c>
      <c r="C1611" t="s">
        <v>353</v>
      </c>
      <c r="D1611" t="s">
        <v>354</v>
      </c>
      <c r="E1611" t="s">
        <v>355</v>
      </c>
      <c r="F1611" t="s">
        <v>356</v>
      </c>
      <c r="G1611" s="1">
        <v>-4940.7122684711703</v>
      </c>
      <c r="H1611" s="1">
        <v>31.92</v>
      </c>
      <c r="I1611" s="2">
        <v>-157707.53560959981</v>
      </c>
      <c r="J1611" s="3">
        <v>-2.8366502204898001E-3</v>
      </c>
      <c r="K1611" s="4">
        <v>55596398.340000004</v>
      </c>
      <c r="L1611" s="5">
        <v>2800001</v>
      </c>
      <c r="M1611" s="6">
        <v>19.855849460000002</v>
      </c>
      <c r="N1611" s="7" t="str" cm="1">
        <f t="array" ref="N1611">IF(ISNUMBER(_xlfn.SINGLE(_xll.BDP($C1611,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cm="1">
        <f t="array" ref="R1611">IF(OR($A1611="TUA",$A1611="TYA"),"",IF(ISNUMBER(_xlfn.SINGLE(_xll.BDP($C1611,"DUR_ADJ_OAS_MID"))),_xll.BDP($C1611,"DUR_ADJ_OAS_MID"),IF(ISNUMBER(_xlfn.SINGLE(_xll.BDP($E1611&amp;" ISIN","DUR_ADJ_OAS_MID"))),_xll.BDP($E1611&amp;" ISIN","DUR_ADJ_OAS_MID")," ")))</f>
        <v xml:space="preserve"> </v>
      </c>
      <c r="S1611" s="7" t="str">
        <f t="shared" si="25"/>
        <v xml:space="preserve"> </v>
      </c>
      <c r="AB1611" s="8" t="s">
        <v>218</v>
      </c>
      <c r="AG1611">
        <v>-7.4536000000000005E-2</v>
      </c>
    </row>
    <row r="1612" spans="1:33" x14ac:dyDescent="0.35">
      <c r="A1612" t="s">
        <v>4614</v>
      </c>
      <c r="B1612" t="s">
        <v>357</v>
      </c>
      <c r="C1612" t="s">
        <v>358</v>
      </c>
      <c r="D1612" t="s">
        <v>359</v>
      </c>
      <c r="E1612" t="s">
        <v>360</v>
      </c>
      <c r="F1612" t="s">
        <v>361</v>
      </c>
      <c r="G1612" s="1">
        <v>-1707.9412242060359</v>
      </c>
      <c r="H1612" s="1">
        <v>105.39</v>
      </c>
      <c r="I1612" s="2">
        <v>-179999.92561907411</v>
      </c>
      <c r="J1612" s="3">
        <v>-3.2376184607909998E-3</v>
      </c>
      <c r="K1612" s="4">
        <v>55596398.340000004</v>
      </c>
      <c r="L1612" s="5">
        <v>2800001</v>
      </c>
      <c r="M1612" s="6">
        <v>19.855849460000002</v>
      </c>
      <c r="N1612" s="7" t="str" cm="1">
        <f t="array" ref="N1612">IF(ISNUMBER(_xlfn.SINGLE(_xll.BDP($C1612,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cm="1">
        <f t="array" ref="R1612">IF(OR($A1612="TUA",$A1612="TYA"),"",IF(ISNUMBER(_xlfn.SINGLE(_xll.BDP($C1612,"DUR_ADJ_OAS_MID"))),_xll.BDP($C1612,"DUR_ADJ_OAS_MID"),IF(ISNUMBER(_xlfn.SINGLE(_xll.BDP($E1612&amp;" ISIN","DUR_ADJ_OAS_MID"))),_xll.BDP($E1612&amp;" ISIN","DUR_ADJ_OAS_MID")," ")))</f>
        <v xml:space="preserve"> </v>
      </c>
      <c r="S1612" s="7" t="str">
        <f t="shared" si="25"/>
        <v xml:space="preserve"> </v>
      </c>
      <c r="AB1612" s="8" t="s">
        <v>218</v>
      </c>
      <c r="AG1612">
        <v>-7.4536000000000005E-2</v>
      </c>
    </row>
    <row r="1613" spans="1:33" x14ac:dyDescent="0.35">
      <c r="A1613" t="s">
        <v>4614</v>
      </c>
      <c r="B1613" t="s">
        <v>362</v>
      </c>
      <c r="C1613" t="s">
        <v>363</v>
      </c>
      <c r="D1613" t="s">
        <v>364</v>
      </c>
      <c r="E1613" t="s">
        <v>365</v>
      </c>
      <c r="F1613" t="s">
        <v>366</v>
      </c>
      <c r="G1613" s="1">
        <v>-6498.757406714848</v>
      </c>
      <c r="H1613" s="1">
        <v>25.02</v>
      </c>
      <c r="I1613" s="2">
        <v>-162598.91031600549</v>
      </c>
      <c r="J1613" s="3">
        <v>-2.9246302848905999E-3</v>
      </c>
      <c r="K1613" s="4">
        <v>55596398.340000004</v>
      </c>
      <c r="L1613" s="5">
        <v>2800001</v>
      </c>
      <c r="M1613" s="6">
        <v>19.855849460000002</v>
      </c>
      <c r="N1613" s="7" t="str" cm="1">
        <f t="array" ref="N1613">IF(ISNUMBER(_xlfn.SINGLE(_xll.BDP($C1613,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cm="1">
        <f t="array" ref="R1613">IF(OR($A1613="TUA",$A1613="TYA"),"",IF(ISNUMBER(_xlfn.SINGLE(_xll.BDP($C1613,"DUR_ADJ_OAS_MID"))),_xll.BDP($C1613,"DUR_ADJ_OAS_MID"),IF(ISNUMBER(_xlfn.SINGLE(_xll.BDP($E1613&amp;" ISIN","DUR_ADJ_OAS_MID"))),_xll.BDP($E1613&amp;" ISIN","DUR_ADJ_OAS_MID")," ")))</f>
        <v xml:space="preserve"> </v>
      </c>
      <c r="S1613" s="7" t="str">
        <f t="shared" si="25"/>
        <v xml:space="preserve"> </v>
      </c>
      <c r="AB1613" s="8" t="s">
        <v>218</v>
      </c>
      <c r="AG1613">
        <v>-7.4536000000000005E-2</v>
      </c>
    </row>
    <row r="1614" spans="1:33" x14ac:dyDescent="0.35">
      <c r="A1614" t="s">
        <v>4614</v>
      </c>
      <c r="B1614" t="s">
        <v>367</v>
      </c>
      <c r="C1614" t="s">
        <v>368</v>
      </c>
      <c r="D1614" t="s">
        <v>369</v>
      </c>
      <c r="E1614" t="s">
        <v>370</v>
      </c>
      <c r="F1614" t="s">
        <v>371</v>
      </c>
      <c r="G1614" s="1">
        <v>-9739.4656161162911</v>
      </c>
      <c r="H1614" s="1">
        <v>18.57</v>
      </c>
      <c r="I1614" s="2">
        <v>-180861.87649127949</v>
      </c>
      <c r="J1614" s="3">
        <v>-3.2531221786205999E-3</v>
      </c>
      <c r="K1614" s="4">
        <v>55596398.340000004</v>
      </c>
      <c r="L1614" s="5">
        <v>2800001</v>
      </c>
      <c r="M1614" s="6">
        <v>19.855849460000002</v>
      </c>
      <c r="N1614" s="7" t="str" cm="1">
        <f t="array" ref="N1614">IF(ISNUMBER(_xlfn.SINGLE(_xll.BDP($C1614,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cm="1">
        <f t="array" ref="R1614">IF(OR($A1614="TUA",$A1614="TYA"),"",IF(ISNUMBER(_xlfn.SINGLE(_xll.BDP($C1614,"DUR_ADJ_OAS_MID"))),_xll.BDP($C1614,"DUR_ADJ_OAS_MID"),IF(ISNUMBER(_xlfn.SINGLE(_xll.BDP($E1614&amp;" ISIN","DUR_ADJ_OAS_MID"))),_xll.BDP($E1614&amp;" ISIN","DUR_ADJ_OAS_MID")," ")))</f>
        <v xml:space="preserve"> </v>
      </c>
      <c r="S1614" s="7" t="str">
        <f t="shared" si="25"/>
        <v xml:space="preserve"> </v>
      </c>
      <c r="AB1614" s="8" t="s">
        <v>218</v>
      </c>
      <c r="AG1614">
        <v>-7.4536000000000005E-2</v>
      </c>
    </row>
    <row r="1615" spans="1:33" x14ac:dyDescent="0.35">
      <c r="A1615" t="s">
        <v>4614</v>
      </c>
      <c r="B1615" t="s">
        <v>372</v>
      </c>
      <c r="C1615" t="s">
        <v>373</v>
      </c>
      <c r="D1615" t="s">
        <v>374</v>
      </c>
      <c r="E1615" t="s">
        <v>375</v>
      </c>
      <c r="F1615" t="s">
        <v>376</v>
      </c>
      <c r="G1615" s="1">
        <v>-1102.357637092864</v>
      </c>
      <c r="H1615" s="1">
        <v>133.24</v>
      </c>
      <c r="I1615" s="2">
        <v>-146878.1315662532</v>
      </c>
      <c r="J1615" s="3">
        <v>-2.6418641486093998E-3</v>
      </c>
      <c r="K1615" s="4">
        <v>55596398.340000004</v>
      </c>
      <c r="L1615" s="5">
        <v>2800001</v>
      </c>
      <c r="M1615" s="6">
        <v>19.855849460000002</v>
      </c>
      <c r="N1615" s="7" t="str" cm="1">
        <f t="array" ref="N1615">IF(ISNUMBER(_xlfn.SINGLE(_xll.BDP($C1615,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cm="1">
        <f t="array" ref="R1615">IF(OR($A1615="TUA",$A1615="TYA"),"",IF(ISNUMBER(_xlfn.SINGLE(_xll.BDP($C1615,"DUR_ADJ_OAS_MID"))),_xll.BDP($C1615,"DUR_ADJ_OAS_MID"),IF(ISNUMBER(_xlfn.SINGLE(_xll.BDP($E1615&amp;" ISIN","DUR_ADJ_OAS_MID"))),_xll.BDP($E1615&amp;" ISIN","DUR_ADJ_OAS_MID")," ")))</f>
        <v xml:space="preserve"> </v>
      </c>
      <c r="S1615" s="7" t="str">
        <f t="shared" si="25"/>
        <v xml:space="preserve"> </v>
      </c>
      <c r="AB1615" s="8" t="s">
        <v>218</v>
      </c>
      <c r="AG1615">
        <v>-7.4536000000000005E-2</v>
      </c>
    </row>
    <row r="1616" spans="1:33" x14ac:dyDescent="0.35">
      <c r="A1616" t="s">
        <v>4614</v>
      </c>
      <c r="B1616" t="s">
        <v>377</v>
      </c>
      <c r="C1616" t="s">
        <v>378</v>
      </c>
      <c r="D1616" t="s">
        <v>379</v>
      </c>
      <c r="E1616" t="s">
        <v>380</v>
      </c>
      <c r="F1616" t="s">
        <v>381</v>
      </c>
      <c r="G1616" s="1">
        <v>-12003.320948352741</v>
      </c>
      <c r="H1616" s="1">
        <v>14.55</v>
      </c>
      <c r="I1616" s="2">
        <v>-174648.31979853241</v>
      </c>
      <c r="J1616" s="3">
        <v>-3.1413603221286E-3</v>
      </c>
      <c r="K1616" s="4">
        <v>55596398.340000004</v>
      </c>
      <c r="L1616" s="5">
        <v>2800001</v>
      </c>
      <c r="M1616" s="6">
        <v>19.855849460000002</v>
      </c>
      <c r="N1616" s="7" t="str" cm="1">
        <f t="array" ref="N1616">IF(ISNUMBER(_xlfn.SINGLE(_xll.BDP($C1616,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cm="1">
        <f t="array" ref="R1616">IF(OR($A1616="TUA",$A1616="TYA"),"",IF(ISNUMBER(_xlfn.SINGLE(_xll.BDP($C1616,"DUR_ADJ_OAS_MID"))),_xll.BDP($C1616,"DUR_ADJ_OAS_MID"),IF(ISNUMBER(_xlfn.SINGLE(_xll.BDP($E1616&amp;" ISIN","DUR_ADJ_OAS_MID"))),_xll.BDP($E1616&amp;" ISIN","DUR_ADJ_OAS_MID")," ")))</f>
        <v xml:space="preserve"> </v>
      </c>
      <c r="S1616" s="7" t="str">
        <f t="shared" si="25"/>
        <v xml:space="preserve"> </v>
      </c>
      <c r="AB1616" s="8" t="s">
        <v>218</v>
      </c>
      <c r="AG1616">
        <v>-7.4536000000000005E-2</v>
      </c>
    </row>
    <row r="1617" spans="1:33" x14ac:dyDescent="0.35">
      <c r="A1617" t="s">
        <v>4614</v>
      </c>
      <c r="B1617" t="s">
        <v>382</v>
      </c>
      <c r="C1617" t="s">
        <v>383</v>
      </c>
      <c r="D1617" t="s">
        <v>384</v>
      </c>
      <c r="E1617" t="s">
        <v>385</v>
      </c>
      <c r="F1617" t="s">
        <v>386</v>
      </c>
      <c r="G1617" s="1">
        <v>-13624.923050061891</v>
      </c>
      <c r="H1617" s="1">
        <v>18.78</v>
      </c>
      <c r="I1617" s="2">
        <v>-255876.05488016241</v>
      </c>
      <c r="J1617" s="3">
        <v>-4.6023854515781998E-3</v>
      </c>
      <c r="K1617" s="4">
        <v>55596398.340000004</v>
      </c>
      <c r="L1617" s="5">
        <v>2800001</v>
      </c>
      <c r="M1617" s="6">
        <v>19.855849460000002</v>
      </c>
      <c r="N1617" s="7" t="str" cm="1">
        <f t="array" ref="N1617">IF(ISNUMBER(_xlfn.SINGLE(_xll.BDP($C1617,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cm="1">
        <f t="array" ref="R1617">IF(OR($A1617="TUA",$A1617="TYA"),"",IF(ISNUMBER(_xlfn.SINGLE(_xll.BDP($C1617,"DUR_ADJ_OAS_MID"))),_xll.BDP($C1617,"DUR_ADJ_OAS_MID"),IF(ISNUMBER(_xlfn.SINGLE(_xll.BDP($E1617&amp;" ISIN","DUR_ADJ_OAS_MID"))),_xll.BDP($E1617&amp;" ISIN","DUR_ADJ_OAS_MID")," ")))</f>
        <v xml:space="preserve"> </v>
      </c>
      <c r="S1617" s="7" t="str">
        <f t="shared" si="25"/>
        <v xml:space="preserve"> </v>
      </c>
      <c r="AB1617" s="8" t="s">
        <v>218</v>
      </c>
      <c r="AG1617">
        <v>-7.4536000000000005E-2</v>
      </c>
    </row>
    <row r="1618" spans="1:33" x14ac:dyDescent="0.35">
      <c r="A1618" t="s">
        <v>4614</v>
      </c>
      <c r="B1618" t="s">
        <v>387</v>
      </c>
      <c r="C1618" t="s">
        <v>388</v>
      </c>
      <c r="D1618" t="s">
        <v>389</v>
      </c>
      <c r="E1618" t="s">
        <v>390</v>
      </c>
      <c r="F1618" t="s">
        <v>391</v>
      </c>
      <c r="G1618" s="1">
        <v>-5910.4735317996174</v>
      </c>
      <c r="H1618" s="1">
        <v>31.58</v>
      </c>
      <c r="I1618" s="2">
        <v>-186652.75413423189</v>
      </c>
      <c r="J1618" s="3">
        <v>-3.3572814014454001E-3</v>
      </c>
      <c r="K1618" s="4">
        <v>55596398.340000004</v>
      </c>
      <c r="L1618" s="5">
        <v>2800001</v>
      </c>
      <c r="M1618" s="6">
        <v>19.855849460000002</v>
      </c>
      <c r="N1618" s="7" t="str" cm="1">
        <f t="array" ref="N1618">IF(ISNUMBER(_xlfn.SINGLE(_xll.BDP($C1618,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cm="1">
        <f t="array" ref="R1618">IF(OR($A1618="TUA",$A1618="TYA"),"",IF(ISNUMBER(_xlfn.SINGLE(_xll.BDP($C1618,"DUR_ADJ_OAS_MID"))),_xll.BDP($C1618,"DUR_ADJ_OAS_MID"),IF(ISNUMBER(_xlfn.SINGLE(_xll.BDP($E1618&amp;" ISIN","DUR_ADJ_OAS_MID"))),_xll.BDP($E1618&amp;" ISIN","DUR_ADJ_OAS_MID")," ")))</f>
        <v xml:space="preserve"> </v>
      </c>
      <c r="S1618" s="7" t="str">
        <f t="shared" si="25"/>
        <v xml:space="preserve"> </v>
      </c>
      <c r="AB1618" s="8" t="s">
        <v>218</v>
      </c>
      <c r="AG1618">
        <v>-7.4536000000000005E-2</v>
      </c>
    </row>
    <row r="1619" spans="1:33" x14ac:dyDescent="0.35">
      <c r="A1619" t="s">
        <v>4614</v>
      </c>
      <c r="B1619" t="s">
        <v>392</v>
      </c>
      <c r="C1619" t="s">
        <v>393</v>
      </c>
      <c r="D1619" t="s">
        <v>394</v>
      </c>
      <c r="E1619" t="s">
        <v>395</v>
      </c>
      <c r="F1619" t="s">
        <v>396</v>
      </c>
      <c r="G1619" s="1">
        <v>-3790.0438152854699</v>
      </c>
      <c r="H1619" s="1">
        <v>37.32</v>
      </c>
      <c r="I1619" s="2">
        <v>-141444.43518645369</v>
      </c>
      <c r="J1619" s="3">
        <v>-2.5441294653918002E-3</v>
      </c>
      <c r="K1619" s="4">
        <v>55596398.340000004</v>
      </c>
      <c r="L1619" s="5">
        <v>2800001</v>
      </c>
      <c r="M1619" s="6">
        <v>19.855849460000002</v>
      </c>
      <c r="N1619" s="7" t="str" cm="1">
        <f t="array" ref="N1619">IF(ISNUMBER(_xlfn.SINGLE(_xll.BDP($C1619,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cm="1">
        <f t="array" ref="R1619">IF(OR($A1619="TUA",$A1619="TYA"),"",IF(ISNUMBER(_xlfn.SINGLE(_xll.BDP($C1619,"DUR_ADJ_OAS_MID"))),_xll.BDP($C1619,"DUR_ADJ_OAS_MID"),IF(ISNUMBER(_xlfn.SINGLE(_xll.BDP($E1619&amp;" ISIN","DUR_ADJ_OAS_MID"))),_xll.BDP($E1619&amp;" ISIN","DUR_ADJ_OAS_MID")," ")))</f>
        <v xml:space="preserve"> </v>
      </c>
      <c r="S1619" s="7" t="str">
        <f t="shared" si="25"/>
        <v xml:space="preserve"> </v>
      </c>
      <c r="AB1619" s="8" t="s">
        <v>218</v>
      </c>
      <c r="AG1619">
        <v>-7.4536000000000005E-2</v>
      </c>
    </row>
    <row r="1620" spans="1:33" x14ac:dyDescent="0.35">
      <c r="A1620" t="s">
        <v>4614</v>
      </c>
      <c r="B1620" t="s">
        <v>397</v>
      </c>
      <c r="C1620" t="s">
        <v>398</v>
      </c>
      <c r="D1620" t="s">
        <v>399</v>
      </c>
      <c r="E1620" t="s">
        <v>400</v>
      </c>
      <c r="F1620" t="s">
        <v>401</v>
      </c>
      <c r="G1620" s="1">
        <v>-2435.9457760975938</v>
      </c>
      <c r="H1620" s="1">
        <v>83.53</v>
      </c>
      <c r="I1620" s="2">
        <v>-203474.55067743201</v>
      </c>
      <c r="J1620" s="3">
        <v>-3.6598512988752002E-3</v>
      </c>
      <c r="K1620" s="4">
        <v>55596398.340000004</v>
      </c>
      <c r="L1620" s="5">
        <v>2800001</v>
      </c>
      <c r="M1620" s="6">
        <v>19.855849460000002</v>
      </c>
      <c r="N1620" s="7" t="str" cm="1">
        <f t="array" ref="N1620">IF(ISNUMBER(_xlfn.SINGLE(_xll.BDP($C1620,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cm="1">
        <f t="array" ref="R1620">IF(OR($A1620="TUA",$A1620="TYA"),"",IF(ISNUMBER(_xlfn.SINGLE(_xll.BDP($C1620,"DUR_ADJ_OAS_MID"))),_xll.BDP($C1620,"DUR_ADJ_OAS_MID"),IF(ISNUMBER(_xlfn.SINGLE(_xll.BDP($E1620&amp;" ISIN","DUR_ADJ_OAS_MID"))),_xll.BDP($E1620&amp;" ISIN","DUR_ADJ_OAS_MID")," ")))</f>
        <v xml:space="preserve"> </v>
      </c>
      <c r="S1620" s="7" t="str">
        <f t="shared" si="25"/>
        <v xml:space="preserve"> </v>
      </c>
      <c r="AB1620" s="8" t="s">
        <v>218</v>
      </c>
      <c r="AG1620">
        <v>-7.4536000000000005E-2</v>
      </c>
    </row>
    <row r="1621" spans="1:33" x14ac:dyDescent="0.35">
      <c r="A1621" t="s">
        <v>4614</v>
      </c>
      <c r="B1621" t="s">
        <v>402</v>
      </c>
      <c r="C1621" t="s">
        <v>403</v>
      </c>
      <c r="D1621" t="s">
        <v>404</v>
      </c>
      <c r="E1621" t="s">
        <v>405</v>
      </c>
      <c r="F1621" t="s">
        <v>406</v>
      </c>
      <c r="G1621" s="1">
        <v>-14853.0897664655</v>
      </c>
      <c r="H1621" s="1">
        <v>11.76</v>
      </c>
      <c r="I1621" s="2">
        <v>-174672.33565363431</v>
      </c>
      <c r="J1621" s="3">
        <v>-3.1417922899506E-3</v>
      </c>
      <c r="K1621" s="4">
        <v>55596398.340000004</v>
      </c>
      <c r="L1621" s="5">
        <v>2800001</v>
      </c>
      <c r="M1621" s="6">
        <v>19.855849460000002</v>
      </c>
      <c r="N1621" s="7" t="str" cm="1">
        <f t="array" ref="N1621">IF(ISNUMBER(_xlfn.SINGLE(_xll.BDP($C1621,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cm="1">
        <f t="array" ref="R1621">IF(OR($A1621="TUA",$A1621="TYA"),"",IF(ISNUMBER(_xlfn.SINGLE(_xll.BDP($C1621,"DUR_ADJ_OAS_MID"))),_xll.BDP($C1621,"DUR_ADJ_OAS_MID"),IF(ISNUMBER(_xlfn.SINGLE(_xll.BDP($E1621&amp;" ISIN","DUR_ADJ_OAS_MID"))),_xll.BDP($E1621&amp;" ISIN","DUR_ADJ_OAS_MID")," ")))</f>
        <v xml:space="preserve"> </v>
      </c>
      <c r="S1621" s="7" t="str">
        <f t="shared" si="25"/>
        <v xml:space="preserve"> </v>
      </c>
      <c r="AB1621" s="8" t="s">
        <v>218</v>
      </c>
      <c r="AG1621">
        <v>-7.4536000000000005E-2</v>
      </c>
    </row>
    <row r="1622" spans="1:33" x14ac:dyDescent="0.35">
      <c r="A1622" t="s">
        <v>4614</v>
      </c>
      <c r="B1622" t="s">
        <v>407</v>
      </c>
      <c r="C1622" t="s">
        <v>408</v>
      </c>
      <c r="D1622" t="s">
        <v>409</v>
      </c>
      <c r="E1622" t="s">
        <v>410</v>
      </c>
      <c r="F1622" t="s">
        <v>411</v>
      </c>
      <c r="G1622" s="1">
        <v>-6878.8402134612588</v>
      </c>
      <c r="H1622" s="1">
        <v>26.1</v>
      </c>
      <c r="I1622" s="2">
        <v>-179537.72957133889</v>
      </c>
      <c r="J1622" s="3">
        <v>-3.2293050437076001E-3</v>
      </c>
      <c r="K1622" s="4">
        <v>55596398.340000004</v>
      </c>
      <c r="L1622" s="5">
        <v>2800001</v>
      </c>
      <c r="M1622" s="6">
        <v>19.855849460000002</v>
      </c>
      <c r="N1622" s="7" t="str" cm="1">
        <f t="array" ref="N1622">IF(ISNUMBER(_xlfn.SINGLE(_xll.BDP($C1622,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cm="1">
        <f t="array" ref="R1622">IF(OR($A1622="TUA",$A1622="TYA"),"",IF(ISNUMBER(_xlfn.SINGLE(_xll.BDP($C1622,"DUR_ADJ_OAS_MID"))),_xll.BDP($C1622,"DUR_ADJ_OAS_MID"),IF(ISNUMBER(_xlfn.SINGLE(_xll.BDP($E1622&amp;" ISIN","DUR_ADJ_OAS_MID"))),_xll.BDP($E1622&amp;" ISIN","DUR_ADJ_OAS_MID")," ")))</f>
        <v xml:space="preserve"> </v>
      </c>
      <c r="S1622" s="7" t="str">
        <f t="shared" si="25"/>
        <v xml:space="preserve"> </v>
      </c>
      <c r="AB1622" s="8" t="s">
        <v>218</v>
      </c>
      <c r="AG1622">
        <v>-7.4536000000000005E-2</v>
      </c>
    </row>
    <row r="1623" spans="1:33" x14ac:dyDescent="0.35">
      <c r="A1623" t="s">
        <v>4614</v>
      </c>
      <c r="B1623" t="s">
        <v>412</v>
      </c>
      <c r="C1623" t="s">
        <v>413</v>
      </c>
      <c r="D1623" t="s">
        <v>414</v>
      </c>
      <c r="E1623" t="s">
        <v>415</v>
      </c>
      <c r="F1623" t="s">
        <v>416</v>
      </c>
      <c r="G1623" s="1">
        <v>-4459.8220210490308</v>
      </c>
      <c r="H1623" s="1">
        <v>38.200000000000003</v>
      </c>
      <c r="I1623" s="2">
        <v>-170365.201204073</v>
      </c>
      <c r="J1623" s="3">
        <v>-3.0643208245650002E-3</v>
      </c>
      <c r="K1623" s="4">
        <v>55596398.340000004</v>
      </c>
      <c r="L1623" s="5">
        <v>2800001</v>
      </c>
      <c r="M1623" s="6">
        <v>19.855849460000002</v>
      </c>
      <c r="N1623" s="7" t="str" cm="1">
        <f t="array" ref="N1623">IF(ISNUMBER(_xlfn.SINGLE(_xll.BDP($C1623,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cm="1">
        <f t="array" ref="R1623">IF(OR($A1623="TUA",$A1623="TYA"),"",IF(ISNUMBER(_xlfn.SINGLE(_xll.BDP($C1623,"DUR_ADJ_OAS_MID"))),_xll.BDP($C1623,"DUR_ADJ_OAS_MID"),IF(ISNUMBER(_xlfn.SINGLE(_xll.BDP($E1623&amp;" ISIN","DUR_ADJ_OAS_MID"))),_xll.BDP($E1623&amp;" ISIN","DUR_ADJ_OAS_MID")," ")))</f>
        <v xml:space="preserve"> </v>
      </c>
      <c r="S1623" s="7" t="str">
        <f t="shared" si="25"/>
        <v xml:space="preserve"> </v>
      </c>
      <c r="AB1623" s="8" t="s">
        <v>218</v>
      </c>
      <c r="AG1623">
        <v>-7.4536000000000005E-2</v>
      </c>
    </row>
    <row r="1624" spans="1:33" x14ac:dyDescent="0.35">
      <c r="A1624" t="s">
        <v>4614</v>
      </c>
      <c r="B1624" t="s">
        <v>417</v>
      </c>
      <c r="C1624" t="s">
        <v>418</v>
      </c>
      <c r="D1624" t="s">
        <v>419</v>
      </c>
      <c r="E1624" t="s">
        <v>420</v>
      </c>
      <c r="F1624" t="s">
        <v>421</v>
      </c>
      <c r="G1624" s="1">
        <v>-32921.014418712213</v>
      </c>
      <c r="H1624" s="1">
        <v>10.23</v>
      </c>
      <c r="I1624" s="2">
        <v>-336781.97750342602</v>
      </c>
      <c r="J1624" s="3">
        <v>-6.0576222122129993E-3</v>
      </c>
      <c r="K1624" s="4">
        <v>55596398.340000004</v>
      </c>
      <c r="L1624" s="5">
        <v>2800001</v>
      </c>
      <c r="M1624" s="6">
        <v>19.855849460000002</v>
      </c>
      <c r="N1624" s="7" t="str" cm="1">
        <f t="array" ref="N1624">IF(ISNUMBER(_xlfn.SINGLE(_xll.BDP($C1624,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cm="1">
        <f t="array" ref="R1624">IF(OR($A1624="TUA",$A1624="TYA"),"",IF(ISNUMBER(_xlfn.SINGLE(_xll.BDP($C1624,"DUR_ADJ_OAS_MID"))),_xll.BDP($C1624,"DUR_ADJ_OAS_MID"),IF(ISNUMBER(_xlfn.SINGLE(_xll.BDP($E1624&amp;" ISIN","DUR_ADJ_OAS_MID"))),_xll.BDP($E1624&amp;" ISIN","DUR_ADJ_OAS_MID")," ")))</f>
        <v xml:space="preserve"> </v>
      </c>
      <c r="S1624" s="7" t="str">
        <f t="shared" si="25"/>
        <v xml:space="preserve"> </v>
      </c>
      <c r="AB1624" s="8" t="s">
        <v>218</v>
      </c>
      <c r="AG1624">
        <v>-7.4536000000000005E-2</v>
      </c>
    </row>
    <row r="1625" spans="1:33" x14ac:dyDescent="0.35">
      <c r="A1625" t="s">
        <v>4614</v>
      </c>
      <c r="B1625" t="s">
        <v>422</v>
      </c>
      <c r="C1625" t="s">
        <v>423</v>
      </c>
      <c r="D1625" t="s">
        <v>424</v>
      </c>
      <c r="E1625" t="s">
        <v>425</v>
      </c>
      <c r="F1625" t="s">
        <v>426</v>
      </c>
      <c r="G1625" s="1">
        <v>-14719.128931895861</v>
      </c>
      <c r="H1625" s="1">
        <v>17.809999999999999</v>
      </c>
      <c r="I1625" s="2">
        <v>-262147.68627706531</v>
      </c>
      <c r="J1625" s="3">
        <v>-4.7151918848034003E-3</v>
      </c>
      <c r="K1625" s="4">
        <v>55596398.340000004</v>
      </c>
      <c r="L1625" s="5">
        <v>2800001</v>
      </c>
      <c r="M1625" s="6">
        <v>19.855849460000002</v>
      </c>
      <c r="N1625" s="7" t="str" cm="1">
        <f t="array" ref="N1625">IF(ISNUMBER(_xlfn.SINGLE(_xll.BDP($C1625,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cm="1">
        <f t="array" ref="R1625">IF(OR($A1625="TUA",$A1625="TYA"),"",IF(ISNUMBER(_xlfn.SINGLE(_xll.BDP($C1625,"DUR_ADJ_OAS_MID"))),_xll.BDP($C1625,"DUR_ADJ_OAS_MID"),IF(ISNUMBER(_xlfn.SINGLE(_xll.BDP($E1625&amp;" ISIN","DUR_ADJ_OAS_MID"))),_xll.BDP($E1625&amp;" ISIN","DUR_ADJ_OAS_MID")," ")))</f>
        <v xml:space="preserve"> </v>
      </c>
      <c r="S1625" s="7" t="str">
        <f t="shared" si="25"/>
        <v xml:space="preserve"> </v>
      </c>
      <c r="AB1625" s="8" t="s">
        <v>218</v>
      </c>
      <c r="AG1625">
        <v>-7.4536000000000005E-2</v>
      </c>
    </row>
    <row r="1626" spans="1:33" x14ac:dyDescent="0.35">
      <c r="A1626" t="s">
        <v>4614</v>
      </c>
      <c r="B1626" t="s">
        <v>427</v>
      </c>
      <c r="C1626" t="s">
        <v>428</v>
      </c>
      <c r="D1626" t="s">
        <v>429</v>
      </c>
      <c r="E1626" t="s">
        <v>430</v>
      </c>
      <c r="F1626" t="s">
        <v>431</v>
      </c>
      <c r="G1626" s="1">
        <v>-19080.350681164469</v>
      </c>
      <c r="H1626" s="1">
        <v>11.75</v>
      </c>
      <c r="I1626" s="2">
        <v>-224194.12050368261</v>
      </c>
      <c r="J1626" s="3">
        <v>-4.0325295738156E-3</v>
      </c>
      <c r="K1626" s="4">
        <v>55596398.340000004</v>
      </c>
      <c r="L1626" s="5">
        <v>2800001</v>
      </c>
      <c r="M1626" s="6">
        <v>19.855849460000002</v>
      </c>
      <c r="N1626" s="7" t="str" cm="1">
        <f t="array" ref="N1626">IF(ISNUMBER(_xlfn.SINGLE(_xll.BDP($C1626,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cm="1">
        <f t="array" ref="R1626">IF(OR($A1626="TUA",$A1626="TYA"),"",IF(ISNUMBER(_xlfn.SINGLE(_xll.BDP($C1626,"DUR_ADJ_OAS_MID"))),_xll.BDP($C1626,"DUR_ADJ_OAS_MID"),IF(ISNUMBER(_xlfn.SINGLE(_xll.BDP($E1626&amp;" ISIN","DUR_ADJ_OAS_MID"))),_xll.BDP($E1626&amp;" ISIN","DUR_ADJ_OAS_MID")," ")))</f>
        <v xml:space="preserve"> </v>
      </c>
      <c r="S1626" s="7" t="str">
        <f t="shared" si="25"/>
        <v xml:space="preserve"> </v>
      </c>
      <c r="AB1626" s="8" t="s">
        <v>218</v>
      </c>
      <c r="AG1626">
        <v>-7.4536000000000005E-2</v>
      </c>
    </row>
    <row r="1627" spans="1:33" x14ac:dyDescent="0.35">
      <c r="A1627" t="s">
        <v>4614</v>
      </c>
      <c r="B1627" t="s">
        <v>432</v>
      </c>
      <c r="C1627" t="s">
        <v>433</v>
      </c>
      <c r="D1627" t="s">
        <v>434</v>
      </c>
      <c r="E1627" t="s">
        <v>435</v>
      </c>
      <c r="F1627" t="s">
        <v>436</v>
      </c>
      <c r="G1627" s="1">
        <v>-4406.2124280417729</v>
      </c>
      <c r="H1627" s="1">
        <v>51.56</v>
      </c>
      <c r="I1627" s="2">
        <v>-227184.31278983381</v>
      </c>
      <c r="J1627" s="3">
        <v>-4.0863134946348004E-3</v>
      </c>
      <c r="K1627" s="4">
        <v>55596398.340000004</v>
      </c>
      <c r="L1627" s="5">
        <v>2800001</v>
      </c>
      <c r="M1627" s="6">
        <v>19.855849460000002</v>
      </c>
      <c r="N1627" s="7" t="str" cm="1">
        <f t="array" ref="N1627">IF(ISNUMBER(_xlfn.SINGLE(_xll.BDP($C1627,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cm="1">
        <f t="array" ref="R1627">IF(OR($A1627="TUA",$A1627="TYA"),"",IF(ISNUMBER(_xlfn.SINGLE(_xll.BDP($C1627,"DUR_ADJ_OAS_MID"))),_xll.BDP($C1627,"DUR_ADJ_OAS_MID"),IF(ISNUMBER(_xlfn.SINGLE(_xll.BDP($E1627&amp;" ISIN","DUR_ADJ_OAS_MID"))),_xll.BDP($E1627&amp;" ISIN","DUR_ADJ_OAS_MID")," ")))</f>
        <v xml:space="preserve"> </v>
      </c>
      <c r="S1627" s="7" t="str">
        <f t="shared" si="25"/>
        <v xml:space="preserve"> </v>
      </c>
      <c r="AB1627" s="8" t="s">
        <v>218</v>
      </c>
      <c r="AG1627">
        <v>-7.4536000000000005E-2</v>
      </c>
    </row>
    <row r="1628" spans="1:33" x14ac:dyDescent="0.35">
      <c r="A1628" t="s">
        <v>4614</v>
      </c>
      <c r="B1628" t="s">
        <v>437</v>
      </c>
      <c r="C1628" t="s">
        <v>438</v>
      </c>
      <c r="D1628" t="s">
        <v>439</v>
      </c>
      <c r="E1628" t="s">
        <v>440</v>
      </c>
      <c r="F1628" t="s">
        <v>441</v>
      </c>
      <c r="G1628" s="1">
        <v>-32707.49021974194</v>
      </c>
      <c r="H1628" s="1">
        <v>6.37</v>
      </c>
      <c r="I1628" s="2">
        <v>-208346.7126997562</v>
      </c>
      <c r="J1628" s="3">
        <v>-3.7474857890184001E-3</v>
      </c>
      <c r="K1628" s="4">
        <v>55596398.340000004</v>
      </c>
      <c r="L1628" s="5">
        <v>2800001</v>
      </c>
      <c r="M1628" s="6">
        <v>19.855849460000002</v>
      </c>
      <c r="N1628" s="7" t="str" cm="1">
        <f t="array" ref="N1628">IF(ISNUMBER(_xlfn.SINGLE(_xll.BDP($C1628,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cm="1">
        <f t="array" ref="R1628">IF(OR($A1628="TUA",$A1628="TYA"),"",IF(ISNUMBER(_xlfn.SINGLE(_xll.BDP($C1628,"DUR_ADJ_OAS_MID"))),_xll.BDP($C1628,"DUR_ADJ_OAS_MID"),IF(ISNUMBER(_xlfn.SINGLE(_xll.BDP($E1628&amp;" ISIN","DUR_ADJ_OAS_MID"))),_xll.BDP($E1628&amp;" ISIN","DUR_ADJ_OAS_MID")," ")))</f>
        <v xml:space="preserve"> </v>
      </c>
      <c r="S1628" s="7" t="str">
        <f t="shared" si="25"/>
        <v xml:space="preserve"> </v>
      </c>
      <c r="AB1628" s="8" t="s">
        <v>218</v>
      </c>
      <c r="AG1628">
        <v>-7.4536000000000005E-2</v>
      </c>
    </row>
    <row r="1629" spans="1:33" x14ac:dyDescent="0.35">
      <c r="A1629" t="s">
        <v>4614</v>
      </c>
      <c r="B1629" t="s">
        <v>442</v>
      </c>
      <c r="C1629" t="s">
        <v>443</v>
      </c>
      <c r="D1629" t="s">
        <v>444</v>
      </c>
      <c r="E1629" t="s">
        <v>445</v>
      </c>
      <c r="F1629" t="s">
        <v>446</v>
      </c>
      <c r="G1629" s="1">
        <v>-7925.8407845859401</v>
      </c>
      <c r="H1629" s="1">
        <v>28.34</v>
      </c>
      <c r="I1629" s="2">
        <v>-224618.32783516549</v>
      </c>
      <c r="J1629" s="3">
        <v>-4.0401596963441991E-3</v>
      </c>
      <c r="K1629" s="4">
        <v>55596398.340000004</v>
      </c>
      <c r="L1629" s="5">
        <v>2800001</v>
      </c>
      <c r="M1629" s="6">
        <v>19.855849460000002</v>
      </c>
      <c r="N1629" s="7" t="str" cm="1">
        <f t="array" ref="N1629">IF(ISNUMBER(_xlfn.SINGLE(_xll.BDP($C1629,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cm="1">
        <f t="array" ref="R1629">IF(OR($A1629="TUA",$A1629="TYA"),"",IF(ISNUMBER(_xlfn.SINGLE(_xll.BDP($C1629,"DUR_ADJ_OAS_MID"))),_xll.BDP($C1629,"DUR_ADJ_OAS_MID"),IF(ISNUMBER(_xlfn.SINGLE(_xll.BDP($E1629&amp;" ISIN","DUR_ADJ_OAS_MID"))),_xll.BDP($E1629&amp;" ISIN","DUR_ADJ_OAS_MID")," ")))</f>
        <v xml:space="preserve"> </v>
      </c>
      <c r="S1629" s="7" t="str">
        <f t="shared" si="25"/>
        <v xml:space="preserve"> </v>
      </c>
      <c r="AB1629" s="8" t="s">
        <v>218</v>
      </c>
      <c r="AG1629">
        <v>-7.4536000000000005E-2</v>
      </c>
    </row>
    <row r="1630" spans="1:33" x14ac:dyDescent="0.35">
      <c r="A1630" t="s">
        <v>4614</v>
      </c>
      <c r="B1630" t="s">
        <v>447</v>
      </c>
      <c r="C1630" t="s">
        <v>448</v>
      </c>
      <c r="D1630" t="s">
        <v>449</v>
      </c>
      <c r="E1630" t="s">
        <v>450</v>
      </c>
      <c r="F1630" t="s">
        <v>451</v>
      </c>
      <c r="G1630" s="1">
        <v>-17600.439909230121</v>
      </c>
      <c r="H1630" s="1">
        <v>11.15</v>
      </c>
      <c r="I1630" s="2">
        <v>-196244.90498791591</v>
      </c>
      <c r="J1630" s="3">
        <v>-3.5298132765324E-3</v>
      </c>
      <c r="K1630" s="4">
        <v>55596398.340000004</v>
      </c>
      <c r="L1630" s="5">
        <v>2800001</v>
      </c>
      <c r="M1630" s="6">
        <v>19.855849460000002</v>
      </c>
      <c r="N1630" s="7" t="str" cm="1">
        <f t="array" ref="N1630">IF(ISNUMBER(_xlfn.SINGLE(_xll.BDP($C1630,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cm="1">
        <f t="array" ref="R1630">IF(OR($A1630="TUA",$A1630="TYA"),"",IF(ISNUMBER(_xlfn.SINGLE(_xll.BDP($C1630,"DUR_ADJ_OAS_MID"))),_xll.BDP($C1630,"DUR_ADJ_OAS_MID"),IF(ISNUMBER(_xlfn.SINGLE(_xll.BDP($E1630&amp;" ISIN","DUR_ADJ_OAS_MID"))),_xll.BDP($E1630&amp;" ISIN","DUR_ADJ_OAS_MID")," ")))</f>
        <v xml:space="preserve"> </v>
      </c>
      <c r="S1630" s="7" t="str">
        <f t="shared" si="25"/>
        <v xml:space="preserve"> </v>
      </c>
      <c r="AB1630" s="8" t="s">
        <v>218</v>
      </c>
      <c r="AG1630">
        <v>-7.4536000000000005E-2</v>
      </c>
    </row>
    <row r="1631" spans="1:33" x14ac:dyDescent="0.35">
      <c r="A1631" t="s">
        <v>4614</v>
      </c>
      <c r="B1631" t="s">
        <v>452</v>
      </c>
      <c r="C1631" t="s">
        <v>453</v>
      </c>
      <c r="D1631" t="s">
        <v>454</v>
      </c>
      <c r="E1631" t="s">
        <v>455</v>
      </c>
      <c r="F1631" t="s">
        <v>456</v>
      </c>
      <c r="G1631" s="1">
        <v>-8050.8084184151776</v>
      </c>
      <c r="H1631" s="1">
        <v>15.47</v>
      </c>
      <c r="I1631" s="2">
        <v>-124546.00623288281</v>
      </c>
      <c r="J1631" s="3">
        <v>-2.2401811979118002E-3</v>
      </c>
      <c r="K1631" s="4">
        <v>55596398.340000004</v>
      </c>
      <c r="L1631" s="5">
        <v>2800001</v>
      </c>
      <c r="M1631" s="6">
        <v>19.855849460000002</v>
      </c>
      <c r="N1631" s="7" t="str" cm="1">
        <f t="array" ref="N1631">IF(ISNUMBER(_xlfn.SINGLE(_xll.BDP($C1631,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cm="1">
        <f t="array" ref="R1631">IF(OR($A1631="TUA",$A1631="TYA"),"",IF(ISNUMBER(_xlfn.SINGLE(_xll.BDP($C1631,"DUR_ADJ_OAS_MID"))),_xll.BDP($C1631,"DUR_ADJ_OAS_MID"),IF(ISNUMBER(_xlfn.SINGLE(_xll.BDP($E1631&amp;" ISIN","DUR_ADJ_OAS_MID"))),_xll.BDP($E1631&amp;" ISIN","DUR_ADJ_OAS_MID")," ")))</f>
        <v xml:space="preserve"> </v>
      </c>
      <c r="S1631" s="7" t="str">
        <f t="shared" si="25"/>
        <v xml:space="preserve"> </v>
      </c>
      <c r="AB1631" s="8" t="s">
        <v>218</v>
      </c>
      <c r="AG1631">
        <v>-7.4536000000000005E-2</v>
      </c>
    </row>
    <row r="1632" spans="1:33" x14ac:dyDescent="0.35">
      <c r="A1632" t="s">
        <v>4614</v>
      </c>
      <c r="B1632" t="s">
        <v>457</v>
      </c>
      <c r="C1632" t="s">
        <v>458</v>
      </c>
      <c r="D1632" t="s">
        <v>459</v>
      </c>
      <c r="E1632" t="s">
        <v>460</v>
      </c>
      <c r="F1632" t="s">
        <v>461</v>
      </c>
      <c r="G1632" s="1">
        <v>-10800.960278821811</v>
      </c>
      <c r="H1632" s="1">
        <v>24.61</v>
      </c>
      <c r="I1632" s="2">
        <v>-265811.63246180472</v>
      </c>
      <c r="J1632" s="3">
        <v>-4.7810944665198007E-3</v>
      </c>
      <c r="K1632" s="4">
        <v>55596398.340000004</v>
      </c>
      <c r="L1632" s="5">
        <v>2800001</v>
      </c>
      <c r="M1632" s="6">
        <v>19.855849460000002</v>
      </c>
      <c r="N1632" s="7" t="str" cm="1">
        <f t="array" ref="N1632">IF(ISNUMBER(_xlfn.SINGLE(_xll.BDP($C1632,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cm="1">
        <f t="array" ref="R1632">IF(OR($A1632="TUA",$A1632="TYA"),"",IF(ISNUMBER(_xlfn.SINGLE(_xll.BDP($C1632,"DUR_ADJ_OAS_MID"))),_xll.BDP($C1632,"DUR_ADJ_OAS_MID"),IF(ISNUMBER(_xlfn.SINGLE(_xll.BDP($E1632&amp;" ISIN","DUR_ADJ_OAS_MID"))),_xll.BDP($E1632&amp;" ISIN","DUR_ADJ_OAS_MID")," ")))</f>
        <v xml:space="preserve"> </v>
      </c>
      <c r="S1632" s="7" t="str">
        <f t="shared" si="25"/>
        <v xml:space="preserve"> </v>
      </c>
      <c r="AB1632" s="8" t="s">
        <v>218</v>
      </c>
      <c r="AG1632">
        <v>-7.4536000000000005E-2</v>
      </c>
    </row>
    <row r="1633" spans="1:33" x14ac:dyDescent="0.35">
      <c r="A1633" t="s">
        <v>4614</v>
      </c>
      <c r="B1633" t="s">
        <v>462</v>
      </c>
      <c r="C1633" t="s">
        <v>463</v>
      </c>
      <c r="D1633" t="s">
        <v>464</v>
      </c>
      <c r="E1633" t="s">
        <v>465</v>
      </c>
      <c r="G1633" s="1">
        <v>-1738.5330165461751</v>
      </c>
      <c r="H1633" s="1">
        <v>128.46</v>
      </c>
      <c r="I1633" s="2">
        <v>-223331.95130552171</v>
      </c>
      <c r="J1633" s="3">
        <v>-4.0170219290058002E-3</v>
      </c>
      <c r="K1633" s="4">
        <v>55596398.340000004</v>
      </c>
      <c r="L1633" s="5">
        <v>2800001</v>
      </c>
      <c r="M1633" s="6">
        <v>19.855849460000002</v>
      </c>
      <c r="N1633" s="7" t="str" cm="1">
        <f t="array" ref="N1633">IF(ISNUMBER(_xlfn.SINGLE(_xll.BDP($C1633,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cm="1">
        <f t="array" ref="R1633">IF(OR($A1633="TUA",$A1633="TYA"),"",IF(ISNUMBER(_xlfn.SINGLE(_xll.BDP($C1633,"DUR_ADJ_OAS_MID"))),_xll.BDP($C1633,"DUR_ADJ_OAS_MID"),IF(ISNUMBER(_xlfn.SINGLE(_xll.BDP($E1633&amp;" ISIN","DUR_ADJ_OAS_MID"))),_xll.BDP($E1633&amp;" ISIN","DUR_ADJ_OAS_MID")," ")))</f>
        <v xml:space="preserve"> </v>
      </c>
      <c r="S1633" s="7" t="str">
        <f t="shared" si="25"/>
        <v xml:space="preserve"> </v>
      </c>
      <c r="AB1633" s="8" t="s">
        <v>218</v>
      </c>
      <c r="AG1633">
        <v>-7.4536000000000005E-2</v>
      </c>
    </row>
    <row r="1634" spans="1:33" x14ac:dyDescent="0.35">
      <c r="A1634" t="s">
        <v>4614</v>
      </c>
      <c r="B1634" t="s">
        <v>466</v>
      </c>
      <c r="C1634" t="s">
        <v>467</v>
      </c>
      <c r="D1634" t="s">
        <v>468</v>
      </c>
      <c r="E1634" t="s">
        <v>469</v>
      </c>
      <c r="F1634" t="s">
        <v>470</v>
      </c>
      <c r="G1634" s="1">
        <v>-24625.194446545811</v>
      </c>
      <c r="H1634" s="1">
        <v>5.2</v>
      </c>
      <c r="I1634" s="2">
        <v>-128051.0111220382</v>
      </c>
      <c r="J1634" s="3">
        <v>-2.3032249380426002E-3</v>
      </c>
      <c r="K1634" s="4">
        <v>55596398.340000004</v>
      </c>
      <c r="L1634" s="5">
        <v>2800001</v>
      </c>
      <c r="M1634" s="6">
        <v>19.855849460000002</v>
      </c>
      <c r="N1634" s="7" t="str" cm="1">
        <f t="array" ref="N1634">IF(ISNUMBER(_xlfn.SINGLE(_xll.BDP($C1634,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cm="1">
        <f t="array" ref="R1634">IF(OR($A1634="TUA",$A1634="TYA"),"",IF(ISNUMBER(_xlfn.SINGLE(_xll.BDP($C1634,"DUR_ADJ_OAS_MID"))),_xll.BDP($C1634,"DUR_ADJ_OAS_MID"),IF(ISNUMBER(_xlfn.SINGLE(_xll.BDP($E1634&amp;" ISIN","DUR_ADJ_OAS_MID"))),_xll.BDP($E1634&amp;" ISIN","DUR_ADJ_OAS_MID")," ")))</f>
        <v xml:space="preserve"> </v>
      </c>
      <c r="S1634" s="7" t="str">
        <f t="shared" si="25"/>
        <v xml:space="preserve"> </v>
      </c>
      <c r="AB1634" s="8" t="s">
        <v>218</v>
      </c>
      <c r="AG1634">
        <v>-7.4536000000000005E-2</v>
      </c>
    </row>
    <row r="1635" spans="1:33" x14ac:dyDescent="0.35">
      <c r="A1635" t="s">
        <v>4614</v>
      </c>
      <c r="B1635" t="s">
        <v>471</v>
      </c>
      <c r="C1635" t="s">
        <v>472</v>
      </c>
      <c r="D1635" t="s">
        <v>473</v>
      </c>
      <c r="E1635" t="s">
        <v>474</v>
      </c>
      <c r="F1635" t="s">
        <v>475</v>
      </c>
      <c r="G1635" s="1">
        <v>-4728.668038522791</v>
      </c>
      <c r="H1635" s="1">
        <v>32.729999999999997</v>
      </c>
      <c r="I1635" s="2">
        <v>-154769.3049008509</v>
      </c>
      <c r="J1635" s="3">
        <v>-2.7838009209581998E-3</v>
      </c>
      <c r="K1635" s="4">
        <v>55596398.340000004</v>
      </c>
      <c r="L1635" s="5">
        <v>2800001</v>
      </c>
      <c r="M1635" s="6">
        <v>19.855849460000002</v>
      </c>
      <c r="N1635" s="7" t="str" cm="1">
        <f t="array" ref="N1635">IF(ISNUMBER(_xlfn.SINGLE(_xll.BDP($C1635,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cm="1">
        <f t="array" ref="R1635">IF(OR($A1635="TUA",$A1635="TYA"),"",IF(ISNUMBER(_xlfn.SINGLE(_xll.BDP($C1635,"DUR_ADJ_OAS_MID"))),_xll.BDP($C1635,"DUR_ADJ_OAS_MID"),IF(ISNUMBER(_xlfn.SINGLE(_xll.BDP($E1635&amp;" ISIN","DUR_ADJ_OAS_MID"))),_xll.BDP($E1635&amp;" ISIN","DUR_ADJ_OAS_MID")," ")))</f>
        <v xml:space="preserve"> </v>
      </c>
      <c r="S1635" s="7" t="str">
        <f t="shared" si="25"/>
        <v xml:space="preserve"> </v>
      </c>
      <c r="AB1635" s="8" t="s">
        <v>218</v>
      </c>
      <c r="AG1635">
        <v>-7.4536000000000005E-2</v>
      </c>
    </row>
    <row r="1636" spans="1:33" x14ac:dyDescent="0.35">
      <c r="A1636" t="s">
        <v>4614</v>
      </c>
      <c r="B1636" t="s">
        <v>476</v>
      </c>
      <c r="C1636" t="s">
        <v>477</v>
      </c>
      <c r="D1636" t="s">
        <v>478</v>
      </c>
      <c r="E1636" t="s">
        <v>479</v>
      </c>
      <c r="F1636" t="s">
        <v>480</v>
      </c>
      <c r="G1636" s="1">
        <v>-42902.186050113203</v>
      </c>
      <c r="H1636" s="1">
        <v>1.73</v>
      </c>
      <c r="I1636" s="2">
        <v>-74220.781866695834</v>
      </c>
      <c r="J1636" s="3">
        <v>-1.3349926269108001E-3</v>
      </c>
      <c r="K1636" s="4">
        <v>55596398.340000004</v>
      </c>
      <c r="L1636" s="5">
        <v>2800001</v>
      </c>
      <c r="M1636" s="6">
        <v>19.855849460000002</v>
      </c>
      <c r="N1636" s="7" t="str" cm="1">
        <f t="array" ref="N1636">IF(ISNUMBER(_xlfn.SINGLE(_xll.BDP($C1636,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cm="1">
        <f t="array" ref="R1636">IF(OR($A1636="TUA",$A1636="TYA"),"",IF(ISNUMBER(_xlfn.SINGLE(_xll.BDP($C1636,"DUR_ADJ_OAS_MID"))),_xll.BDP($C1636,"DUR_ADJ_OAS_MID"),IF(ISNUMBER(_xlfn.SINGLE(_xll.BDP($E1636&amp;" ISIN","DUR_ADJ_OAS_MID"))),_xll.BDP($E1636&amp;" ISIN","DUR_ADJ_OAS_MID")," ")))</f>
        <v xml:space="preserve"> </v>
      </c>
      <c r="S1636" s="7" t="str">
        <f t="shared" si="25"/>
        <v xml:space="preserve"> </v>
      </c>
      <c r="AB1636" s="8" t="s">
        <v>218</v>
      </c>
      <c r="AG1636">
        <v>-7.4536000000000005E-2</v>
      </c>
    </row>
    <row r="1637" spans="1:33" x14ac:dyDescent="0.35">
      <c r="A1637" t="s">
        <v>4614</v>
      </c>
      <c r="B1637" t="s">
        <v>481</v>
      </c>
      <c r="C1637" t="s">
        <v>482</v>
      </c>
      <c r="D1637" t="s">
        <v>483</v>
      </c>
      <c r="E1637" t="s">
        <v>484</v>
      </c>
      <c r="F1637" t="s">
        <v>485</v>
      </c>
      <c r="G1637" s="1">
        <v>-21345.203818523802</v>
      </c>
      <c r="H1637" s="1">
        <v>16.14</v>
      </c>
      <c r="I1637" s="2">
        <v>-344511.58963097411</v>
      </c>
      <c r="J1637" s="3">
        <v>-6.1966530192137997E-3</v>
      </c>
      <c r="K1637" s="4">
        <v>55596398.340000004</v>
      </c>
      <c r="L1637" s="5">
        <v>2800001</v>
      </c>
      <c r="M1637" s="6">
        <v>19.855849460000002</v>
      </c>
      <c r="N1637" s="7" t="str" cm="1">
        <f t="array" ref="N1637">IF(ISNUMBER(_xlfn.SINGLE(_xll.BDP($C1637,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cm="1">
        <f t="array" ref="R1637">IF(OR($A1637="TUA",$A1637="TYA"),"",IF(ISNUMBER(_xlfn.SINGLE(_xll.BDP($C1637,"DUR_ADJ_OAS_MID"))),_xll.BDP($C1637,"DUR_ADJ_OAS_MID"),IF(ISNUMBER(_xlfn.SINGLE(_xll.BDP($E1637&amp;" ISIN","DUR_ADJ_OAS_MID"))),_xll.BDP($E1637&amp;" ISIN","DUR_ADJ_OAS_MID")," ")))</f>
        <v xml:space="preserve"> </v>
      </c>
      <c r="S1637" s="7" t="str">
        <f t="shared" si="25"/>
        <v xml:space="preserve"> </v>
      </c>
      <c r="AB1637" s="8" t="s">
        <v>218</v>
      </c>
      <c r="AG1637">
        <v>-7.4536000000000005E-2</v>
      </c>
    </row>
    <row r="1638" spans="1:33" x14ac:dyDescent="0.35">
      <c r="A1638" t="s">
        <v>4614</v>
      </c>
      <c r="B1638" t="s">
        <v>486</v>
      </c>
      <c r="C1638" t="s">
        <v>487</v>
      </c>
      <c r="D1638" t="s">
        <v>488</v>
      </c>
      <c r="E1638" t="s">
        <v>489</v>
      </c>
      <c r="F1638" t="s">
        <v>490</v>
      </c>
      <c r="G1638" s="1">
        <v>-561.62684405402274</v>
      </c>
      <c r="H1638" s="1">
        <v>343.99</v>
      </c>
      <c r="I1638" s="2">
        <v>-193194.0180861433</v>
      </c>
      <c r="J1638" s="3">
        <v>-3.4749376552175998E-3</v>
      </c>
      <c r="K1638" s="4">
        <v>55596398.340000004</v>
      </c>
      <c r="L1638" s="5">
        <v>2800001</v>
      </c>
      <c r="M1638" s="6">
        <v>19.855849460000002</v>
      </c>
      <c r="N1638" s="7" t="str" cm="1">
        <f t="array" ref="N1638">IF(ISNUMBER(_xlfn.SINGLE(_xll.BDP($C1638,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cm="1">
        <f t="array" ref="R1638">IF(OR($A1638="TUA",$A1638="TYA"),"",IF(ISNUMBER(_xlfn.SINGLE(_xll.BDP($C1638,"DUR_ADJ_OAS_MID"))),_xll.BDP($C1638,"DUR_ADJ_OAS_MID"),IF(ISNUMBER(_xlfn.SINGLE(_xll.BDP($E1638&amp;" ISIN","DUR_ADJ_OAS_MID"))),_xll.BDP($E1638&amp;" ISIN","DUR_ADJ_OAS_MID")," ")))</f>
        <v xml:space="preserve"> </v>
      </c>
      <c r="S1638" s="7" t="str">
        <f t="shared" si="25"/>
        <v xml:space="preserve"> </v>
      </c>
      <c r="AB1638" s="8" t="s">
        <v>218</v>
      </c>
      <c r="AG1638">
        <v>-7.4536000000000005E-2</v>
      </c>
    </row>
    <row r="1639" spans="1:33" x14ac:dyDescent="0.35">
      <c r="A1639" t="s">
        <v>4614</v>
      </c>
      <c r="B1639" t="s">
        <v>491</v>
      </c>
      <c r="C1639" t="s">
        <v>492</v>
      </c>
      <c r="D1639" t="s">
        <v>493</v>
      </c>
      <c r="E1639" t="s">
        <v>494</v>
      </c>
      <c r="G1639" s="1">
        <v>-10995.51629604546</v>
      </c>
      <c r="H1639" s="1">
        <v>11.95</v>
      </c>
      <c r="I1639" s="2">
        <v>-131396.41973774321</v>
      </c>
      <c r="J1639" s="3">
        <v>-2.3633980556472E-3</v>
      </c>
      <c r="K1639" s="4">
        <v>55596398.340000004</v>
      </c>
      <c r="L1639" s="5">
        <v>2800001</v>
      </c>
      <c r="M1639" s="6">
        <v>19.855849460000002</v>
      </c>
      <c r="N1639" s="7" t="str" cm="1">
        <f t="array" ref="N1639">IF(ISNUMBER(_xlfn.SINGLE(_xll.BDP($C1639,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cm="1">
        <f t="array" ref="R1639">IF(OR($A1639="TUA",$A1639="TYA"),"",IF(ISNUMBER(_xlfn.SINGLE(_xll.BDP($C1639,"DUR_ADJ_OAS_MID"))),_xll.BDP($C1639,"DUR_ADJ_OAS_MID"),IF(ISNUMBER(_xlfn.SINGLE(_xll.BDP($E1639&amp;" ISIN","DUR_ADJ_OAS_MID"))),_xll.BDP($E1639&amp;" ISIN","DUR_ADJ_OAS_MID")," ")))</f>
        <v xml:space="preserve"> </v>
      </c>
      <c r="S1639" s="7" t="str">
        <f t="shared" si="25"/>
        <v xml:space="preserve"> </v>
      </c>
      <c r="AB1639" s="8" t="s">
        <v>218</v>
      </c>
      <c r="AG1639">
        <v>-7.4536000000000005E-2</v>
      </c>
    </row>
    <row r="1640" spans="1:33" x14ac:dyDescent="0.35">
      <c r="A1640" t="s">
        <v>4614</v>
      </c>
      <c r="B1640" t="s">
        <v>491</v>
      </c>
      <c r="C1640" t="s">
        <v>495</v>
      </c>
      <c r="D1640" t="s">
        <v>496</v>
      </c>
      <c r="E1640" t="s">
        <v>497</v>
      </c>
      <c r="G1640" s="1">
        <v>-7939.9254663690872</v>
      </c>
      <c r="H1640" s="1">
        <v>12.11</v>
      </c>
      <c r="I1640" s="2">
        <v>-96152.497397729647</v>
      </c>
      <c r="J1640" s="3">
        <v>-1.7294734959216E-3</v>
      </c>
      <c r="K1640" s="4">
        <v>55596398.340000004</v>
      </c>
      <c r="L1640" s="5">
        <v>2800001</v>
      </c>
      <c r="M1640" s="6">
        <v>19.855849460000002</v>
      </c>
      <c r="N1640" s="7" t="str" cm="1">
        <f t="array" ref="N1640">IF(ISNUMBER(_xlfn.SINGLE(_xll.BDP($C1640,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cm="1">
        <f t="array" ref="R1640">IF(OR($A1640="TUA",$A1640="TYA"),"",IF(ISNUMBER(_xlfn.SINGLE(_xll.BDP($C1640,"DUR_ADJ_OAS_MID"))),_xll.BDP($C1640,"DUR_ADJ_OAS_MID"),IF(ISNUMBER(_xlfn.SINGLE(_xll.BDP($E1640&amp;" ISIN","DUR_ADJ_OAS_MID"))),_xll.BDP($E1640&amp;" ISIN","DUR_ADJ_OAS_MID")," ")))</f>
        <v xml:space="preserve"> </v>
      </c>
      <c r="S1640" s="7" t="str">
        <f t="shared" si="25"/>
        <v xml:space="preserve"> </v>
      </c>
      <c r="AB1640" s="8" t="s">
        <v>218</v>
      </c>
      <c r="AG1640">
        <v>-7.4536000000000005E-2</v>
      </c>
    </row>
    <row r="1641" spans="1:33" x14ac:dyDescent="0.35">
      <c r="A1641" t="s">
        <v>4614</v>
      </c>
      <c r="B1641" t="s">
        <v>498</v>
      </c>
      <c r="C1641" t="s">
        <v>499</v>
      </c>
      <c r="D1641" t="s">
        <v>500</v>
      </c>
      <c r="E1641" t="s">
        <v>501</v>
      </c>
      <c r="F1641" t="s">
        <v>502</v>
      </c>
      <c r="G1641" s="1">
        <v>-20234.898529953909</v>
      </c>
      <c r="H1641" s="1">
        <v>9.92</v>
      </c>
      <c r="I1641" s="2">
        <v>-200730.19341714279</v>
      </c>
      <c r="J1641" s="3">
        <v>-3.6104891577611992E-3</v>
      </c>
      <c r="K1641" s="4">
        <v>55596398.340000004</v>
      </c>
      <c r="L1641" s="5">
        <v>2800001</v>
      </c>
      <c r="M1641" s="6">
        <v>19.855849460000002</v>
      </c>
      <c r="N1641" s="7" t="str" cm="1">
        <f t="array" ref="N1641">IF(ISNUMBER(_xlfn.SINGLE(_xll.BDP($C1641,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cm="1">
        <f t="array" ref="R1641">IF(OR($A1641="TUA",$A1641="TYA"),"",IF(ISNUMBER(_xlfn.SINGLE(_xll.BDP($C1641,"DUR_ADJ_OAS_MID"))),_xll.BDP($C1641,"DUR_ADJ_OAS_MID"),IF(ISNUMBER(_xlfn.SINGLE(_xll.BDP($E1641&amp;" ISIN","DUR_ADJ_OAS_MID"))),_xll.BDP($E1641&amp;" ISIN","DUR_ADJ_OAS_MID")," ")))</f>
        <v xml:space="preserve"> </v>
      </c>
      <c r="S1641" s="7" t="str">
        <f t="shared" si="25"/>
        <v xml:space="preserve"> </v>
      </c>
      <c r="AB1641" s="8" t="s">
        <v>218</v>
      </c>
      <c r="AG1641">
        <v>-7.4536000000000005E-2</v>
      </c>
    </row>
    <row r="1642" spans="1:33" x14ac:dyDescent="0.35">
      <c r="A1642" t="s">
        <v>4614</v>
      </c>
      <c r="B1642" t="s">
        <v>503</v>
      </c>
      <c r="C1642" t="s">
        <v>504</v>
      </c>
      <c r="D1642" t="s">
        <v>505</v>
      </c>
      <c r="E1642" t="s">
        <v>506</v>
      </c>
      <c r="F1642" t="s">
        <v>507</v>
      </c>
      <c r="G1642" s="1">
        <v>-2222.1114582882378</v>
      </c>
      <c r="H1642" s="1">
        <v>164.88</v>
      </c>
      <c r="I1642" s="2">
        <v>-366381.73724256468</v>
      </c>
      <c r="J1642" s="3">
        <v>-6.5900264798081998E-3</v>
      </c>
      <c r="K1642" s="4">
        <v>55596398.340000004</v>
      </c>
      <c r="L1642" s="5">
        <v>2800001</v>
      </c>
      <c r="M1642" s="6">
        <v>19.855849460000002</v>
      </c>
      <c r="N1642" s="7" t="str" cm="1">
        <f t="array" ref="N1642">IF(ISNUMBER(_xlfn.SINGLE(_xll.BDP($C1642,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cm="1">
        <f t="array" ref="R1642">IF(OR($A1642="TUA",$A1642="TYA"),"",IF(ISNUMBER(_xlfn.SINGLE(_xll.BDP($C1642,"DUR_ADJ_OAS_MID"))),_xll.BDP($C1642,"DUR_ADJ_OAS_MID"),IF(ISNUMBER(_xlfn.SINGLE(_xll.BDP($E1642&amp;" ISIN","DUR_ADJ_OAS_MID"))),_xll.BDP($E1642&amp;" ISIN","DUR_ADJ_OAS_MID")," ")))</f>
        <v xml:space="preserve"> </v>
      </c>
      <c r="S1642" s="7" t="str">
        <f t="shared" si="25"/>
        <v xml:space="preserve"> </v>
      </c>
      <c r="AB1642" s="8" t="s">
        <v>218</v>
      </c>
      <c r="AG1642">
        <v>-7.4536000000000005E-2</v>
      </c>
    </row>
    <row r="1643" spans="1:33" x14ac:dyDescent="0.35">
      <c r="A1643" t="s">
        <v>4614</v>
      </c>
      <c r="B1643" t="s">
        <v>508</v>
      </c>
      <c r="C1643" t="s">
        <v>509</v>
      </c>
      <c r="D1643" t="s">
        <v>510</v>
      </c>
      <c r="E1643" t="s">
        <v>511</v>
      </c>
      <c r="F1643" t="s">
        <v>512</v>
      </c>
      <c r="G1643" s="1">
        <v>-6149.5648871601716</v>
      </c>
      <c r="H1643" s="1">
        <v>31.72</v>
      </c>
      <c r="I1643" s="2">
        <v>-195064.1982207206</v>
      </c>
      <c r="J1643" s="3">
        <v>-3.5085761676108E-3</v>
      </c>
      <c r="K1643" s="4">
        <v>55596398.340000004</v>
      </c>
      <c r="L1643" s="5">
        <v>2800001</v>
      </c>
      <c r="M1643" s="6">
        <v>19.855849460000002</v>
      </c>
      <c r="N1643" s="7" t="str" cm="1">
        <f t="array" ref="N1643">IF(ISNUMBER(_xlfn.SINGLE(_xll.BDP($C1643,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cm="1">
        <f t="array" ref="R1643">IF(OR($A1643="TUA",$A1643="TYA"),"",IF(ISNUMBER(_xlfn.SINGLE(_xll.BDP($C1643,"DUR_ADJ_OAS_MID"))),_xll.BDP($C1643,"DUR_ADJ_OAS_MID"),IF(ISNUMBER(_xlfn.SINGLE(_xll.BDP($E1643&amp;" ISIN","DUR_ADJ_OAS_MID"))),_xll.BDP($E1643&amp;" ISIN","DUR_ADJ_OAS_MID")," ")))</f>
        <v xml:space="preserve"> </v>
      </c>
      <c r="S1643" s="7" t="str">
        <f t="shared" si="25"/>
        <v xml:space="preserve"> </v>
      </c>
      <c r="AB1643" s="8" t="s">
        <v>218</v>
      </c>
      <c r="AG1643">
        <v>-7.4536000000000005E-2</v>
      </c>
    </row>
    <row r="1644" spans="1:33" x14ac:dyDescent="0.35">
      <c r="A1644" t="s">
        <v>4614</v>
      </c>
      <c r="B1644" t="s">
        <v>513</v>
      </c>
      <c r="C1644" t="s">
        <v>514</v>
      </c>
      <c r="D1644" t="s">
        <v>515</v>
      </c>
      <c r="E1644" t="s">
        <v>516</v>
      </c>
      <c r="F1644" t="s">
        <v>517</v>
      </c>
      <c r="G1644" s="1">
        <v>-14929.28138828219</v>
      </c>
      <c r="H1644" s="1">
        <v>17.46</v>
      </c>
      <c r="I1644" s="2">
        <v>-260665.25303940699</v>
      </c>
      <c r="J1644" s="3">
        <v>-4.6885276892454E-3</v>
      </c>
      <c r="K1644" s="4">
        <v>55596398.340000004</v>
      </c>
      <c r="L1644" s="5">
        <v>2800001</v>
      </c>
      <c r="M1644" s="6">
        <v>19.855849460000002</v>
      </c>
      <c r="N1644" s="7" t="str" cm="1">
        <f t="array" ref="N1644">IF(ISNUMBER(_xlfn.SINGLE(_xll.BDP($C1644,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cm="1">
        <f t="array" ref="R1644">IF(OR($A1644="TUA",$A1644="TYA"),"",IF(ISNUMBER(_xlfn.SINGLE(_xll.BDP($C1644,"DUR_ADJ_OAS_MID"))),_xll.BDP($C1644,"DUR_ADJ_OAS_MID"),IF(ISNUMBER(_xlfn.SINGLE(_xll.BDP($E1644&amp;" ISIN","DUR_ADJ_OAS_MID"))),_xll.BDP($E1644&amp;" ISIN","DUR_ADJ_OAS_MID")," ")))</f>
        <v xml:space="preserve"> </v>
      </c>
      <c r="S1644" s="7" t="str">
        <f t="shared" si="25"/>
        <v xml:space="preserve"> </v>
      </c>
      <c r="AB1644" s="8" t="s">
        <v>218</v>
      </c>
      <c r="AG1644">
        <v>-7.4536000000000005E-2</v>
      </c>
    </row>
    <row r="1645" spans="1:33" x14ac:dyDescent="0.35">
      <c r="A1645" t="s">
        <v>4614</v>
      </c>
      <c r="B1645" t="s">
        <v>518</v>
      </c>
      <c r="C1645" t="s">
        <v>519</v>
      </c>
      <c r="D1645" t="s">
        <v>520</v>
      </c>
      <c r="E1645" t="s">
        <v>521</v>
      </c>
      <c r="F1645" t="s">
        <v>522</v>
      </c>
      <c r="G1645" s="1">
        <v>-4640.0388372936941</v>
      </c>
      <c r="H1645" s="1">
        <v>39.58</v>
      </c>
      <c r="I1645" s="2">
        <v>-183652.7371800844</v>
      </c>
      <c r="J1645" s="3">
        <v>-3.3033207665172002E-3</v>
      </c>
      <c r="K1645" s="4">
        <v>55596398.340000004</v>
      </c>
      <c r="L1645" s="5">
        <v>2800001</v>
      </c>
      <c r="M1645" s="6">
        <v>19.855849460000002</v>
      </c>
      <c r="N1645" s="7" t="str" cm="1">
        <f t="array" ref="N1645">IF(ISNUMBER(_xlfn.SINGLE(_xll.BDP($C1645,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cm="1">
        <f t="array" ref="R1645">IF(OR($A1645="TUA",$A1645="TYA"),"",IF(ISNUMBER(_xlfn.SINGLE(_xll.BDP($C1645,"DUR_ADJ_OAS_MID"))),_xll.BDP($C1645,"DUR_ADJ_OAS_MID"),IF(ISNUMBER(_xlfn.SINGLE(_xll.BDP($E1645&amp;" ISIN","DUR_ADJ_OAS_MID"))),_xll.BDP($E1645&amp;" ISIN","DUR_ADJ_OAS_MID")," ")))</f>
        <v xml:space="preserve"> </v>
      </c>
      <c r="S1645" s="7" t="str">
        <f t="shared" si="25"/>
        <v xml:space="preserve"> </v>
      </c>
      <c r="AB1645" s="8" t="s">
        <v>218</v>
      </c>
      <c r="AG1645">
        <v>-7.4536000000000005E-2</v>
      </c>
    </row>
    <row r="1646" spans="1:33" x14ac:dyDescent="0.35">
      <c r="A1646" t="s">
        <v>4614</v>
      </c>
      <c r="B1646" t="s">
        <v>523</v>
      </c>
      <c r="C1646" t="s">
        <v>524</v>
      </c>
      <c r="D1646" t="s">
        <v>525</v>
      </c>
      <c r="E1646" t="s">
        <v>526</v>
      </c>
      <c r="F1646" t="s">
        <v>527</v>
      </c>
      <c r="G1646" s="1">
        <v>-5590.6580384515264</v>
      </c>
      <c r="H1646" s="1">
        <v>35.340000000000003</v>
      </c>
      <c r="I1646" s="2">
        <v>-197573.85507887689</v>
      </c>
      <c r="J1646" s="3">
        <v>-3.5537168050097999E-3</v>
      </c>
      <c r="K1646" s="4">
        <v>55596398.340000004</v>
      </c>
      <c r="L1646" s="5">
        <v>2800001</v>
      </c>
      <c r="M1646" s="6">
        <v>19.855849460000002</v>
      </c>
      <c r="N1646" s="7" t="str" cm="1">
        <f t="array" ref="N1646">IF(ISNUMBER(_xlfn.SINGLE(_xll.BDP($C1646,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cm="1">
        <f t="array" ref="R1646">IF(OR($A1646="TUA",$A1646="TYA"),"",IF(ISNUMBER(_xlfn.SINGLE(_xll.BDP($C1646,"DUR_ADJ_OAS_MID"))),_xll.BDP($C1646,"DUR_ADJ_OAS_MID"),IF(ISNUMBER(_xlfn.SINGLE(_xll.BDP($E1646&amp;" ISIN","DUR_ADJ_OAS_MID"))),_xll.BDP($E1646&amp;" ISIN","DUR_ADJ_OAS_MID")," ")))</f>
        <v xml:space="preserve"> </v>
      </c>
      <c r="S1646" s="7" t="str">
        <f t="shared" si="25"/>
        <v xml:space="preserve"> </v>
      </c>
      <c r="AB1646" s="8" t="s">
        <v>218</v>
      </c>
      <c r="AG1646">
        <v>-7.4536000000000005E-2</v>
      </c>
    </row>
    <row r="1647" spans="1:33" x14ac:dyDescent="0.35">
      <c r="A1647" t="s">
        <v>4614</v>
      </c>
      <c r="B1647" t="s">
        <v>528</v>
      </c>
      <c r="C1647" t="s">
        <v>529</v>
      </c>
      <c r="D1647" t="s">
        <v>530</v>
      </c>
      <c r="E1647" t="s">
        <v>531</v>
      </c>
      <c r="F1647" t="s">
        <v>532</v>
      </c>
      <c r="G1647" s="1">
        <v>-2036.243373398486</v>
      </c>
      <c r="H1647" s="1">
        <v>116</v>
      </c>
      <c r="I1647" s="2">
        <v>-236204.23131422431</v>
      </c>
      <c r="J1647" s="3">
        <v>-4.2485527546175994E-3</v>
      </c>
      <c r="K1647" s="4">
        <v>55596398.340000004</v>
      </c>
      <c r="L1647" s="5">
        <v>2800001</v>
      </c>
      <c r="M1647" s="6">
        <v>19.855849460000002</v>
      </c>
      <c r="N1647" s="7" t="str" cm="1">
        <f t="array" ref="N1647">IF(ISNUMBER(_xlfn.SINGLE(_xll.BDP($C1647,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cm="1">
        <f t="array" ref="R1647">IF(OR($A1647="TUA",$A1647="TYA"),"",IF(ISNUMBER(_xlfn.SINGLE(_xll.BDP($C1647,"DUR_ADJ_OAS_MID"))),_xll.BDP($C1647,"DUR_ADJ_OAS_MID"),IF(ISNUMBER(_xlfn.SINGLE(_xll.BDP($E1647&amp;" ISIN","DUR_ADJ_OAS_MID"))),_xll.BDP($E1647&amp;" ISIN","DUR_ADJ_OAS_MID")," ")))</f>
        <v xml:space="preserve"> </v>
      </c>
      <c r="S1647" s="7" t="str">
        <f t="shared" si="25"/>
        <v xml:space="preserve"> </v>
      </c>
      <c r="AB1647" s="8" t="s">
        <v>218</v>
      </c>
      <c r="AG1647">
        <v>-7.4536000000000005E-2</v>
      </c>
    </row>
    <row r="1648" spans="1:33" x14ac:dyDescent="0.35">
      <c r="A1648" t="s">
        <v>4614</v>
      </c>
      <c r="B1648" t="s">
        <v>533</v>
      </c>
      <c r="C1648" t="s">
        <v>534</v>
      </c>
      <c r="D1648" t="s">
        <v>535</v>
      </c>
      <c r="E1648" t="s">
        <v>536</v>
      </c>
      <c r="F1648" t="s">
        <v>537</v>
      </c>
      <c r="G1648" s="1">
        <v>-5407.3336503233422</v>
      </c>
      <c r="H1648" s="1">
        <v>33.68</v>
      </c>
      <c r="I1648" s="2">
        <v>-182118.99734289019</v>
      </c>
      <c r="J1648" s="3">
        <v>-3.2757337306121999E-3</v>
      </c>
      <c r="K1648" s="4">
        <v>55596398.340000004</v>
      </c>
      <c r="L1648" s="5">
        <v>2800001</v>
      </c>
      <c r="M1648" s="6">
        <v>19.855849460000002</v>
      </c>
      <c r="N1648" s="7" t="str" cm="1">
        <f t="array" ref="N1648">IF(ISNUMBER(_xlfn.SINGLE(_xll.BDP($C1648,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cm="1">
        <f t="array" ref="R1648">IF(OR($A1648="TUA",$A1648="TYA"),"",IF(ISNUMBER(_xlfn.SINGLE(_xll.BDP($C1648,"DUR_ADJ_OAS_MID"))),_xll.BDP($C1648,"DUR_ADJ_OAS_MID"),IF(ISNUMBER(_xlfn.SINGLE(_xll.BDP($E1648&amp;" ISIN","DUR_ADJ_OAS_MID"))),_xll.BDP($E1648&amp;" ISIN","DUR_ADJ_OAS_MID")," ")))</f>
        <v xml:space="preserve"> </v>
      </c>
      <c r="S1648" s="7" t="str">
        <f t="shared" si="25"/>
        <v xml:space="preserve"> </v>
      </c>
      <c r="AB1648" s="8" t="s">
        <v>218</v>
      </c>
      <c r="AG1648">
        <v>-7.4536000000000005E-2</v>
      </c>
    </row>
    <row r="1649" spans="1:33" x14ac:dyDescent="0.35">
      <c r="A1649" t="s">
        <v>4614</v>
      </c>
      <c r="B1649" t="s">
        <v>538</v>
      </c>
      <c r="C1649" t="s">
        <v>539</v>
      </c>
      <c r="D1649" t="s">
        <v>540</v>
      </c>
      <c r="E1649" t="s">
        <v>541</v>
      </c>
      <c r="F1649" t="s">
        <v>542</v>
      </c>
      <c r="G1649" s="1">
        <v>-43612.761563972919</v>
      </c>
      <c r="H1649" s="1">
        <v>2.79</v>
      </c>
      <c r="I1649" s="2">
        <v>-121679.6047634844</v>
      </c>
      <c r="J1649" s="3">
        <v>-2.1886238748660002E-3</v>
      </c>
      <c r="K1649" s="4">
        <v>55596398.340000004</v>
      </c>
      <c r="L1649" s="5">
        <v>2800001</v>
      </c>
      <c r="M1649" s="6">
        <v>19.855849460000002</v>
      </c>
      <c r="N1649" s="7" t="str" cm="1">
        <f t="array" ref="N1649">IF(ISNUMBER(_xlfn.SINGLE(_xll.BDP($C1649,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cm="1">
        <f t="array" ref="R1649">IF(OR($A1649="TUA",$A1649="TYA"),"",IF(ISNUMBER(_xlfn.SINGLE(_xll.BDP($C1649,"DUR_ADJ_OAS_MID"))),_xll.BDP($C1649,"DUR_ADJ_OAS_MID"),IF(ISNUMBER(_xlfn.SINGLE(_xll.BDP($E1649&amp;" ISIN","DUR_ADJ_OAS_MID"))),_xll.BDP($E1649&amp;" ISIN","DUR_ADJ_OAS_MID")," ")))</f>
        <v xml:space="preserve"> </v>
      </c>
      <c r="S1649" s="7" t="str">
        <f t="shared" si="25"/>
        <v xml:space="preserve"> </v>
      </c>
      <c r="AB1649" s="8" t="s">
        <v>218</v>
      </c>
      <c r="AG1649">
        <v>-7.4536000000000005E-2</v>
      </c>
    </row>
    <row r="1650" spans="1:33" x14ac:dyDescent="0.35">
      <c r="A1650" t="s">
        <v>4614</v>
      </c>
      <c r="B1650" t="s">
        <v>543</v>
      </c>
      <c r="C1650" t="s">
        <v>544</v>
      </c>
      <c r="D1650" t="s">
        <v>545</v>
      </c>
      <c r="E1650" t="s">
        <v>546</v>
      </c>
      <c r="G1650" s="1">
        <v>-10444.311743679649</v>
      </c>
      <c r="H1650" s="1">
        <v>26.94</v>
      </c>
      <c r="I1650" s="2">
        <v>-281369.75837472989</v>
      </c>
      <c r="J1650" s="3">
        <v>-5.0609350025519993E-3</v>
      </c>
      <c r="K1650" s="4">
        <v>55596398.340000004</v>
      </c>
      <c r="L1650" s="5">
        <v>2800001</v>
      </c>
      <c r="M1650" s="6">
        <v>19.855849460000002</v>
      </c>
      <c r="N1650" s="7" t="str" cm="1">
        <f t="array" ref="N1650">IF(ISNUMBER(_xlfn.SINGLE(_xll.BDP($C1650,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cm="1">
        <f t="array" ref="R1650">IF(OR($A1650="TUA",$A1650="TYA"),"",IF(ISNUMBER(_xlfn.SINGLE(_xll.BDP($C1650,"DUR_ADJ_OAS_MID"))),_xll.BDP($C1650,"DUR_ADJ_OAS_MID"),IF(ISNUMBER(_xlfn.SINGLE(_xll.BDP($E1650&amp;" ISIN","DUR_ADJ_OAS_MID"))),_xll.BDP($E1650&amp;" ISIN","DUR_ADJ_OAS_MID")," ")))</f>
        <v xml:space="preserve"> </v>
      </c>
      <c r="S1650" s="7" t="str">
        <f t="shared" si="25"/>
        <v xml:space="preserve"> </v>
      </c>
      <c r="AB1650" s="8" t="s">
        <v>218</v>
      </c>
      <c r="AG1650">
        <v>-7.4536000000000005E-2</v>
      </c>
    </row>
    <row r="1651" spans="1:33" x14ac:dyDescent="0.35">
      <c r="A1651" t="s">
        <v>4614</v>
      </c>
      <c r="B1651" t="s">
        <v>547</v>
      </c>
      <c r="C1651" t="s">
        <v>548</v>
      </c>
      <c r="D1651" t="s">
        <v>549</v>
      </c>
      <c r="E1651" t="s">
        <v>550</v>
      </c>
      <c r="F1651" t="s">
        <v>551</v>
      </c>
      <c r="G1651" s="1">
        <v>-10042.82220063597</v>
      </c>
      <c r="H1651" s="1">
        <v>21.61</v>
      </c>
      <c r="I1651" s="2">
        <v>-217025.3877557432</v>
      </c>
      <c r="J1651" s="3">
        <v>-3.9035871789485999E-3</v>
      </c>
      <c r="K1651" s="4">
        <v>55596398.340000004</v>
      </c>
      <c r="L1651" s="5">
        <v>2800001</v>
      </c>
      <c r="M1651" s="6">
        <v>19.855849460000002</v>
      </c>
      <c r="N1651" s="7" t="str" cm="1">
        <f t="array" ref="N1651">IF(ISNUMBER(_xlfn.SINGLE(_xll.BDP($C1651,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cm="1">
        <f t="array" ref="R1651">IF(OR($A1651="TUA",$A1651="TYA"),"",IF(ISNUMBER(_xlfn.SINGLE(_xll.BDP($C1651,"DUR_ADJ_OAS_MID"))),_xll.BDP($C1651,"DUR_ADJ_OAS_MID"),IF(ISNUMBER(_xlfn.SINGLE(_xll.BDP($E1651&amp;" ISIN","DUR_ADJ_OAS_MID"))),_xll.BDP($E1651&amp;" ISIN","DUR_ADJ_OAS_MID")," ")))</f>
        <v xml:space="preserve"> </v>
      </c>
      <c r="S1651" s="7" t="str">
        <f t="shared" si="25"/>
        <v xml:space="preserve"> </v>
      </c>
      <c r="AB1651" s="8" t="s">
        <v>218</v>
      </c>
      <c r="AG1651">
        <v>-7.4536000000000005E-2</v>
      </c>
    </row>
    <row r="1652" spans="1:33" x14ac:dyDescent="0.35">
      <c r="A1652" t="s">
        <v>4614</v>
      </c>
      <c r="B1652" t="s">
        <v>552</v>
      </c>
      <c r="C1652" t="s">
        <v>553</v>
      </c>
      <c r="D1652" t="s">
        <v>554</v>
      </c>
      <c r="E1652" t="s">
        <v>555</v>
      </c>
      <c r="F1652" t="s">
        <v>556</v>
      </c>
      <c r="G1652" s="1">
        <v>-32977.974249522413</v>
      </c>
      <c r="H1652" s="1">
        <v>6.09</v>
      </c>
      <c r="I1652" s="2">
        <v>-200835.86317959151</v>
      </c>
      <c r="J1652" s="3">
        <v>-3.612389816177999E-3</v>
      </c>
      <c r="K1652" s="4">
        <v>55596398.340000004</v>
      </c>
      <c r="L1652" s="5">
        <v>2800001</v>
      </c>
      <c r="M1652" s="6">
        <v>19.855849460000002</v>
      </c>
      <c r="N1652" s="7" t="str" cm="1">
        <f t="array" ref="N1652">IF(ISNUMBER(_xlfn.SINGLE(_xll.BDP($C1652,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cm="1">
        <f t="array" ref="R1652">IF(OR($A1652="TUA",$A1652="TYA"),"",IF(ISNUMBER(_xlfn.SINGLE(_xll.BDP($C1652,"DUR_ADJ_OAS_MID"))),_xll.BDP($C1652,"DUR_ADJ_OAS_MID"),IF(ISNUMBER(_xlfn.SINGLE(_xll.BDP($E1652&amp;" ISIN","DUR_ADJ_OAS_MID"))),_xll.BDP($E1652&amp;" ISIN","DUR_ADJ_OAS_MID")," ")))</f>
        <v xml:space="preserve"> </v>
      </c>
      <c r="S1652" s="7" t="str">
        <f t="shared" si="25"/>
        <v xml:space="preserve"> </v>
      </c>
      <c r="AB1652" s="8" t="s">
        <v>218</v>
      </c>
      <c r="AG1652">
        <v>-7.4536000000000005E-2</v>
      </c>
    </row>
    <row r="1653" spans="1:33" x14ac:dyDescent="0.35">
      <c r="A1653" t="s">
        <v>4614</v>
      </c>
      <c r="B1653" t="s">
        <v>557</v>
      </c>
      <c r="C1653" t="s">
        <v>558</v>
      </c>
      <c r="D1653" t="s">
        <v>559</v>
      </c>
      <c r="E1653" t="s">
        <v>560</v>
      </c>
      <c r="F1653" t="s">
        <v>561</v>
      </c>
      <c r="G1653" s="1">
        <v>-1062.113107599235</v>
      </c>
      <c r="H1653" s="1">
        <v>206.22</v>
      </c>
      <c r="I1653" s="2">
        <v>-219028.96504911431</v>
      </c>
      <c r="J1653" s="3">
        <v>-3.9396250762439994E-3</v>
      </c>
      <c r="K1653" s="4">
        <v>55596398.340000004</v>
      </c>
      <c r="L1653" s="5">
        <v>2800001</v>
      </c>
      <c r="M1653" s="6">
        <v>19.855849460000002</v>
      </c>
      <c r="N1653" s="7" t="str" cm="1">
        <f t="array" ref="N1653">IF(ISNUMBER(_xlfn.SINGLE(_xll.BDP($C1653,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cm="1">
        <f t="array" ref="R1653">IF(OR($A1653="TUA",$A1653="TYA"),"",IF(ISNUMBER(_xlfn.SINGLE(_xll.BDP($C1653,"DUR_ADJ_OAS_MID"))),_xll.BDP($C1653,"DUR_ADJ_OAS_MID"),IF(ISNUMBER(_xlfn.SINGLE(_xll.BDP($E1653&amp;" ISIN","DUR_ADJ_OAS_MID"))),_xll.BDP($E1653&amp;" ISIN","DUR_ADJ_OAS_MID")," ")))</f>
        <v xml:space="preserve"> </v>
      </c>
      <c r="S1653" s="7" t="str">
        <f t="shared" si="25"/>
        <v xml:space="preserve"> </v>
      </c>
      <c r="AB1653" s="8" t="s">
        <v>218</v>
      </c>
      <c r="AG1653">
        <v>-7.4536000000000005E-2</v>
      </c>
    </row>
    <row r="1654" spans="1:33" x14ac:dyDescent="0.35">
      <c r="A1654" t="s">
        <v>4614</v>
      </c>
      <c r="B1654" t="s">
        <v>562</v>
      </c>
      <c r="C1654" t="s">
        <v>563</v>
      </c>
      <c r="D1654" t="s">
        <v>564</v>
      </c>
      <c r="E1654" t="s">
        <v>565</v>
      </c>
      <c r="F1654" t="s">
        <v>566</v>
      </c>
      <c r="G1654" s="1">
        <v>-18705.864748172029</v>
      </c>
      <c r="H1654" s="1">
        <v>10.66</v>
      </c>
      <c r="I1654" s="2">
        <v>-199404.51821551379</v>
      </c>
      <c r="J1654" s="3">
        <v>-3.5866445339868E-3</v>
      </c>
      <c r="K1654" s="4">
        <v>55596398.340000004</v>
      </c>
      <c r="L1654" s="5">
        <v>2800001</v>
      </c>
      <c r="M1654" s="6">
        <v>19.855849460000002</v>
      </c>
      <c r="N1654" s="7" t="str" cm="1">
        <f t="array" ref="N1654">IF(ISNUMBER(_xlfn.SINGLE(_xll.BDP($C1654,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cm="1">
        <f t="array" ref="R1654">IF(OR($A1654="TUA",$A1654="TYA"),"",IF(ISNUMBER(_xlfn.SINGLE(_xll.BDP($C1654,"DUR_ADJ_OAS_MID"))),_xll.BDP($C1654,"DUR_ADJ_OAS_MID"),IF(ISNUMBER(_xlfn.SINGLE(_xll.BDP($E1654&amp;" ISIN","DUR_ADJ_OAS_MID"))),_xll.BDP($E1654&amp;" ISIN","DUR_ADJ_OAS_MID")," ")))</f>
        <v xml:space="preserve"> </v>
      </c>
      <c r="S1654" s="7" t="str">
        <f t="shared" si="25"/>
        <v xml:space="preserve"> </v>
      </c>
      <c r="AB1654" s="8" t="s">
        <v>218</v>
      </c>
      <c r="AG1654">
        <v>-7.4536000000000005E-2</v>
      </c>
    </row>
    <row r="1655" spans="1:33" x14ac:dyDescent="0.35">
      <c r="A1655" t="s">
        <v>4614</v>
      </c>
      <c r="B1655" t="s">
        <v>567</v>
      </c>
      <c r="C1655" t="s">
        <v>568</v>
      </c>
      <c r="D1655" t="s">
        <v>569</v>
      </c>
      <c r="E1655" t="s">
        <v>570</v>
      </c>
      <c r="F1655" t="s">
        <v>571</v>
      </c>
      <c r="G1655" s="1">
        <v>-8448.438280120783</v>
      </c>
      <c r="H1655" s="1">
        <v>13.22</v>
      </c>
      <c r="I1655" s="2">
        <v>-111688.3540631967</v>
      </c>
      <c r="J1655" s="3">
        <v>-2.0089134799734002E-3</v>
      </c>
      <c r="K1655" s="4">
        <v>55596398.340000004</v>
      </c>
      <c r="L1655" s="5">
        <v>2800001</v>
      </c>
      <c r="M1655" s="6">
        <v>19.855849460000002</v>
      </c>
      <c r="N1655" s="7" t="str" cm="1">
        <f t="array" ref="N1655">IF(ISNUMBER(_xlfn.SINGLE(_xll.BDP($C1655,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cm="1">
        <f t="array" ref="R1655">IF(OR($A1655="TUA",$A1655="TYA"),"",IF(ISNUMBER(_xlfn.SINGLE(_xll.BDP($C1655,"DUR_ADJ_OAS_MID"))),_xll.BDP($C1655,"DUR_ADJ_OAS_MID"),IF(ISNUMBER(_xlfn.SINGLE(_xll.BDP($E1655&amp;" ISIN","DUR_ADJ_OAS_MID"))),_xll.BDP($E1655&amp;" ISIN","DUR_ADJ_OAS_MID")," ")))</f>
        <v xml:space="preserve"> </v>
      </c>
      <c r="S1655" s="7" t="str">
        <f t="shared" si="25"/>
        <v xml:space="preserve"> </v>
      </c>
      <c r="AB1655" s="8" t="s">
        <v>218</v>
      </c>
      <c r="AG1655">
        <v>-7.4536000000000005E-2</v>
      </c>
    </row>
    <row r="1656" spans="1:33" x14ac:dyDescent="0.35">
      <c r="A1656" t="s">
        <v>4614</v>
      </c>
      <c r="B1656" t="s">
        <v>572</v>
      </c>
      <c r="C1656" t="s">
        <v>573</v>
      </c>
      <c r="D1656" t="s">
        <v>574</v>
      </c>
      <c r="E1656" t="s">
        <v>575</v>
      </c>
      <c r="F1656" t="s">
        <v>576</v>
      </c>
      <c r="G1656" s="1">
        <v>-9389.7915544686402</v>
      </c>
      <c r="H1656" s="1">
        <v>26.93</v>
      </c>
      <c r="I1656" s="2">
        <v>-252867.08656184049</v>
      </c>
      <c r="J1656" s="3">
        <v>-4.5482638104618004E-3</v>
      </c>
      <c r="K1656" s="4">
        <v>55596398.340000004</v>
      </c>
      <c r="L1656" s="5">
        <v>2800001</v>
      </c>
      <c r="M1656" s="6">
        <v>19.855849460000002</v>
      </c>
      <c r="N1656" s="7" t="str" cm="1">
        <f t="array" ref="N1656">IF(ISNUMBER(_xlfn.SINGLE(_xll.BDP($C1656,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cm="1">
        <f t="array" ref="R1656">IF(OR($A1656="TUA",$A1656="TYA"),"",IF(ISNUMBER(_xlfn.SINGLE(_xll.BDP($C1656,"DUR_ADJ_OAS_MID"))),_xll.BDP($C1656,"DUR_ADJ_OAS_MID"),IF(ISNUMBER(_xlfn.SINGLE(_xll.BDP($E1656&amp;" ISIN","DUR_ADJ_OAS_MID"))),_xll.BDP($E1656&amp;" ISIN","DUR_ADJ_OAS_MID")," ")))</f>
        <v xml:space="preserve"> </v>
      </c>
      <c r="S1656" s="7" t="str">
        <f t="shared" si="25"/>
        <v xml:space="preserve"> </v>
      </c>
      <c r="AB1656" s="8" t="s">
        <v>218</v>
      </c>
      <c r="AG1656">
        <v>-7.4536000000000005E-2</v>
      </c>
    </row>
    <row r="1657" spans="1:33" x14ac:dyDescent="0.35">
      <c r="A1657" t="s">
        <v>4614</v>
      </c>
      <c r="B1657" t="s">
        <v>577</v>
      </c>
      <c r="C1657" t="s">
        <v>578</v>
      </c>
      <c r="D1657" t="s">
        <v>579</v>
      </c>
      <c r="E1657" t="s">
        <v>580</v>
      </c>
      <c r="F1657" t="s">
        <v>581</v>
      </c>
      <c r="G1657" s="1">
        <v>-1070.143505038802</v>
      </c>
      <c r="H1657" s="1">
        <v>46.02</v>
      </c>
      <c r="I1657" s="2">
        <v>-49248.004101885686</v>
      </c>
      <c r="J1657" s="3">
        <v>-8.8581285069419991E-4</v>
      </c>
      <c r="K1657" s="4">
        <v>55596398.340000004</v>
      </c>
      <c r="L1657" s="5">
        <v>2800001</v>
      </c>
      <c r="M1657" s="6">
        <v>19.855849460000002</v>
      </c>
      <c r="N1657" s="7" t="str" cm="1">
        <f t="array" ref="N1657">IF(ISNUMBER(_xlfn.SINGLE(_xll.BDP($C1657,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cm="1">
        <f t="array" ref="R1657">IF(OR($A1657="TUA",$A1657="TYA"),"",IF(ISNUMBER(_xlfn.SINGLE(_xll.BDP($C1657,"DUR_ADJ_OAS_MID"))),_xll.BDP($C1657,"DUR_ADJ_OAS_MID"),IF(ISNUMBER(_xlfn.SINGLE(_xll.BDP($E1657&amp;" ISIN","DUR_ADJ_OAS_MID"))),_xll.BDP($E1657&amp;" ISIN","DUR_ADJ_OAS_MID")," ")))</f>
        <v xml:space="preserve"> </v>
      </c>
      <c r="S1657" s="7" t="str">
        <f t="shared" si="25"/>
        <v xml:space="preserve"> </v>
      </c>
      <c r="AB1657" s="8" t="s">
        <v>218</v>
      </c>
      <c r="AG1657">
        <v>-7.4536000000000005E-2</v>
      </c>
    </row>
    <row r="1658" spans="1:33" x14ac:dyDescent="0.35">
      <c r="A1658" t="s">
        <v>4614</v>
      </c>
      <c r="B1658" t="s">
        <v>582</v>
      </c>
      <c r="C1658" t="s">
        <v>583</v>
      </c>
      <c r="D1658" t="s">
        <v>584</v>
      </c>
      <c r="E1658" t="s">
        <v>585</v>
      </c>
      <c r="F1658" t="s">
        <v>586</v>
      </c>
      <c r="G1658" s="1">
        <v>-3905.0016629828219</v>
      </c>
      <c r="H1658" s="1">
        <v>28.65</v>
      </c>
      <c r="I1658" s="2">
        <v>-111878.2976444579</v>
      </c>
      <c r="J1658" s="3">
        <v>-2.0123299527473998E-3</v>
      </c>
      <c r="K1658" s="4">
        <v>55596398.340000004</v>
      </c>
      <c r="L1658" s="5">
        <v>2800001</v>
      </c>
      <c r="M1658" s="6">
        <v>19.855849460000002</v>
      </c>
      <c r="N1658" s="7" t="str" cm="1">
        <f t="array" ref="N1658">IF(ISNUMBER(_xlfn.SINGLE(_xll.BDP($C1658,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cm="1">
        <f t="array" ref="R1658">IF(OR($A1658="TUA",$A1658="TYA"),"",IF(ISNUMBER(_xlfn.SINGLE(_xll.BDP($C1658,"DUR_ADJ_OAS_MID"))),_xll.BDP($C1658,"DUR_ADJ_OAS_MID"),IF(ISNUMBER(_xlfn.SINGLE(_xll.BDP($E1658&amp;" ISIN","DUR_ADJ_OAS_MID"))),_xll.BDP($E1658&amp;" ISIN","DUR_ADJ_OAS_MID")," ")))</f>
        <v xml:space="preserve"> </v>
      </c>
      <c r="S1658" s="7" t="str">
        <f t="shared" si="25"/>
        <v xml:space="preserve"> </v>
      </c>
      <c r="AB1658" s="8" t="s">
        <v>218</v>
      </c>
      <c r="AG1658">
        <v>-7.4536000000000005E-2</v>
      </c>
    </row>
    <row r="1659" spans="1:33" x14ac:dyDescent="0.35">
      <c r="A1659" t="s">
        <v>4614</v>
      </c>
      <c r="B1659" t="s">
        <v>587</v>
      </c>
      <c r="C1659" t="s">
        <v>588</v>
      </c>
      <c r="D1659" t="s">
        <v>589</v>
      </c>
      <c r="E1659" t="s">
        <v>590</v>
      </c>
      <c r="F1659" t="s">
        <v>591</v>
      </c>
      <c r="G1659" s="1">
        <v>-11559.28569740509</v>
      </c>
      <c r="H1659" s="1">
        <v>20.03</v>
      </c>
      <c r="I1659" s="2">
        <v>-231532.49251902389</v>
      </c>
      <c r="J1659" s="3">
        <v>-4.1645232322979992E-3</v>
      </c>
      <c r="K1659" s="4">
        <v>55596398.340000004</v>
      </c>
      <c r="L1659" s="5">
        <v>2800001</v>
      </c>
      <c r="M1659" s="6">
        <v>19.855849460000002</v>
      </c>
      <c r="N1659" s="7" t="str" cm="1">
        <f t="array" ref="N1659">IF(ISNUMBER(_xlfn.SINGLE(_xll.BDP($C1659,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cm="1">
        <f t="array" ref="R1659">IF(OR($A1659="TUA",$A1659="TYA"),"",IF(ISNUMBER(_xlfn.SINGLE(_xll.BDP($C1659,"DUR_ADJ_OAS_MID"))),_xll.BDP($C1659,"DUR_ADJ_OAS_MID"),IF(ISNUMBER(_xlfn.SINGLE(_xll.BDP($E1659&amp;" ISIN","DUR_ADJ_OAS_MID"))),_xll.BDP($E1659&amp;" ISIN","DUR_ADJ_OAS_MID")," ")))</f>
        <v xml:space="preserve"> </v>
      </c>
      <c r="S1659" s="7" t="str">
        <f t="shared" si="25"/>
        <v xml:space="preserve"> </v>
      </c>
      <c r="AB1659" s="8" t="s">
        <v>218</v>
      </c>
      <c r="AG1659">
        <v>-7.4536000000000005E-2</v>
      </c>
    </row>
    <row r="1660" spans="1:33" x14ac:dyDescent="0.35">
      <c r="A1660" t="s">
        <v>4614</v>
      </c>
      <c r="B1660" t="s">
        <v>592</v>
      </c>
      <c r="C1660" t="s">
        <v>593</v>
      </c>
      <c r="D1660" t="s">
        <v>594</v>
      </c>
      <c r="E1660" t="s">
        <v>595</v>
      </c>
      <c r="F1660" t="s">
        <v>596</v>
      </c>
      <c r="G1660" s="1">
        <v>-4611.9691969717087</v>
      </c>
      <c r="H1660" s="1">
        <v>59.95</v>
      </c>
      <c r="I1660" s="2">
        <v>-276487.55335845402</v>
      </c>
      <c r="J1660" s="3">
        <v>-4.9731198713195987E-3</v>
      </c>
      <c r="K1660" s="4">
        <v>55596398.340000004</v>
      </c>
      <c r="L1660" s="5">
        <v>2800001</v>
      </c>
      <c r="M1660" s="6">
        <v>19.855849460000002</v>
      </c>
      <c r="N1660" s="7" t="str" cm="1">
        <f t="array" ref="N1660">IF(ISNUMBER(_xlfn.SINGLE(_xll.BDP($C1660,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cm="1">
        <f t="array" ref="R1660">IF(OR($A1660="TUA",$A1660="TYA"),"",IF(ISNUMBER(_xlfn.SINGLE(_xll.BDP($C1660,"DUR_ADJ_OAS_MID"))),_xll.BDP($C1660,"DUR_ADJ_OAS_MID"),IF(ISNUMBER(_xlfn.SINGLE(_xll.BDP($E1660&amp;" ISIN","DUR_ADJ_OAS_MID"))),_xll.BDP($E1660&amp;" ISIN","DUR_ADJ_OAS_MID")," ")))</f>
        <v xml:space="preserve"> </v>
      </c>
      <c r="S1660" s="7" t="str">
        <f t="shared" si="25"/>
        <v xml:space="preserve"> </v>
      </c>
      <c r="AB1660" s="8" t="s">
        <v>218</v>
      </c>
      <c r="AG1660">
        <v>-7.4536000000000005E-2</v>
      </c>
    </row>
    <row r="1661" spans="1:33" x14ac:dyDescent="0.35">
      <c r="A1661" t="s">
        <v>4614</v>
      </c>
      <c r="B1661" t="s">
        <v>597</v>
      </c>
      <c r="C1661" t="s">
        <v>598</v>
      </c>
      <c r="D1661" t="s">
        <v>599</v>
      </c>
      <c r="E1661" t="s">
        <v>600</v>
      </c>
      <c r="G1661" s="1">
        <v>-7141.7276183915583</v>
      </c>
      <c r="H1661" s="1">
        <v>22.55</v>
      </c>
      <c r="I1661" s="2">
        <v>-161045.95779472959</v>
      </c>
      <c r="J1661" s="3">
        <v>-2.8966976747280002E-3</v>
      </c>
      <c r="K1661" s="4">
        <v>55596398.340000004</v>
      </c>
      <c r="L1661" s="5">
        <v>2800001</v>
      </c>
      <c r="M1661" s="6">
        <v>19.855849460000002</v>
      </c>
      <c r="N1661" s="7" t="str" cm="1">
        <f t="array" ref="N1661">IF(ISNUMBER(_xlfn.SINGLE(_xll.BDP($C1661,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cm="1">
        <f t="array" ref="R1661">IF(OR($A1661="TUA",$A1661="TYA"),"",IF(ISNUMBER(_xlfn.SINGLE(_xll.BDP($C1661,"DUR_ADJ_OAS_MID"))),_xll.BDP($C1661,"DUR_ADJ_OAS_MID"),IF(ISNUMBER(_xlfn.SINGLE(_xll.BDP($E1661&amp;" ISIN","DUR_ADJ_OAS_MID"))),_xll.BDP($E1661&amp;" ISIN","DUR_ADJ_OAS_MID")," ")))</f>
        <v xml:space="preserve"> </v>
      </c>
      <c r="S1661" s="7" t="str">
        <f t="shared" si="25"/>
        <v xml:space="preserve"> </v>
      </c>
      <c r="AB1661" s="8" t="s">
        <v>218</v>
      </c>
      <c r="AG1661">
        <v>-7.4536000000000005E-2</v>
      </c>
    </row>
    <row r="1662" spans="1:33" x14ac:dyDescent="0.35">
      <c r="A1662" t="s">
        <v>4614</v>
      </c>
      <c r="B1662" t="s">
        <v>601</v>
      </c>
      <c r="C1662" t="s">
        <v>602</v>
      </c>
      <c r="D1662" t="s">
        <v>603</v>
      </c>
      <c r="E1662" t="s">
        <v>604</v>
      </c>
      <c r="F1662" t="s">
        <v>605</v>
      </c>
      <c r="G1662" s="1">
        <v>-6523.3666197285138</v>
      </c>
      <c r="H1662" s="1">
        <v>29.94</v>
      </c>
      <c r="I1662" s="2">
        <v>-195309.59659467169</v>
      </c>
      <c r="J1662" s="3">
        <v>-3.5129900933555998E-3</v>
      </c>
      <c r="K1662" s="4">
        <v>55596398.340000004</v>
      </c>
      <c r="L1662" s="5">
        <v>2800001</v>
      </c>
      <c r="M1662" s="6">
        <v>19.855849460000002</v>
      </c>
      <c r="N1662" s="7" t="str" cm="1">
        <f t="array" ref="N1662">IF(ISNUMBER(_xlfn.SINGLE(_xll.BDP($C1662,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cm="1">
        <f t="array" ref="R1662">IF(OR($A1662="TUA",$A1662="TYA"),"",IF(ISNUMBER(_xlfn.SINGLE(_xll.BDP($C1662,"DUR_ADJ_OAS_MID"))),_xll.BDP($C1662,"DUR_ADJ_OAS_MID"),IF(ISNUMBER(_xlfn.SINGLE(_xll.BDP($E1662&amp;" ISIN","DUR_ADJ_OAS_MID"))),_xll.BDP($E1662&amp;" ISIN","DUR_ADJ_OAS_MID")," ")))</f>
        <v xml:space="preserve"> </v>
      </c>
      <c r="S1662" s="7" t="str">
        <f t="shared" si="25"/>
        <v xml:space="preserve"> </v>
      </c>
      <c r="AB1662" s="8" t="s">
        <v>218</v>
      </c>
      <c r="AG1662">
        <v>-7.4536000000000005E-2</v>
      </c>
    </row>
    <row r="1663" spans="1:33" x14ac:dyDescent="0.35">
      <c r="A1663" t="s">
        <v>4614</v>
      </c>
      <c r="B1663" t="s">
        <v>606</v>
      </c>
      <c r="C1663" t="s">
        <v>607</v>
      </c>
      <c r="D1663" t="s">
        <v>608</v>
      </c>
      <c r="E1663" t="s">
        <v>609</v>
      </c>
      <c r="F1663" t="s">
        <v>610</v>
      </c>
      <c r="G1663" s="1">
        <v>-1274.0633004759329</v>
      </c>
      <c r="H1663" s="1">
        <v>189.57</v>
      </c>
      <c r="I1663" s="2">
        <v>-241524.17987122259</v>
      </c>
      <c r="J1663" s="3">
        <v>-4.3442414811509997E-3</v>
      </c>
      <c r="K1663" s="4">
        <v>55596398.340000004</v>
      </c>
      <c r="L1663" s="5">
        <v>2800001</v>
      </c>
      <c r="M1663" s="6">
        <v>19.855849460000002</v>
      </c>
      <c r="N1663" s="7" t="str" cm="1">
        <f t="array" ref="N1663">IF(ISNUMBER(_xlfn.SINGLE(_xll.BDP($C1663,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cm="1">
        <f t="array" ref="R1663">IF(OR($A1663="TUA",$A1663="TYA"),"",IF(ISNUMBER(_xlfn.SINGLE(_xll.BDP($C1663,"DUR_ADJ_OAS_MID"))),_xll.BDP($C1663,"DUR_ADJ_OAS_MID"),IF(ISNUMBER(_xlfn.SINGLE(_xll.BDP($E1663&amp;" ISIN","DUR_ADJ_OAS_MID"))),_xll.BDP($E1663&amp;" ISIN","DUR_ADJ_OAS_MID")," ")))</f>
        <v xml:space="preserve"> </v>
      </c>
      <c r="S1663" s="7" t="str">
        <f t="shared" si="25"/>
        <v xml:space="preserve"> </v>
      </c>
      <c r="AB1663" s="8" t="s">
        <v>218</v>
      </c>
      <c r="AG1663">
        <v>-7.4536000000000005E-2</v>
      </c>
    </row>
    <row r="1664" spans="1:33" x14ac:dyDescent="0.35">
      <c r="A1664" t="s">
        <v>4614</v>
      </c>
      <c r="B1664" t="s">
        <v>611</v>
      </c>
      <c r="C1664" t="s">
        <v>612</v>
      </c>
      <c r="D1664" t="s">
        <v>613</v>
      </c>
      <c r="E1664" t="s">
        <v>614</v>
      </c>
      <c r="F1664" t="s">
        <v>615</v>
      </c>
      <c r="G1664" s="1">
        <v>-3711.8628246510698</v>
      </c>
      <c r="H1664" s="1">
        <v>31.23</v>
      </c>
      <c r="I1664" s="2">
        <v>-115921.47601385289</v>
      </c>
      <c r="J1664" s="3">
        <v>-2.0850536990712001E-3</v>
      </c>
      <c r="K1664" s="4">
        <v>55596398.340000004</v>
      </c>
      <c r="L1664" s="5">
        <v>2800001</v>
      </c>
      <c r="M1664" s="6">
        <v>19.855849460000002</v>
      </c>
      <c r="N1664" s="7" t="str" cm="1">
        <f t="array" ref="N1664">IF(ISNUMBER(_xlfn.SINGLE(_xll.BDP($C1664,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cm="1">
        <f t="array" ref="R1664">IF(OR($A1664="TUA",$A1664="TYA"),"",IF(ISNUMBER(_xlfn.SINGLE(_xll.BDP($C1664,"DUR_ADJ_OAS_MID"))),_xll.BDP($C1664,"DUR_ADJ_OAS_MID"),IF(ISNUMBER(_xlfn.SINGLE(_xll.BDP($E1664&amp;" ISIN","DUR_ADJ_OAS_MID"))),_xll.BDP($E1664&amp;" ISIN","DUR_ADJ_OAS_MID")," ")))</f>
        <v xml:space="preserve"> </v>
      </c>
      <c r="S1664" s="7" t="str">
        <f t="shared" si="25"/>
        <v xml:space="preserve"> </v>
      </c>
      <c r="AB1664" s="8" t="s">
        <v>218</v>
      </c>
      <c r="AG1664">
        <v>-7.4536000000000005E-2</v>
      </c>
    </row>
    <row r="1665" spans="1:33" x14ac:dyDescent="0.35">
      <c r="A1665" t="s">
        <v>4614</v>
      </c>
      <c r="B1665" t="s">
        <v>616</v>
      </c>
      <c r="C1665" t="s">
        <v>616</v>
      </c>
      <c r="D1665" t="s">
        <v>617</v>
      </c>
      <c r="E1665" t="s">
        <v>618</v>
      </c>
      <c r="F1665" t="s">
        <v>619</v>
      </c>
      <c r="G1665" s="1">
        <v>-1006.987794300778</v>
      </c>
      <c r="H1665" s="1">
        <v>228.12</v>
      </c>
      <c r="I1665" s="2">
        <v>-229714.0556358936</v>
      </c>
      <c r="J1665" s="3">
        <v>-4.1318154142121997E-3</v>
      </c>
      <c r="K1665" s="4">
        <v>55596398.340000004</v>
      </c>
      <c r="L1665" s="5">
        <v>2800001</v>
      </c>
      <c r="M1665" s="6">
        <v>19.855849460000002</v>
      </c>
      <c r="N1665" s="7" t="str" cm="1">
        <f t="array" ref="N1665">IF(ISNUMBER(_xlfn.SINGLE(_xll.BDP($C1665,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cm="1">
        <f t="array" ref="R1665">IF(OR($A1665="TUA",$A1665="TYA"),"",IF(ISNUMBER(_xlfn.SINGLE(_xll.BDP($C1665,"DUR_ADJ_OAS_MID"))),_xll.BDP($C1665,"DUR_ADJ_OAS_MID"),IF(ISNUMBER(_xlfn.SINGLE(_xll.BDP($E1665&amp;" ISIN","DUR_ADJ_OAS_MID"))),_xll.BDP($E1665&amp;" ISIN","DUR_ADJ_OAS_MID")," ")))</f>
        <v xml:space="preserve"> </v>
      </c>
      <c r="S1665" s="7" t="str">
        <f t="shared" si="25"/>
        <v xml:space="preserve"> </v>
      </c>
      <c r="AB1665" s="8" t="s">
        <v>218</v>
      </c>
      <c r="AG1665">
        <v>-7.4536000000000005E-2</v>
      </c>
    </row>
    <row r="1666" spans="1:33" x14ac:dyDescent="0.35">
      <c r="A1666" t="s">
        <v>4614</v>
      </c>
      <c r="B1666" t="s">
        <v>620</v>
      </c>
      <c r="C1666" t="s">
        <v>621</v>
      </c>
      <c r="D1666" t="s">
        <v>622</v>
      </c>
      <c r="E1666" t="s">
        <v>623</v>
      </c>
      <c r="F1666" t="s">
        <v>624</v>
      </c>
      <c r="G1666" s="1">
        <v>-7041.4730208996398</v>
      </c>
      <c r="H1666" s="1">
        <v>31.26</v>
      </c>
      <c r="I1666" s="2">
        <v>-220116.44663332269</v>
      </c>
      <c r="J1666" s="3">
        <v>-3.9591853646201991E-3</v>
      </c>
      <c r="K1666" s="4">
        <v>55596398.340000004</v>
      </c>
      <c r="L1666" s="5">
        <v>2800001</v>
      </c>
      <c r="M1666" s="6">
        <v>19.855849460000002</v>
      </c>
      <c r="N1666" s="7" t="str" cm="1">
        <f t="array" ref="N1666">IF(ISNUMBER(_xlfn.SINGLE(_xll.BDP($C1666,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cm="1">
        <f t="array" ref="R1666">IF(OR($A1666="TUA",$A1666="TYA"),"",IF(ISNUMBER(_xlfn.SINGLE(_xll.BDP($C1666,"DUR_ADJ_OAS_MID"))),_xll.BDP($C1666,"DUR_ADJ_OAS_MID"),IF(ISNUMBER(_xlfn.SINGLE(_xll.BDP($E1666&amp;" ISIN","DUR_ADJ_OAS_MID"))),_xll.BDP($E1666&amp;" ISIN","DUR_ADJ_OAS_MID")," ")))</f>
        <v xml:space="preserve"> </v>
      </c>
      <c r="S1666" s="7" t="str">
        <f t="shared" si="25"/>
        <v xml:space="preserve"> </v>
      </c>
      <c r="AB1666" s="8" t="s">
        <v>218</v>
      </c>
      <c r="AG1666">
        <v>-7.4536000000000005E-2</v>
      </c>
    </row>
    <row r="1667" spans="1:33" x14ac:dyDescent="0.35">
      <c r="A1667" t="s">
        <v>4614</v>
      </c>
      <c r="B1667" t="s">
        <v>625</v>
      </c>
      <c r="C1667" t="s">
        <v>626</v>
      </c>
      <c r="D1667" t="s">
        <v>627</v>
      </c>
      <c r="E1667" t="s">
        <v>628</v>
      </c>
      <c r="F1667" t="s">
        <v>629</v>
      </c>
      <c r="G1667" s="1">
        <v>-8548.7771126945718</v>
      </c>
      <c r="H1667" s="1">
        <v>16.010000000000002</v>
      </c>
      <c r="I1667" s="2">
        <v>-136865.92157424011</v>
      </c>
      <c r="J1667" s="3">
        <v>-2.4617767636175999E-3</v>
      </c>
      <c r="K1667" s="4">
        <v>55596398.340000004</v>
      </c>
      <c r="L1667" s="5">
        <v>2800001</v>
      </c>
      <c r="M1667" s="6">
        <v>19.855849460000002</v>
      </c>
      <c r="N1667" s="7" t="str" cm="1">
        <f t="array" ref="N1667">IF(ISNUMBER(_xlfn.SINGLE(_xll.BDP($C1667,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cm="1">
        <f t="array" ref="R1667">IF(OR($A1667="TUA",$A1667="TYA"),"",IF(ISNUMBER(_xlfn.SINGLE(_xll.BDP($C1667,"DUR_ADJ_OAS_MID"))),_xll.BDP($C1667,"DUR_ADJ_OAS_MID"),IF(ISNUMBER(_xlfn.SINGLE(_xll.BDP($E1667&amp;" ISIN","DUR_ADJ_OAS_MID"))),_xll.BDP($E1667&amp;" ISIN","DUR_ADJ_OAS_MID")," ")))</f>
        <v xml:space="preserve"> </v>
      </c>
      <c r="S1667" s="7" t="str">
        <f t="shared" ref="S1667:S1730" si="26">IF(ISNUMBER(N1667),Q1667*N1667,IF(ISNUMBER(R1667),J1667*R1667," "))</f>
        <v xml:space="preserve"> </v>
      </c>
      <c r="AB1667" s="8" t="s">
        <v>218</v>
      </c>
      <c r="AG1667">
        <v>-7.4536000000000005E-2</v>
      </c>
    </row>
    <row r="1668" spans="1:33" x14ac:dyDescent="0.35">
      <c r="A1668" t="s">
        <v>4614</v>
      </c>
      <c r="B1668" t="s">
        <v>630</v>
      </c>
      <c r="C1668" t="s">
        <v>631</v>
      </c>
      <c r="D1668" t="s">
        <v>632</v>
      </c>
      <c r="E1668" t="s">
        <v>633</v>
      </c>
      <c r="F1668" t="s">
        <v>634</v>
      </c>
      <c r="G1668" s="1">
        <v>-45733.132737636173</v>
      </c>
      <c r="H1668" s="1">
        <v>1.88</v>
      </c>
      <c r="I1668" s="2">
        <v>-85978.289546756001</v>
      </c>
      <c r="J1668" s="3">
        <v>-1.5464722916213999E-3</v>
      </c>
      <c r="K1668" s="4">
        <v>55596398.340000004</v>
      </c>
      <c r="L1668" s="5">
        <v>2800001</v>
      </c>
      <c r="M1668" s="6">
        <v>19.855849460000002</v>
      </c>
      <c r="N1668" s="7" t="str" cm="1">
        <f t="array" ref="N1668">IF(ISNUMBER(_xlfn.SINGLE(_xll.BDP($C1668,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cm="1">
        <f t="array" ref="R1668">IF(OR($A1668="TUA",$A1668="TYA"),"",IF(ISNUMBER(_xlfn.SINGLE(_xll.BDP($C1668,"DUR_ADJ_OAS_MID"))),_xll.BDP($C1668,"DUR_ADJ_OAS_MID"),IF(ISNUMBER(_xlfn.SINGLE(_xll.BDP($E1668&amp;" ISIN","DUR_ADJ_OAS_MID"))),_xll.BDP($E1668&amp;" ISIN","DUR_ADJ_OAS_MID")," ")))</f>
        <v xml:space="preserve"> </v>
      </c>
      <c r="S1668" s="7" t="str">
        <f t="shared" si="26"/>
        <v xml:space="preserve"> </v>
      </c>
      <c r="AB1668" s="8" t="s">
        <v>218</v>
      </c>
      <c r="AG1668">
        <v>-7.4536000000000005E-2</v>
      </c>
    </row>
    <row r="1669" spans="1:33" x14ac:dyDescent="0.35">
      <c r="A1669" t="s">
        <v>4614</v>
      </c>
      <c r="B1669" t="s">
        <v>635</v>
      </c>
      <c r="C1669" t="s">
        <v>636</v>
      </c>
      <c r="D1669" t="s">
        <v>637</v>
      </c>
      <c r="E1669" t="s">
        <v>638</v>
      </c>
      <c r="F1669" t="s">
        <v>639</v>
      </c>
      <c r="G1669" s="1">
        <v>-5997.988945452903</v>
      </c>
      <c r="H1669" s="1">
        <v>33.909999999999997</v>
      </c>
      <c r="I1669" s="2">
        <v>-203391.8051403079</v>
      </c>
      <c r="J1669" s="3">
        <v>-3.6583629733794002E-3</v>
      </c>
      <c r="K1669" s="4">
        <v>55596398.340000004</v>
      </c>
      <c r="L1669" s="5">
        <v>2800001</v>
      </c>
      <c r="M1669" s="6">
        <v>19.855849460000002</v>
      </c>
      <c r="N1669" s="7" t="str" cm="1">
        <f t="array" ref="N1669">IF(ISNUMBER(_xlfn.SINGLE(_xll.BDP($C1669,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cm="1">
        <f t="array" ref="R1669">IF(OR($A1669="TUA",$A1669="TYA"),"",IF(ISNUMBER(_xlfn.SINGLE(_xll.BDP($C1669,"DUR_ADJ_OAS_MID"))),_xll.BDP($C1669,"DUR_ADJ_OAS_MID"),IF(ISNUMBER(_xlfn.SINGLE(_xll.BDP($E1669&amp;" ISIN","DUR_ADJ_OAS_MID"))),_xll.BDP($E1669&amp;" ISIN","DUR_ADJ_OAS_MID")," ")))</f>
        <v xml:space="preserve"> </v>
      </c>
      <c r="S1669" s="7" t="str">
        <f t="shared" si="26"/>
        <v xml:space="preserve"> </v>
      </c>
      <c r="AB1669" s="8" t="s">
        <v>218</v>
      </c>
      <c r="AG1669">
        <v>-7.4536000000000005E-2</v>
      </c>
    </row>
    <row r="1670" spans="1:33" x14ac:dyDescent="0.35">
      <c r="A1670" t="s">
        <v>4614</v>
      </c>
      <c r="B1670" t="s">
        <v>640</v>
      </c>
      <c r="C1670" t="s">
        <v>641</v>
      </c>
      <c r="D1670" t="s">
        <v>642</v>
      </c>
      <c r="E1670" t="s">
        <v>643</v>
      </c>
      <c r="F1670" t="s">
        <v>644</v>
      </c>
      <c r="G1670" s="1">
        <v>-16838.578928928699</v>
      </c>
      <c r="H1670" s="1">
        <v>16.12</v>
      </c>
      <c r="I1670" s="2">
        <v>-271437.89233433071</v>
      </c>
      <c r="J1670" s="3">
        <v>-4.8822927462737996E-3</v>
      </c>
      <c r="K1670" s="4">
        <v>55596398.340000004</v>
      </c>
      <c r="L1670" s="5">
        <v>2800001</v>
      </c>
      <c r="M1670" s="6">
        <v>19.855849460000002</v>
      </c>
      <c r="N1670" s="7" t="str" cm="1">
        <f t="array" ref="N1670">IF(ISNUMBER(_xlfn.SINGLE(_xll.BDP($C1670,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cm="1">
        <f t="array" ref="R1670">IF(OR($A1670="TUA",$A1670="TYA"),"",IF(ISNUMBER(_xlfn.SINGLE(_xll.BDP($C1670,"DUR_ADJ_OAS_MID"))),_xll.BDP($C1670,"DUR_ADJ_OAS_MID"),IF(ISNUMBER(_xlfn.SINGLE(_xll.BDP($E1670&amp;" ISIN","DUR_ADJ_OAS_MID"))),_xll.BDP($E1670&amp;" ISIN","DUR_ADJ_OAS_MID")," ")))</f>
        <v xml:space="preserve"> </v>
      </c>
      <c r="S1670" s="7" t="str">
        <f t="shared" si="26"/>
        <v xml:space="preserve"> </v>
      </c>
      <c r="AB1670" s="8" t="s">
        <v>218</v>
      </c>
      <c r="AG1670">
        <v>-7.4536000000000005E-2</v>
      </c>
    </row>
    <row r="1671" spans="1:33" x14ac:dyDescent="0.35">
      <c r="A1671" t="s">
        <v>4614</v>
      </c>
      <c r="B1671" t="s">
        <v>645</v>
      </c>
      <c r="C1671" t="s">
        <v>646</v>
      </c>
      <c r="D1671" t="s">
        <v>647</v>
      </c>
      <c r="E1671" t="s">
        <v>648</v>
      </c>
      <c r="F1671" t="s">
        <v>649</v>
      </c>
      <c r="G1671" s="1">
        <v>-8703.7783228933004</v>
      </c>
      <c r="H1671" s="1">
        <v>23.81</v>
      </c>
      <c r="I1671" s="2">
        <v>-207236.96186808951</v>
      </c>
      <c r="J1671" s="3">
        <v>-3.7275249486618E-3</v>
      </c>
      <c r="K1671" s="4">
        <v>55596398.340000004</v>
      </c>
      <c r="L1671" s="5">
        <v>2800001</v>
      </c>
      <c r="M1671" s="6">
        <v>19.855849460000002</v>
      </c>
      <c r="N1671" s="7" t="str" cm="1">
        <f t="array" ref="N1671">IF(ISNUMBER(_xlfn.SINGLE(_xll.BDP($C1671,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cm="1">
        <f t="array" ref="R1671">IF(OR($A1671="TUA",$A1671="TYA"),"",IF(ISNUMBER(_xlfn.SINGLE(_xll.BDP($C1671,"DUR_ADJ_OAS_MID"))),_xll.BDP($C1671,"DUR_ADJ_OAS_MID"),IF(ISNUMBER(_xlfn.SINGLE(_xll.BDP($E1671&amp;" ISIN","DUR_ADJ_OAS_MID"))),_xll.BDP($E1671&amp;" ISIN","DUR_ADJ_OAS_MID")," ")))</f>
        <v xml:space="preserve"> </v>
      </c>
      <c r="S1671" s="7" t="str">
        <f t="shared" si="26"/>
        <v xml:space="preserve"> </v>
      </c>
      <c r="AB1671" s="8" t="s">
        <v>218</v>
      </c>
      <c r="AG1671">
        <v>-7.4536000000000005E-2</v>
      </c>
    </row>
    <row r="1672" spans="1:33" x14ac:dyDescent="0.35">
      <c r="A1672" t="s">
        <v>4614</v>
      </c>
      <c r="B1672" t="s">
        <v>650</v>
      </c>
      <c r="C1672" t="s">
        <v>651</v>
      </c>
      <c r="D1672" t="s">
        <v>652</v>
      </c>
      <c r="E1672" t="s">
        <v>653</v>
      </c>
      <c r="F1672" t="s">
        <v>654</v>
      </c>
      <c r="G1672" s="1">
        <v>-2404.6192281976332</v>
      </c>
      <c r="H1672" s="1">
        <v>47.21</v>
      </c>
      <c r="I1672" s="2">
        <v>-113522.0737632102</v>
      </c>
      <c r="J1672" s="3">
        <v>-2.0418961866732E-3</v>
      </c>
      <c r="K1672" s="4">
        <v>55596398.340000004</v>
      </c>
      <c r="L1672" s="5">
        <v>2800001</v>
      </c>
      <c r="M1672" s="6">
        <v>19.855849460000002</v>
      </c>
      <c r="N1672" s="7" t="str" cm="1">
        <f t="array" ref="N1672">IF(ISNUMBER(_xlfn.SINGLE(_xll.BDP($C1672,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cm="1">
        <f t="array" ref="R1672">IF(OR($A1672="TUA",$A1672="TYA"),"",IF(ISNUMBER(_xlfn.SINGLE(_xll.BDP($C1672,"DUR_ADJ_OAS_MID"))),_xll.BDP($C1672,"DUR_ADJ_OAS_MID"),IF(ISNUMBER(_xlfn.SINGLE(_xll.BDP($E1672&amp;" ISIN","DUR_ADJ_OAS_MID"))),_xll.BDP($E1672&amp;" ISIN","DUR_ADJ_OAS_MID")," ")))</f>
        <v xml:space="preserve"> </v>
      </c>
      <c r="S1672" s="7" t="str">
        <f t="shared" si="26"/>
        <v xml:space="preserve"> </v>
      </c>
      <c r="AB1672" s="8" t="s">
        <v>218</v>
      </c>
      <c r="AG1672">
        <v>-7.4536000000000005E-2</v>
      </c>
    </row>
    <row r="1673" spans="1:33" x14ac:dyDescent="0.35">
      <c r="A1673" t="s">
        <v>4614</v>
      </c>
      <c r="B1673" t="s">
        <v>655</v>
      </c>
      <c r="C1673" t="s">
        <v>656</v>
      </c>
      <c r="D1673" t="s">
        <v>657</v>
      </c>
      <c r="E1673" t="s">
        <v>658</v>
      </c>
      <c r="F1673" t="s">
        <v>659</v>
      </c>
      <c r="G1673" s="1">
        <v>-9102.8026637543844</v>
      </c>
      <c r="H1673" s="1">
        <v>17.91</v>
      </c>
      <c r="I1673" s="2">
        <v>-163031.19570784099</v>
      </c>
      <c r="J1673" s="3">
        <v>-2.9324057056866002E-3</v>
      </c>
      <c r="K1673" s="4">
        <v>55596398.340000004</v>
      </c>
      <c r="L1673" s="5">
        <v>2800001</v>
      </c>
      <c r="M1673" s="6">
        <v>19.855849460000002</v>
      </c>
      <c r="N1673" s="7" t="str" cm="1">
        <f t="array" ref="N1673">IF(ISNUMBER(_xlfn.SINGLE(_xll.BDP($C1673,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cm="1">
        <f t="array" ref="R1673">IF(OR($A1673="TUA",$A1673="TYA"),"",IF(ISNUMBER(_xlfn.SINGLE(_xll.BDP($C1673,"DUR_ADJ_OAS_MID"))),_xll.BDP($C1673,"DUR_ADJ_OAS_MID"),IF(ISNUMBER(_xlfn.SINGLE(_xll.BDP($E1673&amp;" ISIN","DUR_ADJ_OAS_MID"))),_xll.BDP($E1673&amp;" ISIN","DUR_ADJ_OAS_MID")," ")))</f>
        <v xml:space="preserve"> </v>
      </c>
      <c r="S1673" s="7" t="str">
        <f t="shared" si="26"/>
        <v xml:space="preserve"> </v>
      </c>
      <c r="AB1673" s="8" t="s">
        <v>218</v>
      </c>
      <c r="AG1673">
        <v>-7.4536000000000005E-2</v>
      </c>
    </row>
    <row r="1674" spans="1:33" x14ac:dyDescent="0.35">
      <c r="A1674" t="s">
        <v>4614</v>
      </c>
      <c r="B1674" t="s">
        <v>660</v>
      </c>
      <c r="C1674" t="s">
        <v>661</v>
      </c>
      <c r="D1674" t="s">
        <v>662</v>
      </c>
      <c r="E1674" t="s">
        <v>663</v>
      </c>
      <c r="G1674" s="1">
        <v>-6676.4538387743441</v>
      </c>
      <c r="H1674" s="1">
        <v>32.19</v>
      </c>
      <c r="I1674" s="2">
        <v>-214915.04907014611</v>
      </c>
      <c r="J1674" s="3">
        <v>-3.8656289883353999E-3</v>
      </c>
      <c r="K1674" s="4">
        <v>55596398.340000004</v>
      </c>
      <c r="L1674" s="5">
        <v>2800001</v>
      </c>
      <c r="M1674" s="6">
        <v>19.855849460000002</v>
      </c>
      <c r="N1674" s="7" t="str" cm="1">
        <f t="array" ref="N1674">IF(ISNUMBER(_xlfn.SINGLE(_xll.BDP($C1674,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cm="1">
        <f t="array" ref="R1674">IF(OR($A1674="TUA",$A1674="TYA"),"",IF(ISNUMBER(_xlfn.SINGLE(_xll.BDP($C1674,"DUR_ADJ_OAS_MID"))),_xll.BDP($C1674,"DUR_ADJ_OAS_MID"),IF(ISNUMBER(_xlfn.SINGLE(_xll.BDP($E1674&amp;" ISIN","DUR_ADJ_OAS_MID"))),_xll.BDP($E1674&amp;" ISIN","DUR_ADJ_OAS_MID")," ")))</f>
        <v xml:space="preserve"> </v>
      </c>
      <c r="S1674" s="7" t="str">
        <f t="shared" si="26"/>
        <v xml:space="preserve"> </v>
      </c>
      <c r="AB1674" s="8" t="s">
        <v>218</v>
      </c>
      <c r="AG1674">
        <v>-7.4536000000000005E-2</v>
      </c>
    </row>
    <row r="1675" spans="1:33" x14ac:dyDescent="0.35">
      <c r="A1675" t="s">
        <v>4614</v>
      </c>
      <c r="B1675" t="s">
        <v>664</v>
      </c>
      <c r="C1675" t="s">
        <v>665</v>
      </c>
      <c r="D1675" t="s">
        <v>666</v>
      </c>
      <c r="E1675" t="s">
        <v>667</v>
      </c>
      <c r="F1675" t="s">
        <v>668</v>
      </c>
      <c r="G1675" s="1">
        <v>-17112.793009465371</v>
      </c>
      <c r="H1675" s="1">
        <v>7.77</v>
      </c>
      <c r="I1675" s="2">
        <v>-132966.4016835459</v>
      </c>
      <c r="J1675" s="3">
        <v>-2.3916369702654001E-3</v>
      </c>
      <c r="K1675" s="4">
        <v>55596398.340000004</v>
      </c>
      <c r="L1675" s="5">
        <v>2800001</v>
      </c>
      <c r="M1675" s="6">
        <v>19.855849460000002</v>
      </c>
      <c r="N1675" s="7" t="str" cm="1">
        <f t="array" ref="N1675">IF(ISNUMBER(_xlfn.SINGLE(_xll.BDP($C1675,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cm="1">
        <f t="array" ref="R1675">IF(OR($A1675="TUA",$A1675="TYA"),"",IF(ISNUMBER(_xlfn.SINGLE(_xll.BDP($C1675,"DUR_ADJ_OAS_MID"))),_xll.BDP($C1675,"DUR_ADJ_OAS_MID"),IF(ISNUMBER(_xlfn.SINGLE(_xll.BDP($E1675&amp;" ISIN","DUR_ADJ_OAS_MID"))),_xll.BDP($E1675&amp;" ISIN","DUR_ADJ_OAS_MID")," ")))</f>
        <v xml:space="preserve"> </v>
      </c>
      <c r="S1675" s="7" t="str">
        <f t="shared" si="26"/>
        <v xml:space="preserve"> </v>
      </c>
      <c r="AB1675" s="8" t="s">
        <v>218</v>
      </c>
      <c r="AG1675">
        <v>-7.4536000000000005E-2</v>
      </c>
    </row>
    <row r="1676" spans="1:33" x14ac:dyDescent="0.35">
      <c r="A1676" t="s">
        <v>4614</v>
      </c>
      <c r="B1676" t="s">
        <v>669</v>
      </c>
      <c r="C1676" t="s">
        <v>670</v>
      </c>
      <c r="D1676" t="s">
        <v>671</v>
      </c>
      <c r="E1676" t="s">
        <v>672</v>
      </c>
      <c r="F1676" t="s">
        <v>673</v>
      </c>
      <c r="G1676" s="1">
        <v>-1160.5743999854801</v>
      </c>
      <c r="H1676" s="1">
        <v>193.38</v>
      </c>
      <c r="I1676" s="2">
        <v>-224431.87746919211</v>
      </c>
      <c r="J1676" s="3">
        <v>-4.0368060552534004E-3</v>
      </c>
      <c r="K1676" s="4">
        <v>55596398.340000004</v>
      </c>
      <c r="L1676" s="5">
        <v>2800001</v>
      </c>
      <c r="M1676" s="6">
        <v>19.855849460000002</v>
      </c>
      <c r="N1676" s="7" t="str" cm="1">
        <f t="array" ref="N1676">IF(ISNUMBER(_xlfn.SINGLE(_xll.BDP($C1676,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cm="1">
        <f t="array" ref="R1676">IF(OR($A1676="TUA",$A1676="TYA"),"",IF(ISNUMBER(_xlfn.SINGLE(_xll.BDP($C1676,"DUR_ADJ_OAS_MID"))),_xll.BDP($C1676,"DUR_ADJ_OAS_MID"),IF(ISNUMBER(_xlfn.SINGLE(_xll.BDP($E1676&amp;" ISIN","DUR_ADJ_OAS_MID"))),_xll.BDP($E1676&amp;" ISIN","DUR_ADJ_OAS_MID")," ")))</f>
        <v xml:space="preserve"> </v>
      </c>
      <c r="S1676" s="7" t="str">
        <f t="shared" si="26"/>
        <v xml:space="preserve"> </v>
      </c>
      <c r="AB1676" s="8" t="s">
        <v>218</v>
      </c>
      <c r="AG1676">
        <v>-7.4536000000000005E-2</v>
      </c>
    </row>
    <row r="1677" spans="1:33" x14ac:dyDescent="0.35">
      <c r="A1677" t="s">
        <v>4614</v>
      </c>
      <c r="B1677" t="s">
        <v>674</v>
      </c>
      <c r="C1677" t="s">
        <v>675</v>
      </c>
      <c r="D1677" t="s">
        <v>676</v>
      </c>
      <c r="E1677" t="s">
        <v>677</v>
      </c>
      <c r="F1677" t="s">
        <v>678</v>
      </c>
      <c r="G1677" s="1">
        <v>-1526.516426230766</v>
      </c>
      <c r="H1677" s="1">
        <v>63.2</v>
      </c>
      <c r="I1677" s="2">
        <v>-96475.838137784391</v>
      </c>
      <c r="J1677" s="3">
        <v>-1.7352893535978E-3</v>
      </c>
      <c r="K1677" s="4">
        <v>55596398.340000004</v>
      </c>
      <c r="L1677" s="5">
        <v>2800001</v>
      </c>
      <c r="M1677" s="6">
        <v>19.855849460000002</v>
      </c>
      <c r="N1677" s="7" t="str" cm="1">
        <f t="array" ref="N1677">IF(ISNUMBER(_xlfn.SINGLE(_xll.BDP($C1677,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cm="1">
        <f t="array" ref="R1677">IF(OR($A1677="TUA",$A1677="TYA"),"",IF(ISNUMBER(_xlfn.SINGLE(_xll.BDP($C1677,"DUR_ADJ_OAS_MID"))),_xll.BDP($C1677,"DUR_ADJ_OAS_MID"),IF(ISNUMBER(_xlfn.SINGLE(_xll.BDP($E1677&amp;" ISIN","DUR_ADJ_OAS_MID"))),_xll.BDP($E1677&amp;" ISIN","DUR_ADJ_OAS_MID")," ")))</f>
        <v xml:space="preserve"> </v>
      </c>
      <c r="S1677" s="7" t="str">
        <f t="shared" si="26"/>
        <v xml:space="preserve"> </v>
      </c>
      <c r="AB1677" s="8" t="s">
        <v>218</v>
      </c>
      <c r="AG1677">
        <v>-7.4536000000000005E-2</v>
      </c>
    </row>
    <row r="1678" spans="1:33" x14ac:dyDescent="0.35">
      <c r="A1678" t="s">
        <v>4614</v>
      </c>
      <c r="B1678" t="s">
        <v>679</v>
      </c>
      <c r="C1678" t="s">
        <v>680</v>
      </c>
      <c r="D1678" t="s">
        <v>681</v>
      </c>
      <c r="E1678" t="s">
        <v>682</v>
      </c>
      <c r="F1678" t="s">
        <v>683</v>
      </c>
      <c r="G1678" s="1">
        <v>-12571.4768496827</v>
      </c>
      <c r="H1678" s="1">
        <v>17.899999999999999</v>
      </c>
      <c r="I1678" s="2">
        <v>-225029.4356093203</v>
      </c>
      <c r="J1678" s="3">
        <v>-4.0475542000607996E-3</v>
      </c>
      <c r="K1678" s="4">
        <v>55596398.340000004</v>
      </c>
      <c r="L1678" s="5">
        <v>2800001</v>
      </c>
      <c r="M1678" s="6">
        <v>19.855849460000002</v>
      </c>
      <c r="N1678" s="7" t="str" cm="1">
        <f t="array" ref="N1678">IF(ISNUMBER(_xlfn.SINGLE(_xll.BDP($C1678,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cm="1">
        <f t="array" ref="R1678">IF(OR($A1678="TUA",$A1678="TYA"),"",IF(ISNUMBER(_xlfn.SINGLE(_xll.BDP($C1678,"DUR_ADJ_OAS_MID"))),_xll.BDP($C1678,"DUR_ADJ_OAS_MID"),IF(ISNUMBER(_xlfn.SINGLE(_xll.BDP($E1678&amp;" ISIN","DUR_ADJ_OAS_MID"))),_xll.BDP($E1678&amp;" ISIN","DUR_ADJ_OAS_MID")," ")))</f>
        <v xml:space="preserve"> </v>
      </c>
      <c r="S1678" s="7" t="str">
        <f t="shared" si="26"/>
        <v xml:space="preserve"> </v>
      </c>
      <c r="AB1678" s="8" t="s">
        <v>218</v>
      </c>
      <c r="AG1678">
        <v>-7.4536000000000005E-2</v>
      </c>
    </row>
    <row r="1679" spans="1:33" x14ac:dyDescent="0.35">
      <c r="A1679" t="s">
        <v>4614</v>
      </c>
      <c r="B1679" t="s">
        <v>684</v>
      </c>
      <c r="C1679" t="s">
        <v>685</v>
      </c>
      <c r="D1679" t="s">
        <v>686</v>
      </c>
      <c r="E1679" t="s">
        <v>687</v>
      </c>
      <c r="F1679" t="s">
        <v>688</v>
      </c>
      <c r="G1679" s="1">
        <v>-7811.9944588200206</v>
      </c>
      <c r="H1679" s="1">
        <v>43.4</v>
      </c>
      <c r="I1679" s="2">
        <v>-339040.5595127889</v>
      </c>
      <c r="J1679" s="3">
        <v>-6.098246822382E-3</v>
      </c>
      <c r="K1679" s="4">
        <v>55596398.340000004</v>
      </c>
      <c r="L1679" s="5">
        <v>2800001</v>
      </c>
      <c r="M1679" s="6">
        <v>19.855849460000002</v>
      </c>
      <c r="N1679" s="7" t="str" cm="1">
        <f t="array" ref="N1679">IF(ISNUMBER(_xlfn.SINGLE(_xll.BDP($C1679,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cm="1">
        <f t="array" ref="R1679">IF(OR($A1679="TUA",$A1679="TYA"),"",IF(ISNUMBER(_xlfn.SINGLE(_xll.BDP($C1679,"DUR_ADJ_OAS_MID"))),_xll.BDP($C1679,"DUR_ADJ_OAS_MID"),IF(ISNUMBER(_xlfn.SINGLE(_xll.BDP($E1679&amp;" ISIN","DUR_ADJ_OAS_MID"))),_xll.BDP($E1679&amp;" ISIN","DUR_ADJ_OAS_MID")," ")))</f>
        <v xml:space="preserve"> </v>
      </c>
      <c r="S1679" s="7" t="str">
        <f t="shared" si="26"/>
        <v xml:space="preserve"> </v>
      </c>
      <c r="AB1679" s="8" t="s">
        <v>218</v>
      </c>
      <c r="AG1679">
        <v>-7.4536000000000005E-2</v>
      </c>
    </row>
    <row r="1680" spans="1:33" x14ac:dyDescent="0.35">
      <c r="A1680" t="s">
        <v>4614</v>
      </c>
      <c r="B1680" t="s">
        <v>689</v>
      </c>
      <c r="C1680" t="s">
        <v>690</v>
      </c>
      <c r="D1680" t="s">
        <v>691</v>
      </c>
      <c r="E1680" t="s">
        <v>692</v>
      </c>
      <c r="F1680" t="s">
        <v>693</v>
      </c>
      <c r="G1680" s="1">
        <v>-2550.4089070212372</v>
      </c>
      <c r="H1680" s="1">
        <v>109.36</v>
      </c>
      <c r="I1680" s="2">
        <v>-278912.71807184251</v>
      </c>
      <c r="J1680" s="3">
        <v>-5.0167407673811998E-3</v>
      </c>
      <c r="K1680" s="4">
        <v>55596398.340000004</v>
      </c>
      <c r="L1680" s="5">
        <v>2800001</v>
      </c>
      <c r="M1680" s="6">
        <v>19.855849460000002</v>
      </c>
      <c r="N1680" s="7" t="str" cm="1">
        <f t="array" ref="N1680">IF(ISNUMBER(_xlfn.SINGLE(_xll.BDP($C1680,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cm="1">
        <f t="array" ref="R1680">IF(OR($A1680="TUA",$A1680="TYA"),"",IF(ISNUMBER(_xlfn.SINGLE(_xll.BDP($C1680,"DUR_ADJ_OAS_MID"))),_xll.BDP($C1680,"DUR_ADJ_OAS_MID"),IF(ISNUMBER(_xlfn.SINGLE(_xll.BDP($E1680&amp;" ISIN","DUR_ADJ_OAS_MID"))),_xll.BDP($E1680&amp;" ISIN","DUR_ADJ_OAS_MID")," ")))</f>
        <v xml:space="preserve"> </v>
      </c>
      <c r="S1680" s="7" t="str">
        <f t="shared" si="26"/>
        <v xml:space="preserve"> </v>
      </c>
      <c r="AB1680" s="8" t="s">
        <v>218</v>
      </c>
      <c r="AG1680">
        <v>-7.4536000000000005E-2</v>
      </c>
    </row>
    <row r="1681" spans="1:33" x14ac:dyDescent="0.35">
      <c r="A1681" t="s">
        <v>4614</v>
      </c>
      <c r="B1681" t="s">
        <v>694</v>
      </c>
      <c r="C1681" t="s">
        <v>695</v>
      </c>
      <c r="D1681" t="s">
        <v>696</v>
      </c>
      <c r="E1681" t="s">
        <v>697</v>
      </c>
      <c r="F1681" t="s">
        <v>698</v>
      </c>
      <c r="G1681" s="1">
        <v>-2825.2780101165008</v>
      </c>
      <c r="H1681" s="1">
        <v>79.45</v>
      </c>
      <c r="I1681" s="2">
        <v>-224468.33790375601</v>
      </c>
      <c r="J1681" s="3">
        <v>-4.0374618609468008E-3</v>
      </c>
      <c r="K1681" s="4">
        <v>55596398.340000004</v>
      </c>
      <c r="L1681" s="5">
        <v>2800001</v>
      </c>
      <c r="M1681" s="6">
        <v>19.855849460000002</v>
      </c>
      <c r="N1681" s="7" t="str" cm="1">
        <f t="array" ref="N1681">IF(ISNUMBER(_xlfn.SINGLE(_xll.BDP($C1681,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cm="1">
        <f t="array" ref="R1681">IF(OR($A1681="TUA",$A1681="TYA"),"",IF(ISNUMBER(_xlfn.SINGLE(_xll.BDP($C1681,"DUR_ADJ_OAS_MID"))),_xll.BDP($C1681,"DUR_ADJ_OAS_MID"),IF(ISNUMBER(_xlfn.SINGLE(_xll.BDP($E1681&amp;" ISIN","DUR_ADJ_OAS_MID"))),_xll.BDP($E1681&amp;" ISIN","DUR_ADJ_OAS_MID")," ")))</f>
        <v xml:space="preserve"> </v>
      </c>
      <c r="S1681" s="7" t="str">
        <f t="shared" si="26"/>
        <v xml:space="preserve"> </v>
      </c>
      <c r="AB1681" s="8" t="s">
        <v>218</v>
      </c>
      <c r="AG1681">
        <v>-7.4536000000000005E-2</v>
      </c>
    </row>
    <row r="1682" spans="1:33" x14ac:dyDescent="0.35">
      <c r="A1682" t="s">
        <v>4614</v>
      </c>
      <c r="B1682" t="s">
        <v>699</v>
      </c>
      <c r="C1682" t="s">
        <v>700</v>
      </c>
      <c r="D1682" t="s">
        <v>701</v>
      </c>
      <c r="E1682" t="s">
        <v>702</v>
      </c>
      <c r="F1682" t="s">
        <v>703</v>
      </c>
      <c r="G1682" s="1">
        <v>-8952.2245027497156</v>
      </c>
      <c r="H1682" s="1">
        <v>15.48</v>
      </c>
      <c r="I1682" s="2">
        <v>-138580.4353025656</v>
      </c>
      <c r="J1682" s="3">
        <v>-2.4926153391282E-3</v>
      </c>
      <c r="K1682" s="4">
        <v>55596398.340000004</v>
      </c>
      <c r="L1682" s="5">
        <v>2800001</v>
      </c>
      <c r="M1682" s="6">
        <v>19.855849460000002</v>
      </c>
      <c r="N1682" s="7" t="str" cm="1">
        <f t="array" ref="N1682">IF(ISNUMBER(_xlfn.SINGLE(_xll.BDP($C1682,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cm="1">
        <f t="array" ref="R1682">IF(OR($A1682="TUA",$A1682="TYA"),"",IF(ISNUMBER(_xlfn.SINGLE(_xll.BDP($C1682,"DUR_ADJ_OAS_MID"))),_xll.BDP($C1682,"DUR_ADJ_OAS_MID"),IF(ISNUMBER(_xlfn.SINGLE(_xll.BDP($E1682&amp;" ISIN","DUR_ADJ_OAS_MID"))),_xll.BDP($E1682&amp;" ISIN","DUR_ADJ_OAS_MID")," ")))</f>
        <v xml:space="preserve"> </v>
      </c>
      <c r="S1682" s="7" t="str">
        <f t="shared" si="26"/>
        <v xml:space="preserve"> </v>
      </c>
      <c r="AB1682" s="8" t="s">
        <v>218</v>
      </c>
      <c r="AG1682">
        <v>-7.4536000000000005E-2</v>
      </c>
    </row>
    <row r="1683" spans="1:33" x14ac:dyDescent="0.35">
      <c r="A1683" t="s">
        <v>4614</v>
      </c>
      <c r="B1683" t="s">
        <v>704</v>
      </c>
      <c r="C1683" t="s">
        <v>705</v>
      </c>
      <c r="D1683" t="s">
        <v>706</v>
      </c>
      <c r="E1683" t="s">
        <v>707</v>
      </c>
      <c r="F1683" t="s">
        <v>708</v>
      </c>
      <c r="G1683" s="1">
        <v>-5455.579395552505</v>
      </c>
      <c r="H1683" s="1">
        <v>27.02</v>
      </c>
      <c r="I1683" s="2">
        <v>-147409.7552678287</v>
      </c>
      <c r="J1683" s="3">
        <v>-2.6514263453964E-3</v>
      </c>
      <c r="K1683" s="4">
        <v>55596398.340000004</v>
      </c>
      <c r="L1683" s="5">
        <v>2800001</v>
      </c>
      <c r="M1683" s="6">
        <v>19.855849460000002</v>
      </c>
      <c r="N1683" s="7" t="str" cm="1">
        <f t="array" ref="N1683">IF(ISNUMBER(_xlfn.SINGLE(_xll.BDP($C1683,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cm="1">
        <f t="array" ref="R1683">IF(OR($A1683="TUA",$A1683="TYA"),"",IF(ISNUMBER(_xlfn.SINGLE(_xll.BDP($C1683,"DUR_ADJ_OAS_MID"))),_xll.BDP($C1683,"DUR_ADJ_OAS_MID"),IF(ISNUMBER(_xlfn.SINGLE(_xll.BDP($E1683&amp;" ISIN","DUR_ADJ_OAS_MID"))),_xll.BDP($E1683&amp;" ISIN","DUR_ADJ_OAS_MID")," ")))</f>
        <v xml:space="preserve"> </v>
      </c>
      <c r="S1683" s="7" t="str">
        <f t="shared" si="26"/>
        <v xml:space="preserve"> </v>
      </c>
      <c r="AB1683" s="8" t="s">
        <v>218</v>
      </c>
      <c r="AG1683">
        <v>-7.4536000000000005E-2</v>
      </c>
    </row>
    <row r="1684" spans="1:33" x14ac:dyDescent="0.35">
      <c r="A1684" t="s">
        <v>4614</v>
      </c>
      <c r="B1684" t="s">
        <v>709</v>
      </c>
      <c r="C1684" t="s">
        <v>710</v>
      </c>
      <c r="D1684" t="s">
        <v>711</v>
      </c>
      <c r="E1684" t="s">
        <v>712</v>
      </c>
      <c r="F1684" t="s">
        <v>713</v>
      </c>
      <c r="G1684" s="1">
        <v>-32751.296909374541</v>
      </c>
      <c r="H1684" s="1">
        <v>4.3600000000000003</v>
      </c>
      <c r="I1684" s="2">
        <v>-142795.65452487301</v>
      </c>
      <c r="J1684" s="3">
        <v>-2.5684335458496001E-3</v>
      </c>
      <c r="K1684" s="4">
        <v>55596398.340000004</v>
      </c>
      <c r="L1684" s="5">
        <v>2800001</v>
      </c>
      <c r="M1684" s="6">
        <v>19.855849460000002</v>
      </c>
      <c r="N1684" s="7" t="str" cm="1">
        <f t="array" ref="N1684">IF(ISNUMBER(_xlfn.SINGLE(_xll.BDP($C1684,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cm="1">
        <f t="array" ref="R1684">IF(OR($A1684="TUA",$A1684="TYA"),"",IF(ISNUMBER(_xlfn.SINGLE(_xll.BDP($C1684,"DUR_ADJ_OAS_MID"))),_xll.BDP($C1684,"DUR_ADJ_OAS_MID"),IF(ISNUMBER(_xlfn.SINGLE(_xll.BDP($E1684&amp;" ISIN","DUR_ADJ_OAS_MID"))),_xll.BDP($E1684&amp;" ISIN","DUR_ADJ_OAS_MID")," ")))</f>
        <v xml:space="preserve"> </v>
      </c>
      <c r="S1684" s="7" t="str">
        <f t="shared" si="26"/>
        <v xml:space="preserve"> </v>
      </c>
      <c r="AB1684" s="8" t="s">
        <v>218</v>
      </c>
      <c r="AG1684">
        <v>-7.4536000000000005E-2</v>
      </c>
    </row>
    <row r="1685" spans="1:33" x14ac:dyDescent="0.35">
      <c r="A1685" t="s">
        <v>4614</v>
      </c>
      <c r="B1685" t="s">
        <v>714</v>
      </c>
      <c r="C1685" t="s">
        <v>715</v>
      </c>
      <c r="D1685" t="s">
        <v>716</v>
      </c>
      <c r="E1685" t="s">
        <v>717</v>
      </c>
      <c r="F1685" t="s">
        <v>718</v>
      </c>
      <c r="G1685" s="1">
        <v>-21647.458571831899</v>
      </c>
      <c r="H1685" s="1">
        <v>10.17</v>
      </c>
      <c r="I1685" s="2">
        <v>-220154.65367553051</v>
      </c>
      <c r="J1685" s="3">
        <v>-3.9598725861551996E-3</v>
      </c>
      <c r="K1685" s="4">
        <v>55596398.340000004</v>
      </c>
      <c r="L1685" s="5">
        <v>2800001</v>
      </c>
      <c r="M1685" s="6">
        <v>19.855849460000002</v>
      </c>
      <c r="N1685" s="7" t="str" cm="1">
        <f t="array" ref="N1685">IF(ISNUMBER(_xlfn.SINGLE(_xll.BDP($C1685,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cm="1">
        <f t="array" ref="R1685">IF(OR($A1685="TUA",$A1685="TYA"),"",IF(ISNUMBER(_xlfn.SINGLE(_xll.BDP($C1685,"DUR_ADJ_OAS_MID"))),_xll.BDP($C1685,"DUR_ADJ_OAS_MID"),IF(ISNUMBER(_xlfn.SINGLE(_xll.BDP($E1685&amp;" ISIN","DUR_ADJ_OAS_MID"))),_xll.BDP($E1685&amp;" ISIN","DUR_ADJ_OAS_MID")," ")))</f>
        <v xml:space="preserve"> </v>
      </c>
      <c r="S1685" s="7" t="str">
        <f t="shared" si="26"/>
        <v xml:space="preserve"> </v>
      </c>
      <c r="AB1685" s="8" t="s">
        <v>218</v>
      </c>
      <c r="AG1685">
        <v>-7.4536000000000005E-2</v>
      </c>
    </row>
    <row r="1686" spans="1:33" x14ac:dyDescent="0.35">
      <c r="A1686" t="s">
        <v>4614</v>
      </c>
      <c r="B1686" t="s">
        <v>719</v>
      </c>
      <c r="C1686" t="s">
        <v>720</v>
      </c>
      <c r="D1686" t="s">
        <v>721</v>
      </c>
      <c r="E1686" t="s">
        <v>722</v>
      </c>
      <c r="F1686" t="s">
        <v>723</v>
      </c>
      <c r="G1686" s="1">
        <v>-14772.708257717281</v>
      </c>
      <c r="H1686" s="1">
        <v>13.03</v>
      </c>
      <c r="I1686" s="2">
        <v>-192488.38859805619</v>
      </c>
      <c r="J1686" s="3">
        <v>-3.4622456552112E-3</v>
      </c>
      <c r="K1686" s="4">
        <v>55596398.340000004</v>
      </c>
      <c r="L1686" s="5">
        <v>2800001</v>
      </c>
      <c r="M1686" s="6">
        <v>19.855849460000002</v>
      </c>
      <c r="N1686" s="7" t="str" cm="1">
        <f t="array" ref="N1686">IF(ISNUMBER(_xlfn.SINGLE(_xll.BDP($C1686,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cm="1">
        <f t="array" ref="R1686">IF(OR($A1686="TUA",$A1686="TYA"),"",IF(ISNUMBER(_xlfn.SINGLE(_xll.BDP($C1686,"DUR_ADJ_OAS_MID"))),_xll.BDP($C1686,"DUR_ADJ_OAS_MID"),IF(ISNUMBER(_xlfn.SINGLE(_xll.BDP($E1686&amp;" ISIN","DUR_ADJ_OAS_MID"))),_xll.BDP($E1686&amp;" ISIN","DUR_ADJ_OAS_MID")," ")))</f>
        <v xml:space="preserve"> </v>
      </c>
      <c r="S1686" s="7" t="str">
        <f t="shared" si="26"/>
        <v xml:space="preserve"> </v>
      </c>
      <c r="AB1686" s="8" t="s">
        <v>218</v>
      </c>
      <c r="AG1686">
        <v>-7.4536000000000005E-2</v>
      </c>
    </row>
    <row r="1687" spans="1:33" x14ac:dyDescent="0.35">
      <c r="A1687" t="s">
        <v>4614</v>
      </c>
      <c r="B1687" t="s">
        <v>724</v>
      </c>
      <c r="C1687" t="s">
        <v>725</v>
      </c>
      <c r="D1687" t="s">
        <v>726</v>
      </c>
      <c r="E1687" t="s">
        <v>727</v>
      </c>
      <c r="F1687" t="s">
        <v>728</v>
      </c>
      <c r="G1687" s="1">
        <v>-18528.245037991761</v>
      </c>
      <c r="H1687" s="1">
        <v>16.170000000000002</v>
      </c>
      <c r="I1687" s="2">
        <v>-299601.72226432688</v>
      </c>
      <c r="J1687" s="3">
        <v>-5.3888692650936E-3</v>
      </c>
      <c r="K1687" s="4">
        <v>55596398.340000004</v>
      </c>
      <c r="L1687" s="5">
        <v>2800001</v>
      </c>
      <c r="M1687" s="6">
        <v>19.855849460000002</v>
      </c>
      <c r="N1687" s="7" t="str" cm="1">
        <f t="array" ref="N1687">IF(ISNUMBER(_xlfn.SINGLE(_xll.BDP($C1687,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cm="1">
        <f t="array" ref="R1687">IF(OR($A1687="TUA",$A1687="TYA"),"",IF(ISNUMBER(_xlfn.SINGLE(_xll.BDP($C1687,"DUR_ADJ_OAS_MID"))),_xll.BDP($C1687,"DUR_ADJ_OAS_MID"),IF(ISNUMBER(_xlfn.SINGLE(_xll.BDP($E1687&amp;" ISIN","DUR_ADJ_OAS_MID"))),_xll.BDP($E1687&amp;" ISIN","DUR_ADJ_OAS_MID")," ")))</f>
        <v xml:space="preserve"> </v>
      </c>
      <c r="S1687" s="7" t="str">
        <f t="shared" si="26"/>
        <v xml:space="preserve"> </v>
      </c>
      <c r="AB1687" s="8" t="s">
        <v>218</v>
      </c>
      <c r="AG1687">
        <v>-7.4536000000000005E-2</v>
      </c>
    </row>
    <row r="1688" spans="1:33" x14ac:dyDescent="0.35">
      <c r="A1688" t="s">
        <v>4614</v>
      </c>
      <c r="B1688" t="s">
        <v>729</v>
      </c>
      <c r="C1688" t="s">
        <v>730</v>
      </c>
      <c r="D1688" t="s">
        <v>731</v>
      </c>
      <c r="E1688" t="s">
        <v>732</v>
      </c>
      <c r="F1688" t="s">
        <v>733</v>
      </c>
      <c r="G1688" s="1">
        <v>-1079.221338024681</v>
      </c>
      <c r="H1688" s="1">
        <v>220.5</v>
      </c>
      <c r="I1688" s="2">
        <v>-237968.30503444211</v>
      </c>
      <c r="J1688" s="3">
        <v>-4.2802827546336002E-3</v>
      </c>
      <c r="K1688" s="4">
        <v>55596398.340000004</v>
      </c>
      <c r="L1688" s="5">
        <v>2800001</v>
      </c>
      <c r="M1688" s="6">
        <v>19.855849460000002</v>
      </c>
      <c r="N1688" s="7" t="str" cm="1">
        <f t="array" ref="N1688">IF(ISNUMBER(_xlfn.SINGLE(_xll.BDP($C1688,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cm="1">
        <f t="array" ref="R1688">IF(OR($A1688="TUA",$A1688="TYA"),"",IF(ISNUMBER(_xlfn.SINGLE(_xll.BDP($C1688,"DUR_ADJ_OAS_MID"))),_xll.BDP($C1688,"DUR_ADJ_OAS_MID"),IF(ISNUMBER(_xlfn.SINGLE(_xll.BDP($E1688&amp;" ISIN","DUR_ADJ_OAS_MID"))),_xll.BDP($E1688&amp;" ISIN","DUR_ADJ_OAS_MID")," ")))</f>
        <v xml:space="preserve"> </v>
      </c>
      <c r="S1688" s="7" t="str">
        <f t="shared" si="26"/>
        <v xml:space="preserve"> </v>
      </c>
      <c r="AB1688" s="8" t="s">
        <v>218</v>
      </c>
      <c r="AG1688">
        <v>-7.4536000000000005E-2</v>
      </c>
    </row>
    <row r="1689" spans="1:33" x14ac:dyDescent="0.35">
      <c r="A1689" t="s">
        <v>4614</v>
      </c>
      <c r="B1689" t="s">
        <v>734</v>
      </c>
      <c r="C1689" t="s">
        <v>735</v>
      </c>
      <c r="D1689" t="s">
        <v>736</v>
      </c>
      <c r="E1689" t="s">
        <v>737</v>
      </c>
      <c r="F1689" t="s">
        <v>738</v>
      </c>
      <c r="G1689" s="1">
        <v>-11875.784055591919</v>
      </c>
      <c r="H1689" s="1">
        <v>9.89</v>
      </c>
      <c r="I1689" s="2">
        <v>-117451.50430980411</v>
      </c>
      <c r="J1689" s="3">
        <v>-2.1125739763128001E-3</v>
      </c>
      <c r="K1689" s="4">
        <v>55596398.340000004</v>
      </c>
      <c r="L1689" s="5">
        <v>2800001</v>
      </c>
      <c r="M1689" s="6">
        <v>19.855849460000002</v>
      </c>
      <c r="N1689" s="7" t="str" cm="1">
        <f t="array" ref="N1689">IF(ISNUMBER(_xlfn.SINGLE(_xll.BDP($C1689,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cm="1">
        <f t="array" ref="R1689">IF(OR($A1689="TUA",$A1689="TYA"),"",IF(ISNUMBER(_xlfn.SINGLE(_xll.BDP($C1689,"DUR_ADJ_OAS_MID"))),_xll.BDP($C1689,"DUR_ADJ_OAS_MID"),IF(ISNUMBER(_xlfn.SINGLE(_xll.BDP($E1689&amp;" ISIN","DUR_ADJ_OAS_MID"))),_xll.BDP($E1689&amp;" ISIN","DUR_ADJ_OAS_MID")," ")))</f>
        <v xml:space="preserve"> </v>
      </c>
      <c r="S1689" s="7" t="str">
        <f t="shared" si="26"/>
        <v xml:space="preserve"> </v>
      </c>
      <c r="AB1689" s="8" t="s">
        <v>218</v>
      </c>
      <c r="AG1689">
        <v>-7.4536000000000005E-2</v>
      </c>
    </row>
    <row r="1690" spans="1:33" x14ac:dyDescent="0.35">
      <c r="A1690" t="s">
        <v>4614</v>
      </c>
      <c r="B1690" t="s">
        <v>739</v>
      </c>
      <c r="C1690" t="s">
        <v>740</v>
      </c>
      <c r="D1690" t="s">
        <v>741</v>
      </c>
      <c r="E1690" t="s">
        <v>742</v>
      </c>
      <c r="G1690" s="1">
        <v>-3675.5237261115581</v>
      </c>
      <c r="H1690" s="1">
        <v>62.72</v>
      </c>
      <c r="I1690" s="2">
        <v>-230528.8481017169</v>
      </c>
      <c r="J1690" s="3">
        <v>-4.1464709043185994E-3</v>
      </c>
      <c r="K1690" s="4">
        <v>55596398.340000004</v>
      </c>
      <c r="L1690" s="5">
        <v>2800001</v>
      </c>
      <c r="M1690" s="6">
        <v>19.855849460000002</v>
      </c>
      <c r="N1690" s="7" t="str" cm="1">
        <f t="array" ref="N1690">IF(ISNUMBER(_xlfn.SINGLE(_xll.BDP($C1690,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cm="1">
        <f t="array" ref="R1690">IF(OR($A1690="TUA",$A1690="TYA"),"",IF(ISNUMBER(_xlfn.SINGLE(_xll.BDP($C1690,"DUR_ADJ_OAS_MID"))),_xll.BDP($C1690,"DUR_ADJ_OAS_MID"),IF(ISNUMBER(_xlfn.SINGLE(_xll.BDP($E1690&amp;" ISIN","DUR_ADJ_OAS_MID"))),_xll.BDP($E1690&amp;" ISIN","DUR_ADJ_OAS_MID")," ")))</f>
        <v xml:space="preserve"> </v>
      </c>
      <c r="S1690" s="7" t="str">
        <f t="shared" si="26"/>
        <v xml:space="preserve"> </v>
      </c>
      <c r="AB1690" s="8" t="s">
        <v>218</v>
      </c>
      <c r="AG1690">
        <v>-7.4536000000000005E-2</v>
      </c>
    </row>
    <row r="1691" spans="1:33" x14ac:dyDescent="0.35">
      <c r="A1691" t="s">
        <v>4614</v>
      </c>
      <c r="B1691" t="s">
        <v>743</v>
      </c>
      <c r="C1691" t="s">
        <v>744</v>
      </c>
      <c r="D1691" t="s">
        <v>745</v>
      </c>
      <c r="E1691" t="s">
        <v>746</v>
      </c>
      <c r="F1691" t="s">
        <v>747</v>
      </c>
      <c r="G1691" s="1">
        <v>-1918.0841047846291</v>
      </c>
      <c r="H1691" s="1">
        <v>94.96</v>
      </c>
      <c r="I1691" s="2">
        <v>-182141.2665903483</v>
      </c>
      <c r="J1691" s="3">
        <v>-3.2761342825925999E-3</v>
      </c>
      <c r="K1691" s="4">
        <v>55596398.340000004</v>
      </c>
      <c r="L1691" s="5">
        <v>2800001</v>
      </c>
      <c r="M1691" s="6">
        <v>19.855849460000002</v>
      </c>
      <c r="N1691" s="7" t="str" cm="1">
        <f t="array" ref="N1691">IF(ISNUMBER(_xlfn.SINGLE(_xll.BDP($C1691,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cm="1">
        <f t="array" ref="R1691">IF(OR($A1691="TUA",$A1691="TYA"),"",IF(ISNUMBER(_xlfn.SINGLE(_xll.BDP($C1691,"DUR_ADJ_OAS_MID"))),_xll.BDP($C1691,"DUR_ADJ_OAS_MID"),IF(ISNUMBER(_xlfn.SINGLE(_xll.BDP($E1691&amp;" ISIN","DUR_ADJ_OAS_MID"))),_xll.BDP($E1691&amp;" ISIN","DUR_ADJ_OAS_MID")," ")))</f>
        <v xml:space="preserve"> </v>
      </c>
      <c r="S1691" s="7" t="str">
        <f t="shared" si="26"/>
        <v xml:space="preserve"> </v>
      </c>
      <c r="AB1691" s="8" t="s">
        <v>218</v>
      </c>
      <c r="AG1691">
        <v>-7.4536000000000005E-2</v>
      </c>
    </row>
    <row r="1692" spans="1:33" x14ac:dyDescent="0.35">
      <c r="A1692" t="s">
        <v>4614</v>
      </c>
      <c r="B1692" t="s">
        <v>748</v>
      </c>
      <c r="C1692" t="s">
        <v>749</v>
      </c>
      <c r="D1692" t="s">
        <v>750</v>
      </c>
      <c r="E1692" t="s">
        <v>751</v>
      </c>
      <c r="F1692" t="s">
        <v>752</v>
      </c>
      <c r="G1692" s="1">
        <v>-53947.513009378898</v>
      </c>
      <c r="H1692" s="1">
        <v>3.68</v>
      </c>
      <c r="I1692" s="2">
        <v>-198526.84787451441</v>
      </c>
      <c r="J1692" s="3">
        <v>-3.5708580735828001E-3</v>
      </c>
      <c r="K1692" s="4">
        <v>55596398.340000004</v>
      </c>
      <c r="L1692" s="5">
        <v>2800001</v>
      </c>
      <c r="M1692" s="6">
        <v>19.855849460000002</v>
      </c>
      <c r="N1692" s="7" t="str" cm="1">
        <f t="array" ref="N1692">IF(ISNUMBER(_xlfn.SINGLE(_xll.BDP($C1692,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cm="1">
        <f t="array" ref="R1692">IF(OR($A1692="TUA",$A1692="TYA"),"",IF(ISNUMBER(_xlfn.SINGLE(_xll.BDP($C1692,"DUR_ADJ_OAS_MID"))),_xll.BDP($C1692,"DUR_ADJ_OAS_MID"),IF(ISNUMBER(_xlfn.SINGLE(_xll.BDP($E1692&amp;" ISIN","DUR_ADJ_OAS_MID"))),_xll.BDP($E1692&amp;" ISIN","DUR_ADJ_OAS_MID")," ")))</f>
        <v xml:space="preserve"> </v>
      </c>
      <c r="S1692" s="7" t="str">
        <f t="shared" si="26"/>
        <v xml:space="preserve"> </v>
      </c>
      <c r="AB1692" s="8" t="s">
        <v>218</v>
      </c>
      <c r="AG1692">
        <v>-7.4536000000000005E-2</v>
      </c>
    </row>
    <row r="1693" spans="1:33" x14ac:dyDescent="0.35">
      <c r="A1693" t="s">
        <v>4614</v>
      </c>
      <c r="B1693" t="s">
        <v>753</v>
      </c>
      <c r="C1693" t="s">
        <v>754</v>
      </c>
      <c r="D1693" t="s">
        <v>755</v>
      </c>
      <c r="E1693" t="s">
        <v>756</v>
      </c>
      <c r="F1693" t="s">
        <v>757</v>
      </c>
      <c r="G1693" s="1">
        <v>-11965.6406012184</v>
      </c>
      <c r="H1693" s="1">
        <v>13.94</v>
      </c>
      <c r="I1693" s="2">
        <v>-166801.02998098449</v>
      </c>
      <c r="J1693" s="3">
        <v>-3.0002128728000002E-3</v>
      </c>
      <c r="K1693" s="4">
        <v>55596398.340000004</v>
      </c>
      <c r="L1693" s="5">
        <v>2800001</v>
      </c>
      <c r="M1693" s="6">
        <v>19.855849460000002</v>
      </c>
      <c r="N1693" s="7" t="str" cm="1">
        <f t="array" ref="N1693">IF(ISNUMBER(_xlfn.SINGLE(_xll.BDP($C1693,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cm="1">
        <f t="array" ref="R1693">IF(OR($A1693="TUA",$A1693="TYA"),"",IF(ISNUMBER(_xlfn.SINGLE(_xll.BDP($C1693,"DUR_ADJ_OAS_MID"))),_xll.BDP($C1693,"DUR_ADJ_OAS_MID"),IF(ISNUMBER(_xlfn.SINGLE(_xll.BDP($E1693&amp;" ISIN","DUR_ADJ_OAS_MID"))),_xll.BDP($E1693&amp;" ISIN","DUR_ADJ_OAS_MID")," ")))</f>
        <v xml:space="preserve"> </v>
      </c>
      <c r="S1693" s="7" t="str">
        <f t="shared" si="26"/>
        <v xml:space="preserve"> </v>
      </c>
      <c r="AB1693" s="8" t="s">
        <v>218</v>
      </c>
      <c r="AG1693">
        <v>-7.4536000000000005E-2</v>
      </c>
    </row>
    <row r="1694" spans="1:33" x14ac:dyDescent="0.35">
      <c r="A1694" t="s">
        <v>4614</v>
      </c>
      <c r="B1694" t="s">
        <v>758</v>
      </c>
      <c r="C1694" t="s">
        <v>758</v>
      </c>
      <c r="F1694" t="s">
        <v>758</v>
      </c>
      <c r="G1694" s="1">
        <v>21989</v>
      </c>
      <c r="H1694" s="1">
        <v>1243.3900000000001</v>
      </c>
      <c r="I1694" s="2">
        <v>27340902.710000001</v>
      </c>
      <c r="J1694" s="3">
        <v>0.49177471</v>
      </c>
      <c r="K1694" s="4">
        <v>55596398.340000004</v>
      </c>
      <c r="L1694" s="5">
        <v>2800001</v>
      </c>
      <c r="M1694" s="6">
        <v>19.855849460000002</v>
      </c>
      <c r="N1694" s="7" t="str" cm="1">
        <f t="array" ref="N1694">IF(ISNUMBER(_xlfn.SINGLE(_xll.BDP($C1694,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cm="1">
        <f t="array" ref="R1694">IF(OR($A1694="TUA",$A1694="TYA"),"",IF(ISNUMBER(_xlfn.SINGLE(_xll.BDP($C1694,"DUR_ADJ_OAS_MID"))),_xll.BDP($C1694,"DUR_ADJ_OAS_MID"),IF(ISNUMBER(_xlfn.SINGLE(_xll.BDP($E1694&amp;" ISIN","DUR_ADJ_OAS_MID"))),_xll.BDP($E1694&amp;" ISIN","DUR_ADJ_OAS_MID")," ")))</f>
        <v xml:space="preserve"> </v>
      </c>
      <c r="S1694" s="7" t="str">
        <f t="shared" si="26"/>
        <v xml:space="preserve"> </v>
      </c>
      <c r="T1694" t="s">
        <v>758</v>
      </c>
      <c r="U1694" t="s">
        <v>82</v>
      </c>
      <c r="AC1694" s="8" t="s">
        <v>206</v>
      </c>
      <c r="AD1694" s="8" t="s">
        <v>207</v>
      </c>
      <c r="AE1694" s="8">
        <v>35</v>
      </c>
      <c r="AF1694" s="8" t="s">
        <v>758</v>
      </c>
      <c r="AG1694">
        <v>-7.4536000000000005E-2</v>
      </c>
    </row>
    <row r="1695" spans="1:33" x14ac:dyDescent="0.35">
      <c r="A1695" t="s">
        <v>4614</v>
      </c>
      <c r="B1695" t="s">
        <v>759</v>
      </c>
      <c r="C1695" t="s">
        <v>760</v>
      </c>
      <c r="D1695" t="s">
        <v>761</v>
      </c>
      <c r="E1695" t="s">
        <v>762</v>
      </c>
      <c r="F1695" t="s">
        <v>763</v>
      </c>
      <c r="G1695" s="1">
        <v>1369.757869541414</v>
      </c>
      <c r="H1695" s="1">
        <v>220.22</v>
      </c>
      <c r="I1695" s="2">
        <v>301648.07803041028</v>
      </c>
      <c r="J1695" s="3">
        <v>5.4256766092235006E-3</v>
      </c>
      <c r="K1695" s="4">
        <v>55596398.340000004</v>
      </c>
      <c r="L1695" s="5">
        <v>2800001</v>
      </c>
      <c r="M1695" s="6">
        <v>19.855849460000002</v>
      </c>
      <c r="N1695" s="7" t="str" cm="1">
        <f t="array" ref="N1695">IF(ISNUMBER(_xlfn.SINGLE(_xll.BDP($C1695,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cm="1">
        <f t="array" ref="R1695">IF(OR($A1695="TUA",$A1695="TYA"),"",IF(ISNUMBER(_xlfn.SINGLE(_xll.BDP($C1695,"DUR_ADJ_OAS_MID"))),_xll.BDP($C1695,"DUR_ADJ_OAS_MID"),IF(ISNUMBER(_xlfn.SINGLE(_xll.BDP($E1695&amp;" ISIN","DUR_ADJ_OAS_MID"))),_xll.BDP($E1695&amp;" ISIN","DUR_ADJ_OAS_MID")," ")))</f>
        <v xml:space="preserve"> </v>
      </c>
      <c r="S1695" s="7" t="str">
        <f t="shared" si="26"/>
        <v xml:space="preserve"> </v>
      </c>
      <c r="AB1695" s="8" t="s">
        <v>764</v>
      </c>
      <c r="AG1695">
        <v>-7.4536000000000005E-2</v>
      </c>
    </row>
    <row r="1696" spans="1:33" x14ac:dyDescent="0.35">
      <c r="A1696" t="s">
        <v>4614</v>
      </c>
      <c r="B1696" t="s">
        <v>765</v>
      </c>
      <c r="C1696" t="s">
        <v>766</v>
      </c>
      <c r="D1696" t="s">
        <v>767</v>
      </c>
      <c r="E1696" t="s">
        <v>768</v>
      </c>
      <c r="G1696" s="1">
        <v>831.71216297126421</v>
      </c>
      <c r="H1696" s="1">
        <v>244.15</v>
      </c>
      <c r="I1696" s="2">
        <v>203062.52458943409</v>
      </c>
      <c r="J1696" s="3">
        <v>3.6524402776526E-3</v>
      </c>
      <c r="K1696" s="4">
        <v>55596398.340000004</v>
      </c>
      <c r="L1696" s="5">
        <v>2800001</v>
      </c>
      <c r="M1696" s="6">
        <v>19.855849460000002</v>
      </c>
      <c r="N1696" s="7" t="str" cm="1">
        <f t="array" ref="N1696">IF(ISNUMBER(_xlfn.SINGLE(_xll.BDP($C1696,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cm="1">
        <f t="array" ref="R1696">IF(OR($A1696="TUA",$A1696="TYA"),"",IF(ISNUMBER(_xlfn.SINGLE(_xll.BDP($C1696,"DUR_ADJ_OAS_MID"))),_xll.BDP($C1696,"DUR_ADJ_OAS_MID"),IF(ISNUMBER(_xlfn.SINGLE(_xll.BDP($E1696&amp;" ISIN","DUR_ADJ_OAS_MID"))),_xll.BDP($E1696&amp;" ISIN","DUR_ADJ_OAS_MID")," ")))</f>
        <v xml:space="preserve"> </v>
      </c>
      <c r="S1696" s="7" t="str">
        <f t="shared" si="26"/>
        <v xml:space="preserve"> </v>
      </c>
      <c r="AB1696" s="8" t="s">
        <v>764</v>
      </c>
      <c r="AG1696">
        <v>-7.4536000000000005E-2</v>
      </c>
    </row>
    <row r="1697" spans="1:33" x14ac:dyDescent="0.35">
      <c r="A1697" t="s">
        <v>4614</v>
      </c>
      <c r="B1697" t="s">
        <v>769</v>
      </c>
      <c r="C1697" t="s">
        <v>770</v>
      </c>
      <c r="D1697" t="s">
        <v>771</v>
      </c>
      <c r="E1697" t="s">
        <v>772</v>
      </c>
      <c r="F1697" t="s">
        <v>773</v>
      </c>
      <c r="G1697" s="1">
        <v>650.76495980212894</v>
      </c>
      <c r="H1697" s="1">
        <v>350.55</v>
      </c>
      <c r="I1697" s="2">
        <v>228125.65665863629</v>
      </c>
      <c r="J1697" s="3">
        <v>4.1032452365625006E-3</v>
      </c>
      <c r="K1697" s="4">
        <v>55596398.340000004</v>
      </c>
      <c r="L1697" s="5">
        <v>2800001</v>
      </c>
      <c r="M1697" s="6">
        <v>19.855849460000002</v>
      </c>
      <c r="N1697" s="7" t="str" cm="1">
        <f t="array" ref="N1697">IF(ISNUMBER(_xlfn.SINGLE(_xll.BDP($C1697,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cm="1">
        <f t="array" ref="R1697">IF(OR($A1697="TUA",$A1697="TYA"),"",IF(ISNUMBER(_xlfn.SINGLE(_xll.BDP($C1697,"DUR_ADJ_OAS_MID"))),_xll.BDP($C1697,"DUR_ADJ_OAS_MID"),IF(ISNUMBER(_xlfn.SINGLE(_xll.BDP($E1697&amp;" ISIN","DUR_ADJ_OAS_MID"))),_xll.BDP($E1697&amp;" ISIN","DUR_ADJ_OAS_MID")," ")))</f>
        <v xml:space="preserve"> </v>
      </c>
      <c r="S1697" s="7" t="str">
        <f t="shared" si="26"/>
        <v xml:space="preserve"> </v>
      </c>
      <c r="AB1697" s="8" t="s">
        <v>764</v>
      </c>
      <c r="AG1697">
        <v>-7.4536000000000005E-2</v>
      </c>
    </row>
    <row r="1698" spans="1:33" x14ac:dyDescent="0.35">
      <c r="A1698" t="s">
        <v>4614</v>
      </c>
      <c r="B1698" t="s">
        <v>774</v>
      </c>
      <c r="C1698" t="s">
        <v>775</v>
      </c>
      <c r="D1698" t="s">
        <v>776</v>
      </c>
      <c r="E1698" t="s">
        <v>777</v>
      </c>
      <c r="F1698" t="s">
        <v>778</v>
      </c>
      <c r="G1698" s="1">
        <v>3546.282666408611</v>
      </c>
      <c r="H1698" s="1">
        <v>73.739999999999995</v>
      </c>
      <c r="I1698" s="2">
        <v>261502.88382097101</v>
      </c>
      <c r="J1698" s="3">
        <v>4.7035939670362998E-3</v>
      </c>
      <c r="K1698" s="4">
        <v>55596398.340000004</v>
      </c>
      <c r="L1698" s="5">
        <v>2800001</v>
      </c>
      <c r="M1698" s="6">
        <v>19.855849460000002</v>
      </c>
      <c r="N1698" s="7" t="str" cm="1">
        <f t="array" ref="N1698">IF(ISNUMBER(_xlfn.SINGLE(_xll.BDP($C1698,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cm="1">
        <f t="array" ref="R1698">IF(OR($A1698="TUA",$A1698="TYA"),"",IF(ISNUMBER(_xlfn.SINGLE(_xll.BDP($C1698,"DUR_ADJ_OAS_MID"))),_xll.BDP($C1698,"DUR_ADJ_OAS_MID"),IF(ISNUMBER(_xlfn.SINGLE(_xll.BDP($E1698&amp;" ISIN","DUR_ADJ_OAS_MID"))),_xll.BDP($E1698&amp;" ISIN","DUR_ADJ_OAS_MID")," ")))</f>
        <v xml:space="preserve"> </v>
      </c>
      <c r="S1698" s="7" t="str">
        <f t="shared" si="26"/>
        <v xml:space="preserve"> </v>
      </c>
      <c r="AB1698" s="8" t="s">
        <v>764</v>
      </c>
      <c r="AG1698">
        <v>-7.4536000000000005E-2</v>
      </c>
    </row>
    <row r="1699" spans="1:33" x14ac:dyDescent="0.35">
      <c r="A1699" t="s">
        <v>4614</v>
      </c>
      <c r="B1699" t="s">
        <v>779</v>
      </c>
      <c r="C1699" t="s">
        <v>780</v>
      </c>
      <c r="D1699" t="s">
        <v>781</v>
      </c>
      <c r="E1699" t="s">
        <v>782</v>
      </c>
      <c r="F1699" t="s">
        <v>783</v>
      </c>
      <c r="G1699" s="1">
        <v>873.47831561348664</v>
      </c>
      <c r="H1699" s="1">
        <v>324.52</v>
      </c>
      <c r="I1699" s="2">
        <v>283461.18298288871</v>
      </c>
      <c r="J1699" s="3">
        <v>5.0985529898786002E-3</v>
      </c>
      <c r="K1699" s="4">
        <v>55596398.340000004</v>
      </c>
      <c r="L1699" s="5">
        <v>2800001</v>
      </c>
      <c r="M1699" s="6">
        <v>19.855849460000002</v>
      </c>
      <c r="N1699" s="7" t="str" cm="1">
        <f t="array" ref="N1699">IF(ISNUMBER(_xlfn.SINGLE(_xll.BDP($C1699,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cm="1">
        <f t="array" ref="R1699">IF(OR($A1699="TUA",$A1699="TYA"),"",IF(ISNUMBER(_xlfn.SINGLE(_xll.BDP($C1699,"DUR_ADJ_OAS_MID"))),_xll.BDP($C1699,"DUR_ADJ_OAS_MID"),IF(ISNUMBER(_xlfn.SINGLE(_xll.BDP($E1699&amp;" ISIN","DUR_ADJ_OAS_MID"))),_xll.BDP($E1699&amp;" ISIN","DUR_ADJ_OAS_MID")," ")))</f>
        <v xml:space="preserve"> </v>
      </c>
      <c r="S1699" s="7" t="str">
        <f t="shared" si="26"/>
        <v xml:space="preserve"> </v>
      </c>
      <c r="AB1699" s="8" t="s">
        <v>764</v>
      </c>
      <c r="AG1699">
        <v>-7.4536000000000005E-2</v>
      </c>
    </row>
    <row r="1700" spans="1:33" x14ac:dyDescent="0.35">
      <c r="A1700" t="s">
        <v>4614</v>
      </c>
      <c r="B1700" t="s">
        <v>784</v>
      </c>
      <c r="C1700" t="s">
        <v>785</v>
      </c>
      <c r="D1700" t="s">
        <v>786</v>
      </c>
      <c r="E1700" t="s">
        <v>787</v>
      </c>
      <c r="F1700" t="s">
        <v>788</v>
      </c>
      <c r="G1700" s="1">
        <v>826.45361349253733</v>
      </c>
      <c r="H1700" s="1">
        <v>300.61</v>
      </c>
      <c r="I1700" s="2">
        <v>248440.22075199161</v>
      </c>
      <c r="J1700" s="3">
        <v>4.4686387638396014E-3</v>
      </c>
      <c r="K1700" s="4">
        <v>55596398.340000004</v>
      </c>
      <c r="L1700" s="5">
        <v>2800001</v>
      </c>
      <c r="M1700" s="6">
        <v>19.855849460000002</v>
      </c>
      <c r="N1700" s="7" t="str" cm="1">
        <f t="array" ref="N1700">IF(ISNUMBER(_xlfn.SINGLE(_xll.BDP($C1700,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cm="1">
        <f t="array" ref="R1700">IF(OR($A1700="TUA",$A1700="TYA"),"",IF(ISNUMBER(_xlfn.SINGLE(_xll.BDP($C1700,"DUR_ADJ_OAS_MID"))),_xll.BDP($C1700,"DUR_ADJ_OAS_MID"),IF(ISNUMBER(_xlfn.SINGLE(_xll.BDP($E1700&amp;" ISIN","DUR_ADJ_OAS_MID"))),_xll.BDP($E1700&amp;" ISIN","DUR_ADJ_OAS_MID")," ")))</f>
        <v xml:space="preserve"> </v>
      </c>
      <c r="S1700" s="7" t="str">
        <f t="shared" si="26"/>
        <v xml:space="preserve"> </v>
      </c>
      <c r="AB1700" s="8" t="s">
        <v>764</v>
      </c>
      <c r="AG1700">
        <v>-7.4536000000000005E-2</v>
      </c>
    </row>
    <row r="1701" spans="1:33" x14ac:dyDescent="0.35">
      <c r="A1701" t="s">
        <v>4614</v>
      </c>
      <c r="B1701" t="s">
        <v>789</v>
      </c>
      <c r="C1701" t="s">
        <v>790</v>
      </c>
      <c r="D1701" t="s">
        <v>791</v>
      </c>
      <c r="E1701" t="s">
        <v>792</v>
      </c>
      <c r="G1701" s="1">
        <v>1920.881271684513</v>
      </c>
      <c r="H1701" s="1">
        <v>177.18</v>
      </c>
      <c r="I1701" s="2">
        <v>340341.74371706211</v>
      </c>
      <c r="J1701" s="3">
        <v>6.1216509320567991E-3</v>
      </c>
      <c r="K1701" s="4">
        <v>55596398.340000004</v>
      </c>
      <c r="L1701" s="5">
        <v>2800001</v>
      </c>
      <c r="M1701" s="6">
        <v>19.855849460000002</v>
      </c>
      <c r="N1701" s="7" t="str" cm="1">
        <f t="array" ref="N1701">IF(ISNUMBER(_xlfn.SINGLE(_xll.BDP($C1701,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cm="1">
        <f t="array" ref="R1701">IF(OR($A1701="TUA",$A1701="TYA"),"",IF(ISNUMBER(_xlfn.SINGLE(_xll.BDP($C1701,"DUR_ADJ_OAS_MID"))),_xll.BDP($C1701,"DUR_ADJ_OAS_MID"),IF(ISNUMBER(_xlfn.SINGLE(_xll.BDP($E1701&amp;" ISIN","DUR_ADJ_OAS_MID"))),_xll.BDP($E1701&amp;" ISIN","DUR_ADJ_OAS_MID")," ")))</f>
        <v xml:space="preserve"> </v>
      </c>
      <c r="S1701" s="7" t="str">
        <f t="shared" si="26"/>
        <v xml:space="preserve"> </v>
      </c>
      <c r="AB1701" s="8" t="s">
        <v>764</v>
      </c>
      <c r="AG1701">
        <v>-7.4536000000000005E-2</v>
      </c>
    </row>
    <row r="1702" spans="1:33" x14ac:dyDescent="0.35">
      <c r="A1702" t="s">
        <v>4614</v>
      </c>
      <c r="B1702" t="s">
        <v>793</v>
      </c>
      <c r="C1702" t="s">
        <v>794</v>
      </c>
      <c r="D1702" t="s">
        <v>795</v>
      </c>
      <c r="E1702" t="s">
        <v>796</v>
      </c>
      <c r="F1702" t="s">
        <v>797</v>
      </c>
      <c r="G1702" s="1">
        <v>2740.090160186262</v>
      </c>
      <c r="H1702" s="1">
        <v>90.5</v>
      </c>
      <c r="I1702" s="2">
        <v>247978.1594968568</v>
      </c>
      <c r="J1702" s="3">
        <v>4.4603277712405992E-3</v>
      </c>
      <c r="K1702" s="4">
        <v>55596398.340000004</v>
      </c>
      <c r="L1702" s="5">
        <v>2800001</v>
      </c>
      <c r="M1702" s="6">
        <v>19.855849460000002</v>
      </c>
      <c r="N1702" s="7" t="str" cm="1">
        <f t="array" ref="N1702">IF(ISNUMBER(_xlfn.SINGLE(_xll.BDP($C1702,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cm="1">
        <f t="array" ref="R1702">IF(OR($A1702="TUA",$A1702="TYA"),"",IF(ISNUMBER(_xlfn.SINGLE(_xll.BDP($C1702,"DUR_ADJ_OAS_MID"))),_xll.BDP($C1702,"DUR_ADJ_OAS_MID"),IF(ISNUMBER(_xlfn.SINGLE(_xll.BDP($E1702&amp;" ISIN","DUR_ADJ_OAS_MID"))),_xll.BDP($E1702&amp;" ISIN","DUR_ADJ_OAS_MID")," ")))</f>
        <v xml:space="preserve"> </v>
      </c>
      <c r="S1702" s="7" t="str">
        <f t="shared" si="26"/>
        <v xml:space="preserve"> </v>
      </c>
      <c r="AB1702" s="8" t="s">
        <v>764</v>
      </c>
      <c r="AG1702">
        <v>-7.4536000000000005E-2</v>
      </c>
    </row>
    <row r="1703" spans="1:33" x14ac:dyDescent="0.35">
      <c r="A1703" t="s">
        <v>4614</v>
      </c>
      <c r="B1703" t="s">
        <v>798</v>
      </c>
      <c r="C1703" t="s">
        <v>799</v>
      </c>
      <c r="D1703" t="s">
        <v>800</v>
      </c>
      <c r="E1703" t="s">
        <v>801</v>
      </c>
      <c r="F1703" t="s">
        <v>802</v>
      </c>
      <c r="G1703" s="1">
        <v>14380.191003487531</v>
      </c>
      <c r="H1703" s="1">
        <v>18.489999999999998</v>
      </c>
      <c r="I1703" s="2">
        <v>265889.73165448452</v>
      </c>
      <c r="J1703" s="3">
        <v>4.7824992192558001E-3</v>
      </c>
      <c r="K1703" s="4">
        <v>55596398.340000004</v>
      </c>
      <c r="L1703" s="5">
        <v>2800001</v>
      </c>
      <c r="M1703" s="6">
        <v>19.855849460000002</v>
      </c>
      <c r="N1703" s="7" t="str" cm="1">
        <f t="array" ref="N1703">IF(ISNUMBER(_xlfn.SINGLE(_xll.BDP($C1703,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cm="1">
        <f t="array" ref="R1703">IF(OR($A1703="TUA",$A1703="TYA"),"",IF(ISNUMBER(_xlfn.SINGLE(_xll.BDP($C1703,"DUR_ADJ_OAS_MID"))),_xll.BDP($C1703,"DUR_ADJ_OAS_MID"),IF(ISNUMBER(_xlfn.SINGLE(_xll.BDP($E1703&amp;" ISIN","DUR_ADJ_OAS_MID"))),_xll.BDP($E1703&amp;" ISIN","DUR_ADJ_OAS_MID")," ")))</f>
        <v xml:space="preserve"> </v>
      </c>
      <c r="S1703" s="7" t="str">
        <f t="shared" si="26"/>
        <v xml:space="preserve"> </v>
      </c>
      <c r="AB1703" s="8" t="s">
        <v>764</v>
      </c>
      <c r="AG1703">
        <v>-7.4536000000000005E-2</v>
      </c>
    </row>
    <row r="1704" spans="1:33" x14ac:dyDescent="0.35">
      <c r="A1704" t="s">
        <v>4614</v>
      </c>
      <c r="B1704" t="s">
        <v>803</v>
      </c>
      <c r="C1704" t="s">
        <v>804</v>
      </c>
      <c r="D1704" t="s">
        <v>805</v>
      </c>
      <c r="E1704" t="s">
        <v>806</v>
      </c>
      <c r="F1704" t="s">
        <v>807</v>
      </c>
      <c r="G1704" s="1">
        <v>1480.7810390262109</v>
      </c>
      <c r="H1704" s="1">
        <v>170.15</v>
      </c>
      <c r="I1704" s="2">
        <v>251954.89379030981</v>
      </c>
      <c r="J1704" s="3">
        <v>4.5318564028100994E-3</v>
      </c>
      <c r="K1704" s="4">
        <v>55596398.340000004</v>
      </c>
      <c r="L1704" s="5">
        <v>2800001</v>
      </c>
      <c r="M1704" s="6">
        <v>19.855849460000002</v>
      </c>
      <c r="N1704" s="7" t="str" cm="1">
        <f t="array" ref="N1704">IF(ISNUMBER(_xlfn.SINGLE(_xll.BDP($C1704,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cm="1">
        <f t="array" ref="R1704">IF(OR($A1704="TUA",$A1704="TYA"),"",IF(ISNUMBER(_xlfn.SINGLE(_xll.BDP($C1704,"DUR_ADJ_OAS_MID"))),_xll.BDP($C1704,"DUR_ADJ_OAS_MID"),IF(ISNUMBER(_xlfn.SINGLE(_xll.BDP($E1704&amp;" ISIN","DUR_ADJ_OAS_MID"))),_xll.BDP($E1704&amp;" ISIN","DUR_ADJ_OAS_MID")," ")))</f>
        <v xml:space="preserve"> </v>
      </c>
      <c r="S1704" s="7" t="str">
        <f t="shared" si="26"/>
        <v xml:space="preserve"> </v>
      </c>
      <c r="AB1704" s="8" t="s">
        <v>764</v>
      </c>
      <c r="AG1704">
        <v>-7.4536000000000005E-2</v>
      </c>
    </row>
    <row r="1705" spans="1:33" x14ac:dyDescent="0.35">
      <c r="A1705" t="s">
        <v>4614</v>
      </c>
      <c r="B1705" t="s">
        <v>808</v>
      </c>
      <c r="C1705" t="s">
        <v>809</v>
      </c>
      <c r="D1705" t="s">
        <v>810</v>
      </c>
      <c r="E1705" t="s">
        <v>811</v>
      </c>
      <c r="G1705" s="1">
        <v>28447.437906877141</v>
      </c>
      <c r="H1705" s="1">
        <v>8.33</v>
      </c>
      <c r="I1705" s="2">
        <v>236967.15776428659</v>
      </c>
      <c r="J1705" s="3">
        <v>4.2622753422823E-3</v>
      </c>
      <c r="K1705" s="4">
        <v>55596398.340000004</v>
      </c>
      <c r="L1705" s="5">
        <v>2800001</v>
      </c>
      <c r="M1705" s="6">
        <v>19.855849460000002</v>
      </c>
      <c r="N1705" s="7" t="str" cm="1">
        <f t="array" ref="N1705">IF(ISNUMBER(_xlfn.SINGLE(_xll.BDP($C1705,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cm="1">
        <f t="array" ref="R1705">IF(OR($A1705="TUA",$A1705="TYA"),"",IF(ISNUMBER(_xlfn.SINGLE(_xll.BDP($C1705,"DUR_ADJ_OAS_MID"))),_xll.BDP($C1705,"DUR_ADJ_OAS_MID"),IF(ISNUMBER(_xlfn.SINGLE(_xll.BDP($E1705&amp;" ISIN","DUR_ADJ_OAS_MID"))),_xll.BDP($E1705&amp;" ISIN","DUR_ADJ_OAS_MID")," ")))</f>
        <v xml:space="preserve"> </v>
      </c>
      <c r="S1705" s="7" t="str">
        <f t="shared" si="26"/>
        <v xml:space="preserve"> </v>
      </c>
      <c r="AB1705" s="8" t="s">
        <v>764</v>
      </c>
      <c r="AG1705">
        <v>-7.4536000000000005E-2</v>
      </c>
    </row>
    <row r="1706" spans="1:33" x14ac:dyDescent="0.35">
      <c r="A1706" t="s">
        <v>4614</v>
      </c>
      <c r="B1706" t="s">
        <v>812</v>
      </c>
      <c r="C1706" t="s">
        <v>813</v>
      </c>
      <c r="D1706" t="s">
        <v>814</v>
      </c>
      <c r="E1706" t="s">
        <v>815</v>
      </c>
      <c r="F1706" t="s">
        <v>816</v>
      </c>
      <c r="G1706" s="1">
        <v>1463.5391707531051</v>
      </c>
      <c r="H1706" s="1">
        <v>192.03</v>
      </c>
      <c r="I1706" s="2">
        <v>281043.42695971881</v>
      </c>
      <c r="J1706" s="3">
        <v>5.0550653522732992E-3</v>
      </c>
      <c r="K1706" s="4">
        <v>55596398.340000004</v>
      </c>
      <c r="L1706" s="5">
        <v>2800001</v>
      </c>
      <c r="M1706" s="6">
        <v>19.855849460000002</v>
      </c>
      <c r="N1706" s="7" t="str" cm="1">
        <f t="array" ref="N1706">IF(ISNUMBER(_xlfn.SINGLE(_xll.BDP($C1706,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cm="1">
        <f t="array" ref="R1706">IF(OR($A1706="TUA",$A1706="TYA"),"",IF(ISNUMBER(_xlfn.SINGLE(_xll.BDP($C1706,"DUR_ADJ_OAS_MID"))),_xll.BDP($C1706,"DUR_ADJ_OAS_MID"),IF(ISNUMBER(_xlfn.SINGLE(_xll.BDP($E1706&amp;" ISIN","DUR_ADJ_OAS_MID"))),_xll.BDP($E1706&amp;" ISIN","DUR_ADJ_OAS_MID")," ")))</f>
        <v xml:space="preserve"> </v>
      </c>
      <c r="S1706" s="7" t="str">
        <f t="shared" si="26"/>
        <v xml:space="preserve"> </v>
      </c>
      <c r="AB1706" s="8" t="s">
        <v>764</v>
      </c>
      <c r="AG1706">
        <v>-7.4536000000000005E-2</v>
      </c>
    </row>
    <row r="1707" spans="1:33" x14ac:dyDescent="0.35">
      <c r="A1707" t="s">
        <v>4614</v>
      </c>
      <c r="B1707" t="s">
        <v>817</v>
      </c>
      <c r="C1707" t="s">
        <v>818</v>
      </c>
      <c r="D1707" t="s">
        <v>819</v>
      </c>
      <c r="E1707" t="s">
        <v>820</v>
      </c>
      <c r="G1707" s="1">
        <v>746.8631203045436</v>
      </c>
      <c r="H1707" s="1">
        <v>372.25</v>
      </c>
      <c r="I1707" s="2">
        <v>278019.79653336637</v>
      </c>
      <c r="J1707" s="3">
        <v>5.0006799870944002E-3</v>
      </c>
      <c r="K1707" s="4">
        <v>55596398.340000004</v>
      </c>
      <c r="L1707" s="5">
        <v>2800001</v>
      </c>
      <c r="M1707" s="6">
        <v>19.855849460000002</v>
      </c>
      <c r="N1707" s="7" t="str" cm="1">
        <f t="array" ref="N1707">IF(ISNUMBER(_xlfn.SINGLE(_xll.BDP($C1707,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cm="1">
        <f t="array" ref="R1707">IF(OR($A1707="TUA",$A1707="TYA"),"",IF(ISNUMBER(_xlfn.SINGLE(_xll.BDP($C1707,"DUR_ADJ_OAS_MID"))),_xll.BDP($C1707,"DUR_ADJ_OAS_MID"),IF(ISNUMBER(_xlfn.SINGLE(_xll.BDP($E1707&amp;" ISIN","DUR_ADJ_OAS_MID"))),_xll.BDP($E1707&amp;" ISIN","DUR_ADJ_OAS_MID")," ")))</f>
        <v xml:space="preserve"> </v>
      </c>
      <c r="S1707" s="7" t="str">
        <f t="shared" si="26"/>
        <v xml:space="preserve"> </v>
      </c>
      <c r="AB1707" s="8" t="s">
        <v>764</v>
      </c>
      <c r="AG1707">
        <v>-7.4536000000000005E-2</v>
      </c>
    </row>
    <row r="1708" spans="1:33" x14ac:dyDescent="0.35">
      <c r="A1708" t="s">
        <v>4614</v>
      </c>
      <c r="B1708" t="s">
        <v>821</v>
      </c>
      <c r="C1708" t="s">
        <v>822</v>
      </c>
      <c r="D1708" t="s">
        <v>823</v>
      </c>
      <c r="E1708" t="s">
        <v>824</v>
      </c>
      <c r="F1708" t="s">
        <v>825</v>
      </c>
      <c r="G1708" s="1">
        <v>2799.6562553108211</v>
      </c>
      <c r="H1708" s="1">
        <v>119.47</v>
      </c>
      <c r="I1708" s="2">
        <v>334474.93282198382</v>
      </c>
      <c r="J1708" s="3">
        <v>6.0161259147850001E-3</v>
      </c>
      <c r="K1708" s="4">
        <v>55596398.340000004</v>
      </c>
      <c r="L1708" s="5">
        <v>2800001</v>
      </c>
      <c r="M1708" s="6">
        <v>19.855849460000002</v>
      </c>
      <c r="N1708" s="7" t="str" cm="1">
        <f t="array" ref="N1708">IF(ISNUMBER(_xlfn.SINGLE(_xll.BDP($C1708,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cm="1">
        <f t="array" ref="R1708">IF(OR($A1708="TUA",$A1708="TYA"),"",IF(ISNUMBER(_xlfn.SINGLE(_xll.BDP($C1708,"DUR_ADJ_OAS_MID"))),_xll.BDP($C1708,"DUR_ADJ_OAS_MID"),IF(ISNUMBER(_xlfn.SINGLE(_xll.BDP($E1708&amp;" ISIN","DUR_ADJ_OAS_MID"))),_xll.BDP($E1708&amp;" ISIN","DUR_ADJ_OAS_MID")," ")))</f>
        <v xml:space="preserve"> </v>
      </c>
      <c r="S1708" s="7" t="str">
        <f t="shared" si="26"/>
        <v xml:space="preserve"> </v>
      </c>
      <c r="AB1708" s="8" t="s">
        <v>764</v>
      </c>
      <c r="AG1708">
        <v>-7.4536000000000005E-2</v>
      </c>
    </row>
    <row r="1709" spans="1:33" x14ac:dyDescent="0.35">
      <c r="A1709" t="s">
        <v>4614</v>
      </c>
      <c r="B1709" t="s">
        <v>826</v>
      </c>
      <c r="C1709" t="s">
        <v>827</v>
      </c>
      <c r="D1709" t="s">
        <v>828</v>
      </c>
      <c r="E1709" t="s">
        <v>829</v>
      </c>
      <c r="F1709" t="s">
        <v>830</v>
      </c>
      <c r="G1709" s="1">
        <v>19466.260364981419</v>
      </c>
      <c r="H1709" s="1">
        <v>13.01</v>
      </c>
      <c r="I1709" s="2">
        <v>253256.04734840829</v>
      </c>
      <c r="J1709" s="3">
        <v>4.5552599612589994E-3</v>
      </c>
      <c r="K1709" s="4">
        <v>55596398.340000004</v>
      </c>
      <c r="L1709" s="5">
        <v>2800001</v>
      </c>
      <c r="M1709" s="6">
        <v>19.855849460000002</v>
      </c>
      <c r="N1709" s="7" t="str" cm="1">
        <f t="array" ref="N1709">IF(ISNUMBER(_xlfn.SINGLE(_xll.BDP($C1709,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cm="1">
        <f t="array" ref="R1709">IF(OR($A1709="TUA",$A1709="TYA"),"",IF(ISNUMBER(_xlfn.SINGLE(_xll.BDP($C1709,"DUR_ADJ_OAS_MID"))),_xll.BDP($C1709,"DUR_ADJ_OAS_MID"),IF(ISNUMBER(_xlfn.SINGLE(_xll.BDP($E1709&amp;" ISIN","DUR_ADJ_OAS_MID"))),_xll.BDP($E1709&amp;" ISIN","DUR_ADJ_OAS_MID")," ")))</f>
        <v xml:space="preserve"> </v>
      </c>
      <c r="S1709" s="7" t="str">
        <f t="shared" si="26"/>
        <v xml:space="preserve"> </v>
      </c>
      <c r="AB1709" s="8" t="s">
        <v>764</v>
      </c>
      <c r="AG1709">
        <v>-7.4536000000000005E-2</v>
      </c>
    </row>
    <row r="1710" spans="1:33" x14ac:dyDescent="0.35">
      <c r="A1710" t="s">
        <v>4614</v>
      </c>
      <c r="B1710" t="s">
        <v>831</v>
      </c>
      <c r="C1710" t="s">
        <v>832</v>
      </c>
      <c r="D1710" t="s">
        <v>833</v>
      </c>
      <c r="E1710" t="s">
        <v>834</v>
      </c>
      <c r="F1710" t="s">
        <v>835</v>
      </c>
      <c r="G1710" s="1">
        <v>1481.9564088355371</v>
      </c>
      <c r="H1710" s="1">
        <v>168.55</v>
      </c>
      <c r="I1710" s="2">
        <v>249783.75270922971</v>
      </c>
      <c r="J1710" s="3">
        <v>4.4928045730890003E-3</v>
      </c>
      <c r="K1710" s="4">
        <v>55596398.340000004</v>
      </c>
      <c r="L1710" s="5">
        <v>2800001</v>
      </c>
      <c r="M1710" s="6">
        <v>19.855849460000002</v>
      </c>
      <c r="N1710" s="7" t="str" cm="1">
        <f t="array" ref="N1710">IF(ISNUMBER(_xlfn.SINGLE(_xll.BDP($C1710,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cm="1">
        <f t="array" ref="R1710">IF(OR($A1710="TUA",$A1710="TYA"),"",IF(ISNUMBER(_xlfn.SINGLE(_xll.BDP($C1710,"DUR_ADJ_OAS_MID"))),_xll.BDP($C1710,"DUR_ADJ_OAS_MID"),IF(ISNUMBER(_xlfn.SINGLE(_xll.BDP($E1710&amp;" ISIN","DUR_ADJ_OAS_MID"))),_xll.BDP($E1710&amp;" ISIN","DUR_ADJ_OAS_MID")," ")))</f>
        <v xml:space="preserve"> </v>
      </c>
      <c r="S1710" s="7" t="str">
        <f t="shared" si="26"/>
        <v xml:space="preserve"> </v>
      </c>
      <c r="AB1710" s="8" t="s">
        <v>764</v>
      </c>
      <c r="AG1710">
        <v>-7.4536000000000005E-2</v>
      </c>
    </row>
    <row r="1711" spans="1:33" x14ac:dyDescent="0.35">
      <c r="A1711" t="s">
        <v>4614</v>
      </c>
      <c r="B1711" t="s">
        <v>836</v>
      </c>
      <c r="C1711" t="s">
        <v>837</v>
      </c>
      <c r="D1711" t="s">
        <v>838</v>
      </c>
      <c r="E1711" t="s">
        <v>839</v>
      </c>
      <c r="F1711" t="s">
        <v>840</v>
      </c>
      <c r="G1711" s="1">
        <v>72.556105527401755</v>
      </c>
      <c r="H1711" s="1">
        <v>4354.54</v>
      </c>
      <c r="I1711" s="2">
        <v>315948.46376329212</v>
      </c>
      <c r="J1711" s="3">
        <v>5.6828944535418993E-3</v>
      </c>
      <c r="K1711" s="4">
        <v>55596398.340000004</v>
      </c>
      <c r="L1711" s="5">
        <v>2800001</v>
      </c>
      <c r="M1711" s="6">
        <v>19.855849460000002</v>
      </c>
      <c r="N1711" s="7" t="str" cm="1">
        <f t="array" ref="N1711">IF(ISNUMBER(_xlfn.SINGLE(_xll.BDP($C1711,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cm="1">
        <f t="array" ref="R1711">IF(OR($A1711="TUA",$A1711="TYA"),"",IF(ISNUMBER(_xlfn.SINGLE(_xll.BDP($C1711,"DUR_ADJ_OAS_MID"))),_xll.BDP($C1711,"DUR_ADJ_OAS_MID"),IF(ISNUMBER(_xlfn.SINGLE(_xll.BDP($E1711&amp;" ISIN","DUR_ADJ_OAS_MID"))),_xll.BDP($E1711&amp;" ISIN","DUR_ADJ_OAS_MID")," ")))</f>
        <v xml:space="preserve"> </v>
      </c>
      <c r="S1711" s="7" t="str">
        <f t="shared" si="26"/>
        <v xml:space="preserve"> </v>
      </c>
      <c r="AB1711" s="8" t="s">
        <v>764</v>
      </c>
      <c r="AG1711">
        <v>-7.4536000000000005E-2</v>
      </c>
    </row>
    <row r="1712" spans="1:33" x14ac:dyDescent="0.35">
      <c r="A1712" t="s">
        <v>4614</v>
      </c>
      <c r="B1712" t="s">
        <v>841</v>
      </c>
      <c r="C1712" t="s">
        <v>842</v>
      </c>
      <c r="D1712" t="s">
        <v>843</v>
      </c>
      <c r="E1712" t="s">
        <v>844</v>
      </c>
      <c r="G1712" s="1">
        <v>4946.6787722492018</v>
      </c>
      <c r="H1712" s="1">
        <v>47.4</v>
      </c>
      <c r="I1712" s="2">
        <v>234472.57380461221</v>
      </c>
      <c r="J1712" s="3">
        <v>4.2174058177419007E-3</v>
      </c>
      <c r="K1712" s="4">
        <v>55596398.340000004</v>
      </c>
      <c r="L1712" s="5">
        <v>2800001</v>
      </c>
      <c r="M1712" s="6">
        <v>19.855849460000002</v>
      </c>
      <c r="N1712" s="7" t="str" cm="1">
        <f t="array" ref="N1712">IF(ISNUMBER(_xlfn.SINGLE(_xll.BDP($C1712,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cm="1">
        <f t="array" ref="R1712">IF(OR($A1712="TUA",$A1712="TYA"),"",IF(ISNUMBER(_xlfn.SINGLE(_xll.BDP($C1712,"DUR_ADJ_OAS_MID"))),_xll.BDP($C1712,"DUR_ADJ_OAS_MID"),IF(ISNUMBER(_xlfn.SINGLE(_xll.BDP($E1712&amp;" ISIN","DUR_ADJ_OAS_MID"))),_xll.BDP($E1712&amp;" ISIN","DUR_ADJ_OAS_MID")," ")))</f>
        <v xml:space="preserve"> </v>
      </c>
      <c r="S1712" s="7" t="str">
        <f t="shared" si="26"/>
        <v xml:space="preserve"> </v>
      </c>
      <c r="AB1712" s="8" t="s">
        <v>764</v>
      </c>
      <c r="AG1712">
        <v>-7.4536000000000005E-2</v>
      </c>
    </row>
    <row r="1713" spans="1:33" x14ac:dyDescent="0.35">
      <c r="A1713" t="s">
        <v>4614</v>
      </c>
      <c r="B1713" t="s">
        <v>845</v>
      </c>
      <c r="C1713" t="s">
        <v>846</v>
      </c>
      <c r="D1713" t="s">
        <v>847</v>
      </c>
      <c r="E1713" t="s">
        <v>848</v>
      </c>
      <c r="F1713" t="s">
        <v>849</v>
      </c>
      <c r="G1713" s="1">
        <v>6705.104624817186</v>
      </c>
      <c r="H1713" s="1">
        <v>46.97</v>
      </c>
      <c r="I1713" s="2">
        <v>314938.76422766323</v>
      </c>
      <c r="J1713" s="3">
        <v>5.6647332135016E-3</v>
      </c>
      <c r="K1713" s="4">
        <v>55596398.340000004</v>
      </c>
      <c r="L1713" s="5">
        <v>2800001</v>
      </c>
      <c r="M1713" s="6">
        <v>19.855849460000002</v>
      </c>
      <c r="N1713" s="7" t="str" cm="1">
        <f t="array" ref="N1713">IF(ISNUMBER(_xlfn.SINGLE(_xll.BDP($C1713,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cm="1">
        <f t="array" ref="R1713">IF(OR($A1713="TUA",$A1713="TYA"),"",IF(ISNUMBER(_xlfn.SINGLE(_xll.BDP($C1713,"DUR_ADJ_OAS_MID"))),_xll.BDP($C1713,"DUR_ADJ_OAS_MID"),IF(ISNUMBER(_xlfn.SINGLE(_xll.BDP($E1713&amp;" ISIN","DUR_ADJ_OAS_MID"))),_xll.BDP($E1713&amp;" ISIN","DUR_ADJ_OAS_MID")," ")))</f>
        <v xml:space="preserve"> </v>
      </c>
      <c r="S1713" s="7" t="str">
        <f t="shared" si="26"/>
        <v xml:space="preserve"> </v>
      </c>
      <c r="AB1713" s="8" t="s">
        <v>764</v>
      </c>
      <c r="AG1713">
        <v>-7.4536000000000005E-2</v>
      </c>
    </row>
    <row r="1714" spans="1:33" x14ac:dyDescent="0.35">
      <c r="A1714" t="s">
        <v>4614</v>
      </c>
      <c r="B1714" t="s">
        <v>850</v>
      </c>
      <c r="C1714" t="s">
        <v>851</v>
      </c>
      <c r="D1714" t="s">
        <v>852</v>
      </c>
      <c r="E1714" t="s">
        <v>853</v>
      </c>
      <c r="F1714" t="s">
        <v>854</v>
      </c>
      <c r="G1714" s="1">
        <v>870.16342563442004</v>
      </c>
      <c r="H1714" s="1">
        <v>426.35</v>
      </c>
      <c r="I1714" s="2">
        <v>370994.17651923501</v>
      </c>
      <c r="J1714" s="3">
        <v>6.6729893949319993E-3</v>
      </c>
      <c r="K1714" s="4">
        <v>55596398.340000004</v>
      </c>
      <c r="L1714" s="5">
        <v>2800001</v>
      </c>
      <c r="M1714" s="6">
        <v>19.855849460000002</v>
      </c>
      <c r="N1714" s="7" t="str" cm="1">
        <f t="array" ref="N1714">IF(ISNUMBER(_xlfn.SINGLE(_xll.BDP($C1714,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cm="1">
        <f t="array" ref="R1714">IF(OR($A1714="TUA",$A1714="TYA"),"",IF(ISNUMBER(_xlfn.SINGLE(_xll.BDP($C1714,"DUR_ADJ_OAS_MID"))),_xll.BDP($C1714,"DUR_ADJ_OAS_MID"),IF(ISNUMBER(_xlfn.SINGLE(_xll.BDP($E1714&amp;" ISIN","DUR_ADJ_OAS_MID"))),_xll.BDP($E1714&amp;" ISIN","DUR_ADJ_OAS_MID")," ")))</f>
        <v xml:space="preserve"> </v>
      </c>
      <c r="S1714" s="7" t="str">
        <f t="shared" si="26"/>
        <v xml:space="preserve"> </v>
      </c>
      <c r="AB1714" s="8" t="s">
        <v>764</v>
      </c>
      <c r="AG1714">
        <v>-7.4536000000000005E-2</v>
      </c>
    </row>
    <row r="1715" spans="1:33" x14ac:dyDescent="0.35">
      <c r="A1715" t="s">
        <v>4614</v>
      </c>
      <c r="B1715" t="s">
        <v>855</v>
      </c>
      <c r="C1715" t="s">
        <v>856</v>
      </c>
      <c r="D1715" t="s">
        <v>857</v>
      </c>
      <c r="E1715" t="s">
        <v>858</v>
      </c>
      <c r="F1715" t="s">
        <v>859</v>
      </c>
      <c r="G1715" s="1">
        <v>1093.903271287734</v>
      </c>
      <c r="H1715" s="1">
        <v>254.82</v>
      </c>
      <c r="I1715" s="2">
        <v>278748.43158954039</v>
      </c>
      <c r="J1715" s="3">
        <v>5.0137857831159E-3</v>
      </c>
      <c r="K1715" s="4">
        <v>55596398.340000004</v>
      </c>
      <c r="L1715" s="5">
        <v>2800001</v>
      </c>
      <c r="M1715" s="6">
        <v>19.855849460000002</v>
      </c>
      <c r="N1715" s="7" t="str" cm="1">
        <f t="array" ref="N1715">IF(ISNUMBER(_xlfn.SINGLE(_xll.BDP($C1715,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cm="1">
        <f t="array" ref="R1715">IF(OR($A1715="TUA",$A1715="TYA"),"",IF(ISNUMBER(_xlfn.SINGLE(_xll.BDP($C1715,"DUR_ADJ_OAS_MID"))),_xll.BDP($C1715,"DUR_ADJ_OAS_MID"),IF(ISNUMBER(_xlfn.SINGLE(_xll.BDP($E1715&amp;" ISIN","DUR_ADJ_OAS_MID"))),_xll.BDP($E1715&amp;" ISIN","DUR_ADJ_OAS_MID")," ")))</f>
        <v xml:space="preserve"> </v>
      </c>
      <c r="S1715" s="7" t="str">
        <f t="shared" si="26"/>
        <v xml:space="preserve"> </v>
      </c>
      <c r="AB1715" s="8" t="s">
        <v>764</v>
      </c>
      <c r="AG1715">
        <v>-7.4536000000000005E-2</v>
      </c>
    </row>
    <row r="1716" spans="1:33" x14ac:dyDescent="0.35">
      <c r="A1716" t="s">
        <v>4614</v>
      </c>
      <c r="B1716" t="s">
        <v>860</v>
      </c>
      <c r="C1716" t="s">
        <v>861</v>
      </c>
      <c r="D1716" t="s">
        <v>862</v>
      </c>
      <c r="E1716" t="s">
        <v>863</v>
      </c>
      <c r="F1716" t="s">
        <v>864</v>
      </c>
      <c r="G1716" s="1">
        <v>2440.3235245266251</v>
      </c>
      <c r="H1716" s="1">
        <v>94.24</v>
      </c>
      <c r="I1716" s="2">
        <v>229976.0889513891</v>
      </c>
      <c r="J1716" s="3">
        <v>4.1365285489353004E-3</v>
      </c>
      <c r="K1716" s="4">
        <v>55596398.340000004</v>
      </c>
      <c r="L1716" s="5">
        <v>2800001</v>
      </c>
      <c r="M1716" s="6">
        <v>19.855849460000002</v>
      </c>
      <c r="N1716" s="7" t="str" cm="1">
        <f t="array" ref="N1716">IF(ISNUMBER(_xlfn.SINGLE(_xll.BDP($C1716,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cm="1">
        <f t="array" ref="R1716">IF(OR($A1716="TUA",$A1716="TYA"),"",IF(ISNUMBER(_xlfn.SINGLE(_xll.BDP($C1716,"DUR_ADJ_OAS_MID"))),_xll.BDP($C1716,"DUR_ADJ_OAS_MID"),IF(ISNUMBER(_xlfn.SINGLE(_xll.BDP($E1716&amp;" ISIN","DUR_ADJ_OAS_MID"))),_xll.BDP($E1716&amp;" ISIN","DUR_ADJ_OAS_MID")," ")))</f>
        <v xml:space="preserve"> </v>
      </c>
      <c r="S1716" s="7" t="str">
        <f t="shared" si="26"/>
        <v xml:space="preserve"> </v>
      </c>
      <c r="AB1716" s="8" t="s">
        <v>764</v>
      </c>
      <c r="AG1716">
        <v>-7.4536000000000005E-2</v>
      </c>
    </row>
    <row r="1717" spans="1:33" x14ac:dyDescent="0.35">
      <c r="A1717" t="s">
        <v>4614</v>
      </c>
      <c r="B1717" t="s">
        <v>865</v>
      </c>
      <c r="C1717" t="s">
        <v>866</v>
      </c>
      <c r="D1717" t="s">
        <v>867</v>
      </c>
      <c r="E1717" t="s">
        <v>868</v>
      </c>
      <c r="F1717" t="s">
        <v>869</v>
      </c>
      <c r="G1717" s="1">
        <v>5224.459861342717</v>
      </c>
      <c r="H1717" s="1">
        <v>53.46</v>
      </c>
      <c r="I1717" s="2">
        <v>279299.62418738159</v>
      </c>
      <c r="J1717" s="3">
        <v>5.0236999612694993E-3</v>
      </c>
      <c r="K1717" s="4">
        <v>55596398.340000004</v>
      </c>
      <c r="L1717" s="5">
        <v>2800001</v>
      </c>
      <c r="M1717" s="6">
        <v>19.855849460000002</v>
      </c>
      <c r="N1717" s="7" t="str" cm="1">
        <f t="array" ref="N1717">IF(ISNUMBER(_xlfn.SINGLE(_xll.BDP($C1717,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cm="1">
        <f t="array" ref="R1717">IF(OR($A1717="TUA",$A1717="TYA"),"",IF(ISNUMBER(_xlfn.SINGLE(_xll.BDP($C1717,"DUR_ADJ_OAS_MID"))),_xll.BDP($C1717,"DUR_ADJ_OAS_MID"),IF(ISNUMBER(_xlfn.SINGLE(_xll.BDP($E1717&amp;" ISIN","DUR_ADJ_OAS_MID"))),_xll.BDP($E1717&amp;" ISIN","DUR_ADJ_OAS_MID")," ")))</f>
        <v xml:space="preserve"> </v>
      </c>
      <c r="S1717" s="7" t="str">
        <f t="shared" si="26"/>
        <v xml:space="preserve"> </v>
      </c>
      <c r="AB1717" s="8" t="s">
        <v>764</v>
      </c>
      <c r="AG1717">
        <v>-7.4536000000000005E-2</v>
      </c>
    </row>
    <row r="1718" spans="1:33" x14ac:dyDescent="0.35">
      <c r="A1718" t="s">
        <v>4614</v>
      </c>
      <c r="B1718" t="s">
        <v>870</v>
      </c>
      <c r="C1718" t="s">
        <v>871</v>
      </c>
      <c r="D1718" t="s">
        <v>872</v>
      </c>
      <c r="E1718" t="s">
        <v>873</v>
      </c>
      <c r="F1718" t="s">
        <v>874</v>
      </c>
      <c r="G1718" s="1">
        <v>585.85502077151625</v>
      </c>
      <c r="H1718" s="1">
        <v>493.12</v>
      </c>
      <c r="I1718" s="2">
        <v>288896.82784285012</v>
      </c>
      <c r="J1718" s="3">
        <v>5.1963227199737002E-3</v>
      </c>
      <c r="K1718" s="4">
        <v>55596398.340000004</v>
      </c>
      <c r="L1718" s="5">
        <v>2800001</v>
      </c>
      <c r="M1718" s="6">
        <v>19.855849460000002</v>
      </c>
      <c r="N1718" s="7" t="str" cm="1">
        <f t="array" ref="N1718">IF(ISNUMBER(_xlfn.SINGLE(_xll.BDP($C1718,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cm="1">
        <f t="array" ref="R1718">IF(OR($A1718="TUA",$A1718="TYA"),"",IF(ISNUMBER(_xlfn.SINGLE(_xll.BDP($C1718,"DUR_ADJ_OAS_MID"))),_xll.BDP($C1718,"DUR_ADJ_OAS_MID"),IF(ISNUMBER(_xlfn.SINGLE(_xll.BDP($E1718&amp;" ISIN","DUR_ADJ_OAS_MID"))),_xll.BDP($E1718&amp;" ISIN","DUR_ADJ_OAS_MID")," ")))</f>
        <v xml:space="preserve"> </v>
      </c>
      <c r="S1718" s="7" t="str">
        <f t="shared" si="26"/>
        <v xml:space="preserve"> </v>
      </c>
      <c r="AB1718" s="8" t="s">
        <v>764</v>
      </c>
      <c r="AG1718">
        <v>-7.4536000000000005E-2</v>
      </c>
    </row>
    <row r="1719" spans="1:33" x14ac:dyDescent="0.35">
      <c r="A1719" t="s">
        <v>4614</v>
      </c>
      <c r="B1719" t="s">
        <v>875</v>
      </c>
      <c r="C1719" t="s">
        <v>876</v>
      </c>
      <c r="D1719" t="s">
        <v>877</v>
      </c>
      <c r="E1719" t="s">
        <v>878</v>
      </c>
      <c r="F1719" t="s">
        <v>879</v>
      </c>
      <c r="G1719" s="1">
        <v>1164.5591278227089</v>
      </c>
      <c r="H1719" s="1">
        <v>236.37</v>
      </c>
      <c r="I1719" s="2">
        <v>275266.84104345378</v>
      </c>
      <c r="J1719" s="3">
        <v>4.9511631915444996E-3</v>
      </c>
      <c r="K1719" s="4">
        <v>55596398.340000004</v>
      </c>
      <c r="L1719" s="5">
        <v>2800001</v>
      </c>
      <c r="M1719" s="6">
        <v>19.855849460000002</v>
      </c>
      <c r="N1719" s="7" t="str" cm="1">
        <f t="array" ref="N1719">IF(ISNUMBER(_xlfn.SINGLE(_xll.BDP($C1719,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cm="1">
        <f t="array" ref="R1719">IF(OR($A1719="TUA",$A1719="TYA"),"",IF(ISNUMBER(_xlfn.SINGLE(_xll.BDP($C1719,"DUR_ADJ_OAS_MID"))),_xll.BDP($C1719,"DUR_ADJ_OAS_MID"),IF(ISNUMBER(_xlfn.SINGLE(_xll.BDP($E1719&amp;" ISIN","DUR_ADJ_OAS_MID"))),_xll.BDP($E1719&amp;" ISIN","DUR_ADJ_OAS_MID")," ")))</f>
        <v xml:space="preserve"> </v>
      </c>
      <c r="S1719" s="7" t="str">
        <f t="shared" si="26"/>
        <v xml:space="preserve"> </v>
      </c>
      <c r="AB1719" s="8" t="s">
        <v>764</v>
      </c>
      <c r="AG1719">
        <v>-7.4536000000000005E-2</v>
      </c>
    </row>
    <row r="1720" spans="1:33" x14ac:dyDescent="0.35">
      <c r="A1720" t="s">
        <v>4614</v>
      </c>
      <c r="B1720" t="s">
        <v>880</v>
      </c>
      <c r="C1720" t="s">
        <v>881</v>
      </c>
      <c r="D1720" t="s">
        <v>882</v>
      </c>
      <c r="E1720" t="s">
        <v>883</v>
      </c>
      <c r="F1720" t="s">
        <v>884</v>
      </c>
      <c r="G1720" s="1">
        <v>2574.922452393052</v>
      </c>
      <c r="H1720" s="1">
        <v>97.59</v>
      </c>
      <c r="I1720" s="2">
        <v>251286.682129038</v>
      </c>
      <c r="J1720" s="3">
        <v>4.5198374288977E-3</v>
      </c>
      <c r="K1720" s="4">
        <v>55596398.340000004</v>
      </c>
      <c r="L1720" s="5">
        <v>2800001</v>
      </c>
      <c r="M1720" s="6">
        <v>19.855849460000002</v>
      </c>
      <c r="N1720" s="7" t="str" cm="1">
        <f t="array" ref="N1720">IF(ISNUMBER(_xlfn.SINGLE(_xll.BDP($C1720,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cm="1">
        <f t="array" ref="R1720">IF(OR($A1720="TUA",$A1720="TYA"),"",IF(ISNUMBER(_xlfn.SINGLE(_xll.BDP($C1720,"DUR_ADJ_OAS_MID"))),_xll.BDP($C1720,"DUR_ADJ_OAS_MID"),IF(ISNUMBER(_xlfn.SINGLE(_xll.BDP($E1720&amp;" ISIN","DUR_ADJ_OAS_MID"))),_xll.BDP($E1720&amp;" ISIN","DUR_ADJ_OAS_MID")," ")))</f>
        <v xml:space="preserve"> </v>
      </c>
      <c r="S1720" s="7" t="str">
        <f t="shared" si="26"/>
        <v xml:space="preserve"> </v>
      </c>
      <c r="AB1720" s="8" t="s">
        <v>764</v>
      </c>
      <c r="AG1720">
        <v>-7.4536000000000005E-2</v>
      </c>
    </row>
    <row r="1721" spans="1:33" x14ac:dyDescent="0.35">
      <c r="A1721" t="s">
        <v>4614</v>
      </c>
      <c r="B1721" t="s">
        <v>885</v>
      </c>
      <c r="C1721" t="s">
        <v>886</v>
      </c>
      <c r="D1721" t="s">
        <v>887</v>
      </c>
      <c r="E1721" t="s">
        <v>888</v>
      </c>
      <c r="F1721" t="s">
        <v>889</v>
      </c>
      <c r="G1721" s="1">
        <v>473.30829063710001</v>
      </c>
      <c r="H1721" s="1">
        <v>457.89</v>
      </c>
      <c r="I1721" s="2">
        <v>216723.13319982169</v>
      </c>
      <c r="J1721" s="3">
        <v>3.8981505937570001E-3</v>
      </c>
      <c r="K1721" s="4">
        <v>55596398.340000004</v>
      </c>
      <c r="L1721" s="5">
        <v>2800001</v>
      </c>
      <c r="M1721" s="6">
        <v>19.855849460000002</v>
      </c>
      <c r="N1721" s="7" t="str" cm="1">
        <f t="array" ref="N1721">IF(ISNUMBER(_xlfn.SINGLE(_xll.BDP($C1721,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cm="1">
        <f t="array" ref="R1721">IF(OR($A1721="TUA",$A1721="TYA"),"",IF(ISNUMBER(_xlfn.SINGLE(_xll.BDP($C1721,"DUR_ADJ_OAS_MID"))),_xll.BDP($C1721,"DUR_ADJ_OAS_MID"),IF(ISNUMBER(_xlfn.SINGLE(_xll.BDP($E1721&amp;" ISIN","DUR_ADJ_OAS_MID"))),_xll.BDP($E1721&amp;" ISIN","DUR_ADJ_OAS_MID")," ")))</f>
        <v xml:space="preserve"> </v>
      </c>
      <c r="S1721" s="7" t="str">
        <f t="shared" si="26"/>
        <v xml:space="preserve"> </v>
      </c>
      <c r="AB1721" s="8" t="s">
        <v>764</v>
      </c>
      <c r="AG1721">
        <v>-7.4536000000000005E-2</v>
      </c>
    </row>
    <row r="1722" spans="1:33" x14ac:dyDescent="0.35">
      <c r="A1722" t="s">
        <v>4614</v>
      </c>
      <c r="B1722" t="s">
        <v>890</v>
      </c>
      <c r="C1722" t="s">
        <v>891</v>
      </c>
      <c r="D1722" t="s">
        <v>892</v>
      </c>
      <c r="E1722" t="s">
        <v>893</v>
      </c>
      <c r="F1722" t="s">
        <v>894</v>
      </c>
      <c r="G1722" s="1">
        <v>2901.2548748214658</v>
      </c>
      <c r="H1722" s="1">
        <v>84.06</v>
      </c>
      <c r="I1722" s="2">
        <v>243879.4847774925</v>
      </c>
      <c r="J1722" s="3">
        <v>4.3866058244645002E-3</v>
      </c>
      <c r="K1722" s="4">
        <v>55596398.340000004</v>
      </c>
      <c r="L1722" s="5">
        <v>2800001</v>
      </c>
      <c r="M1722" s="6">
        <v>19.855849460000002</v>
      </c>
      <c r="N1722" s="7" t="str" cm="1">
        <f t="array" ref="N1722">IF(ISNUMBER(_xlfn.SINGLE(_xll.BDP($C1722,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cm="1">
        <f t="array" ref="R1722">IF(OR($A1722="TUA",$A1722="TYA"),"",IF(ISNUMBER(_xlfn.SINGLE(_xll.BDP($C1722,"DUR_ADJ_OAS_MID"))),_xll.BDP($C1722,"DUR_ADJ_OAS_MID"),IF(ISNUMBER(_xlfn.SINGLE(_xll.BDP($E1722&amp;" ISIN","DUR_ADJ_OAS_MID"))),_xll.BDP($E1722&amp;" ISIN","DUR_ADJ_OAS_MID")," ")))</f>
        <v xml:space="preserve"> </v>
      </c>
      <c r="S1722" s="7" t="str">
        <f t="shared" si="26"/>
        <v xml:space="preserve"> </v>
      </c>
      <c r="AB1722" s="8" t="s">
        <v>764</v>
      </c>
      <c r="AG1722">
        <v>-7.4536000000000005E-2</v>
      </c>
    </row>
    <row r="1723" spans="1:33" x14ac:dyDescent="0.35">
      <c r="A1723" t="s">
        <v>4614</v>
      </c>
      <c r="B1723" t="s">
        <v>895</v>
      </c>
      <c r="C1723" t="s">
        <v>896</v>
      </c>
      <c r="D1723" t="s">
        <v>897</v>
      </c>
      <c r="E1723" t="s">
        <v>898</v>
      </c>
      <c r="F1723" t="s">
        <v>899</v>
      </c>
      <c r="G1723" s="1">
        <v>4668.4273392743889</v>
      </c>
      <c r="H1723" s="1">
        <v>49.45</v>
      </c>
      <c r="I1723" s="2">
        <v>230853.7319271185</v>
      </c>
      <c r="J1723" s="3">
        <v>4.1523145171262999E-3</v>
      </c>
      <c r="K1723" s="4">
        <v>55596398.340000004</v>
      </c>
      <c r="L1723" s="5">
        <v>2800001</v>
      </c>
      <c r="M1723" s="6">
        <v>19.855849460000002</v>
      </c>
      <c r="N1723" s="7" t="str" cm="1">
        <f t="array" ref="N1723">IF(ISNUMBER(_xlfn.SINGLE(_xll.BDP($C1723,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cm="1">
        <f t="array" ref="R1723">IF(OR($A1723="TUA",$A1723="TYA"),"",IF(ISNUMBER(_xlfn.SINGLE(_xll.BDP($C1723,"DUR_ADJ_OAS_MID"))),_xll.BDP($C1723,"DUR_ADJ_OAS_MID"),IF(ISNUMBER(_xlfn.SINGLE(_xll.BDP($E1723&amp;" ISIN","DUR_ADJ_OAS_MID"))),_xll.BDP($E1723&amp;" ISIN","DUR_ADJ_OAS_MID")," ")))</f>
        <v xml:space="preserve"> </v>
      </c>
      <c r="S1723" s="7" t="str">
        <f t="shared" si="26"/>
        <v xml:space="preserve"> </v>
      </c>
      <c r="AB1723" s="8" t="s">
        <v>764</v>
      </c>
      <c r="AG1723">
        <v>-7.4536000000000005E-2</v>
      </c>
    </row>
    <row r="1724" spans="1:33" x14ac:dyDescent="0.35">
      <c r="A1724" t="s">
        <v>4614</v>
      </c>
      <c r="B1724" t="s">
        <v>900</v>
      </c>
      <c r="C1724" t="s">
        <v>901</v>
      </c>
      <c r="D1724" t="s">
        <v>902</v>
      </c>
      <c r="E1724" t="s">
        <v>903</v>
      </c>
      <c r="F1724" t="s">
        <v>904</v>
      </c>
      <c r="G1724" s="1">
        <v>7268.0541783899889</v>
      </c>
      <c r="H1724" s="1">
        <v>38.24</v>
      </c>
      <c r="I1724" s="2">
        <v>277930.3917816332</v>
      </c>
      <c r="J1724" s="3">
        <v>4.9990718837927004E-3</v>
      </c>
      <c r="K1724" s="4">
        <v>55596398.340000004</v>
      </c>
      <c r="L1724" s="5">
        <v>2800001</v>
      </c>
      <c r="M1724" s="6">
        <v>19.855849460000002</v>
      </c>
      <c r="N1724" s="7" t="str" cm="1">
        <f t="array" ref="N1724">IF(ISNUMBER(_xlfn.SINGLE(_xll.BDP($C1724,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cm="1">
        <f t="array" ref="R1724">IF(OR($A1724="TUA",$A1724="TYA"),"",IF(ISNUMBER(_xlfn.SINGLE(_xll.BDP($C1724,"DUR_ADJ_OAS_MID"))),_xll.BDP($C1724,"DUR_ADJ_OAS_MID"),IF(ISNUMBER(_xlfn.SINGLE(_xll.BDP($E1724&amp;" ISIN","DUR_ADJ_OAS_MID"))),_xll.BDP($E1724&amp;" ISIN","DUR_ADJ_OAS_MID")," ")))</f>
        <v xml:space="preserve"> </v>
      </c>
      <c r="S1724" s="7" t="str">
        <f t="shared" si="26"/>
        <v xml:space="preserve"> </v>
      </c>
      <c r="AB1724" s="8" t="s">
        <v>764</v>
      </c>
      <c r="AG1724">
        <v>-7.4536000000000005E-2</v>
      </c>
    </row>
    <row r="1725" spans="1:33" x14ac:dyDescent="0.35">
      <c r="A1725" t="s">
        <v>4614</v>
      </c>
      <c r="B1725" t="s">
        <v>905</v>
      </c>
      <c r="C1725" t="s">
        <v>906</v>
      </c>
      <c r="D1725" t="s">
        <v>907</v>
      </c>
      <c r="E1725" t="s">
        <v>908</v>
      </c>
      <c r="F1725" t="s">
        <v>909</v>
      </c>
      <c r="G1725" s="1">
        <v>3990.7175757695859</v>
      </c>
      <c r="H1725" s="1">
        <v>67.69</v>
      </c>
      <c r="I1725" s="2">
        <v>270131.67270384327</v>
      </c>
      <c r="J1725" s="3">
        <v>4.8587980655123014E-3</v>
      </c>
      <c r="K1725" s="4">
        <v>55596398.340000004</v>
      </c>
      <c r="L1725" s="5">
        <v>2800001</v>
      </c>
      <c r="M1725" s="6">
        <v>19.855849460000002</v>
      </c>
      <c r="N1725" s="7" t="str" cm="1">
        <f t="array" ref="N1725">IF(ISNUMBER(_xlfn.SINGLE(_xll.BDP($C1725,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cm="1">
        <f t="array" ref="R1725">IF(OR($A1725="TUA",$A1725="TYA"),"",IF(ISNUMBER(_xlfn.SINGLE(_xll.BDP($C1725,"DUR_ADJ_OAS_MID"))),_xll.BDP($C1725,"DUR_ADJ_OAS_MID"),IF(ISNUMBER(_xlfn.SINGLE(_xll.BDP($E1725&amp;" ISIN","DUR_ADJ_OAS_MID"))),_xll.BDP($E1725&amp;" ISIN","DUR_ADJ_OAS_MID")," ")))</f>
        <v xml:space="preserve"> </v>
      </c>
      <c r="S1725" s="7" t="str">
        <f t="shared" si="26"/>
        <v xml:space="preserve"> </v>
      </c>
      <c r="AB1725" s="8" t="s">
        <v>764</v>
      </c>
      <c r="AG1725">
        <v>-7.4536000000000005E-2</v>
      </c>
    </row>
    <row r="1726" spans="1:33" x14ac:dyDescent="0.35">
      <c r="A1726" t="s">
        <v>4614</v>
      </c>
      <c r="B1726" t="s">
        <v>910</v>
      </c>
      <c r="C1726" t="s">
        <v>911</v>
      </c>
      <c r="D1726" t="s">
        <v>912</v>
      </c>
      <c r="E1726" t="s">
        <v>913</v>
      </c>
      <c r="F1726" t="s">
        <v>914</v>
      </c>
      <c r="G1726" s="1">
        <v>1175.1333882018921</v>
      </c>
      <c r="H1726" s="1">
        <v>204.5</v>
      </c>
      <c r="I1726" s="2">
        <v>240314.77788728691</v>
      </c>
      <c r="J1726" s="3">
        <v>4.3224882377747003E-3</v>
      </c>
      <c r="K1726" s="4">
        <v>55596398.340000004</v>
      </c>
      <c r="L1726" s="5">
        <v>2800001</v>
      </c>
      <c r="M1726" s="6">
        <v>19.855849460000002</v>
      </c>
      <c r="N1726" s="7" t="str" cm="1">
        <f t="array" ref="N1726">IF(ISNUMBER(_xlfn.SINGLE(_xll.BDP($C1726,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cm="1">
        <f t="array" ref="R1726">IF(OR($A1726="TUA",$A1726="TYA"),"",IF(ISNUMBER(_xlfn.SINGLE(_xll.BDP($C1726,"DUR_ADJ_OAS_MID"))),_xll.BDP($C1726,"DUR_ADJ_OAS_MID"),IF(ISNUMBER(_xlfn.SINGLE(_xll.BDP($E1726&amp;" ISIN","DUR_ADJ_OAS_MID"))),_xll.BDP($E1726&amp;" ISIN","DUR_ADJ_OAS_MID")," ")))</f>
        <v xml:space="preserve"> </v>
      </c>
      <c r="S1726" s="7" t="str">
        <f t="shared" si="26"/>
        <v xml:space="preserve"> </v>
      </c>
      <c r="AB1726" s="8" t="s">
        <v>764</v>
      </c>
      <c r="AG1726">
        <v>-7.4536000000000005E-2</v>
      </c>
    </row>
    <row r="1727" spans="1:33" x14ac:dyDescent="0.35">
      <c r="A1727" t="s">
        <v>4614</v>
      </c>
      <c r="B1727" t="s">
        <v>915</v>
      </c>
      <c r="C1727" t="s">
        <v>916</v>
      </c>
      <c r="D1727" t="s">
        <v>917</v>
      </c>
      <c r="E1727" t="s">
        <v>918</v>
      </c>
      <c r="F1727" t="s">
        <v>919</v>
      </c>
      <c r="G1727" s="1">
        <v>3261.7832524922778</v>
      </c>
      <c r="H1727" s="1">
        <v>70.55</v>
      </c>
      <c r="I1727" s="2">
        <v>230118.80846333021</v>
      </c>
      <c r="J1727" s="3">
        <v>4.1390956129214998E-3</v>
      </c>
      <c r="K1727" s="4">
        <v>55596398.340000004</v>
      </c>
      <c r="L1727" s="5">
        <v>2800001</v>
      </c>
      <c r="M1727" s="6">
        <v>19.855849460000002</v>
      </c>
      <c r="N1727" s="7" t="str" cm="1">
        <f t="array" ref="N1727">IF(ISNUMBER(_xlfn.SINGLE(_xll.BDP($C1727,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cm="1">
        <f t="array" ref="R1727">IF(OR($A1727="TUA",$A1727="TYA"),"",IF(ISNUMBER(_xlfn.SINGLE(_xll.BDP($C1727,"DUR_ADJ_OAS_MID"))),_xll.BDP($C1727,"DUR_ADJ_OAS_MID"),IF(ISNUMBER(_xlfn.SINGLE(_xll.BDP($E1727&amp;" ISIN","DUR_ADJ_OAS_MID"))),_xll.BDP($E1727&amp;" ISIN","DUR_ADJ_OAS_MID")," ")))</f>
        <v xml:space="preserve"> </v>
      </c>
      <c r="S1727" s="7" t="str">
        <f t="shared" si="26"/>
        <v xml:space="preserve"> </v>
      </c>
      <c r="AB1727" s="8" t="s">
        <v>764</v>
      </c>
      <c r="AG1727">
        <v>-7.4536000000000005E-2</v>
      </c>
    </row>
    <row r="1728" spans="1:33" x14ac:dyDescent="0.35">
      <c r="A1728" t="s">
        <v>4614</v>
      </c>
      <c r="B1728" t="s">
        <v>920</v>
      </c>
      <c r="C1728" t="s">
        <v>921</v>
      </c>
      <c r="D1728" t="s">
        <v>922</v>
      </c>
      <c r="E1728" t="s">
        <v>923</v>
      </c>
      <c r="F1728" t="s">
        <v>924</v>
      </c>
      <c r="G1728" s="1">
        <v>4620.5728180807146</v>
      </c>
      <c r="H1728" s="1">
        <v>61.93</v>
      </c>
      <c r="I1728" s="2">
        <v>286152.07462373871</v>
      </c>
      <c r="J1728" s="3">
        <v>5.1469534568367994E-3</v>
      </c>
      <c r="K1728" s="4">
        <v>55596398.340000004</v>
      </c>
      <c r="L1728" s="5">
        <v>2800001</v>
      </c>
      <c r="M1728" s="6">
        <v>19.855849460000002</v>
      </c>
      <c r="N1728" s="7" t="str" cm="1">
        <f t="array" ref="N1728">IF(ISNUMBER(_xlfn.SINGLE(_xll.BDP($C1728,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cm="1">
        <f t="array" ref="R1728">IF(OR($A1728="TUA",$A1728="TYA"),"",IF(ISNUMBER(_xlfn.SINGLE(_xll.BDP($C1728,"DUR_ADJ_OAS_MID"))),_xll.BDP($C1728,"DUR_ADJ_OAS_MID"),IF(ISNUMBER(_xlfn.SINGLE(_xll.BDP($E1728&amp;" ISIN","DUR_ADJ_OAS_MID"))),_xll.BDP($E1728&amp;" ISIN","DUR_ADJ_OAS_MID")," ")))</f>
        <v xml:space="preserve"> </v>
      </c>
      <c r="S1728" s="7" t="str">
        <f t="shared" si="26"/>
        <v xml:space="preserve"> </v>
      </c>
      <c r="AB1728" s="8" t="s">
        <v>764</v>
      </c>
      <c r="AG1728">
        <v>-7.4536000000000005E-2</v>
      </c>
    </row>
    <row r="1729" spans="1:33" x14ac:dyDescent="0.35">
      <c r="A1729" t="s">
        <v>4614</v>
      </c>
      <c r="B1729" t="s">
        <v>925</v>
      </c>
      <c r="C1729" t="s">
        <v>926</v>
      </c>
      <c r="D1729" t="s">
        <v>927</v>
      </c>
      <c r="E1729" t="s">
        <v>928</v>
      </c>
      <c r="F1729" t="s">
        <v>929</v>
      </c>
      <c r="G1729" s="1">
        <v>2522.743952830554</v>
      </c>
      <c r="H1729" s="1">
        <v>117.87</v>
      </c>
      <c r="I1729" s="2">
        <v>297355.82972013729</v>
      </c>
      <c r="J1729" s="3">
        <v>5.3484728975005998E-3</v>
      </c>
      <c r="K1729" s="4">
        <v>55596398.340000004</v>
      </c>
      <c r="L1729" s="5">
        <v>2800001</v>
      </c>
      <c r="M1729" s="6">
        <v>19.855849460000002</v>
      </c>
      <c r="N1729" s="7" t="str" cm="1">
        <f t="array" ref="N1729">IF(ISNUMBER(_xlfn.SINGLE(_xll.BDP($C1729,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cm="1">
        <f t="array" ref="R1729">IF(OR($A1729="TUA",$A1729="TYA"),"",IF(ISNUMBER(_xlfn.SINGLE(_xll.BDP($C1729,"DUR_ADJ_OAS_MID"))),_xll.BDP($C1729,"DUR_ADJ_OAS_MID"),IF(ISNUMBER(_xlfn.SINGLE(_xll.BDP($E1729&amp;" ISIN","DUR_ADJ_OAS_MID"))),_xll.BDP($E1729&amp;" ISIN","DUR_ADJ_OAS_MID")," ")))</f>
        <v xml:space="preserve"> </v>
      </c>
      <c r="S1729" s="7" t="str">
        <f t="shared" si="26"/>
        <v xml:space="preserve"> </v>
      </c>
      <c r="AB1729" s="8" t="s">
        <v>764</v>
      </c>
      <c r="AG1729">
        <v>-7.4536000000000005E-2</v>
      </c>
    </row>
    <row r="1730" spans="1:33" x14ac:dyDescent="0.35">
      <c r="A1730" t="s">
        <v>4614</v>
      </c>
      <c r="B1730" t="s">
        <v>930</v>
      </c>
      <c r="C1730" t="s">
        <v>931</v>
      </c>
      <c r="D1730" t="s">
        <v>932</v>
      </c>
      <c r="E1730" t="s">
        <v>933</v>
      </c>
      <c r="F1730" t="s">
        <v>934</v>
      </c>
      <c r="G1730" s="1">
        <v>1484.9020022408899</v>
      </c>
      <c r="H1730" s="1">
        <v>174.67</v>
      </c>
      <c r="I1730" s="2">
        <v>259367.83273141619</v>
      </c>
      <c r="J1730" s="3">
        <v>4.6651912799324001E-3</v>
      </c>
      <c r="K1730" s="4">
        <v>55596398.340000004</v>
      </c>
      <c r="L1730" s="5">
        <v>2800001</v>
      </c>
      <c r="M1730" s="6">
        <v>19.855849460000002</v>
      </c>
      <c r="N1730" s="7" t="str" cm="1">
        <f t="array" ref="N1730">IF(ISNUMBER(_xlfn.SINGLE(_xll.BDP($C1730,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cm="1">
        <f t="array" ref="R1730">IF(OR($A1730="TUA",$A1730="TYA"),"",IF(ISNUMBER(_xlfn.SINGLE(_xll.BDP($C1730,"DUR_ADJ_OAS_MID"))),_xll.BDP($C1730,"DUR_ADJ_OAS_MID"),IF(ISNUMBER(_xlfn.SINGLE(_xll.BDP($E1730&amp;" ISIN","DUR_ADJ_OAS_MID"))),_xll.BDP($E1730&amp;" ISIN","DUR_ADJ_OAS_MID")," ")))</f>
        <v xml:space="preserve"> </v>
      </c>
      <c r="S1730" s="7" t="str">
        <f t="shared" si="26"/>
        <v xml:space="preserve"> </v>
      </c>
      <c r="AB1730" s="8" t="s">
        <v>764</v>
      </c>
      <c r="AG1730">
        <v>-7.4536000000000005E-2</v>
      </c>
    </row>
    <row r="1731" spans="1:33" x14ac:dyDescent="0.35">
      <c r="A1731" t="s">
        <v>4614</v>
      </c>
      <c r="B1731" t="s">
        <v>935</v>
      </c>
      <c r="C1731" t="s">
        <v>936</v>
      </c>
      <c r="D1731" t="s">
        <v>937</v>
      </c>
      <c r="E1731" t="s">
        <v>938</v>
      </c>
      <c r="F1731" t="s">
        <v>939</v>
      </c>
      <c r="G1731" s="1">
        <v>575.27086656294352</v>
      </c>
      <c r="H1731" s="1">
        <v>456.62</v>
      </c>
      <c r="I1731" s="2">
        <v>262680.18308997131</v>
      </c>
      <c r="J1731" s="3">
        <v>4.7247697860489006E-3</v>
      </c>
      <c r="K1731" s="4">
        <v>55596398.340000004</v>
      </c>
      <c r="L1731" s="5">
        <v>2800001</v>
      </c>
      <c r="M1731" s="6">
        <v>19.855849460000002</v>
      </c>
      <c r="N1731" s="7" t="str" cm="1">
        <f t="array" ref="N1731">IF(ISNUMBER(_xlfn.SINGLE(_xll.BDP($C1731,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cm="1">
        <f t="array" ref="R1731">IF(OR($A1731="TUA",$A1731="TYA"),"",IF(ISNUMBER(_xlfn.SINGLE(_xll.BDP($C1731,"DUR_ADJ_OAS_MID"))),_xll.BDP($C1731,"DUR_ADJ_OAS_MID"),IF(ISNUMBER(_xlfn.SINGLE(_xll.BDP($E1731&amp;" ISIN","DUR_ADJ_OAS_MID"))),_xll.BDP($E1731&amp;" ISIN","DUR_ADJ_OAS_MID")," ")))</f>
        <v xml:space="preserve"> </v>
      </c>
      <c r="S1731" s="7" t="str">
        <f t="shared" ref="S1731:S1794" si="27">IF(ISNUMBER(N1731),Q1731*N1731,IF(ISNUMBER(R1731),J1731*R1731," "))</f>
        <v xml:space="preserve"> </v>
      </c>
      <c r="AB1731" s="8" t="s">
        <v>764</v>
      </c>
      <c r="AG1731">
        <v>-7.4536000000000005E-2</v>
      </c>
    </row>
    <row r="1732" spans="1:33" x14ac:dyDescent="0.35">
      <c r="A1732" t="s">
        <v>4614</v>
      </c>
      <c r="B1732" t="s">
        <v>940</v>
      </c>
      <c r="C1732" t="s">
        <v>941</v>
      </c>
      <c r="D1732" t="s">
        <v>942</v>
      </c>
      <c r="E1732" t="s">
        <v>943</v>
      </c>
      <c r="F1732" t="s">
        <v>944</v>
      </c>
      <c r="G1732" s="1">
        <v>2489.8280588145421</v>
      </c>
      <c r="H1732" s="1">
        <v>107.34</v>
      </c>
      <c r="I1732" s="2">
        <v>267258.14383315289</v>
      </c>
      <c r="J1732" s="3">
        <v>4.8071125434913002E-3</v>
      </c>
      <c r="K1732" s="4">
        <v>55596398.340000004</v>
      </c>
      <c r="L1732" s="5">
        <v>2800001</v>
      </c>
      <c r="M1732" s="6">
        <v>19.855849460000002</v>
      </c>
      <c r="N1732" s="7" t="str" cm="1">
        <f t="array" ref="N1732">IF(ISNUMBER(_xlfn.SINGLE(_xll.BDP($C1732,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cm="1">
        <f t="array" ref="R1732">IF(OR($A1732="TUA",$A1732="TYA"),"",IF(ISNUMBER(_xlfn.SINGLE(_xll.BDP($C1732,"DUR_ADJ_OAS_MID"))),_xll.BDP($C1732,"DUR_ADJ_OAS_MID"),IF(ISNUMBER(_xlfn.SINGLE(_xll.BDP($E1732&amp;" ISIN","DUR_ADJ_OAS_MID"))),_xll.BDP($E1732&amp;" ISIN","DUR_ADJ_OAS_MID")," ")))</f>
        <v xml:space="preserve"> </v>
      </c>
      <c r="S1732" s="7" t="str">
        <f t="shared" si="27"/>
        <v xml:space="preserve"> </v>
      </c>
      <c r="AB1732" s="8" t="s">
        <v>764</v>
      </c>
      <c r="AG1732">
        <v>-7.4536000000000005E-2</v>
      </c>
    </row>
    <row r="1733" spans="1:33" x14ac:dyDescent="0.35">
      <c r="A1733" t="s">
        <v>4614</v>
      </c>
      <c r="B1733" t="s">
        <v>945</v>
      </c>
      <c r="C1733" t="s">
        <v>946</v>
      </c>
      <c r="D1733" t="s">
        <v>947</v>
      </c>
      <c r="E1733" t="s">
        <v>948</v>
      </c>
      <c r="F1733" t="s">
        <v>949</v>
      </c>
      <c r="G1733" s="1">
        <v>982.31005431708275</v>
      </c>
      <c r="H1733" s="1">
        <v>274.88</v>
      </c>
      <c r="I1733" s="2">
        <v>270017.38773067971</v>
      </c>
      <c r="J1733" s="3">
        <v>4.8567424472244986E-3</v>
      </c>
      <c r="K1733" s="4">
        <v>55596398.340000004</v>
      </c>
      <c r="L1733" s="5">
        <v>2800001</v>
      </c>
      <c r="M1733" s="6">
        <v>19.855849460000002</v>
      </c>
      <c r="N1733" s="7" t="str" cm="1">
        <f t="array" ref="N1733">IF(ISNUMBER(_xlfn.SINGLE(_xll.BDP($C1733,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cm="1">
        <f t="array" ref="R1733">IF(OR($A1733="TUA",$A1733="TYA"),"",IF(ISNUMBER(_xlfn.SINGLE(_xll.BDP($C1733,"DUR_ADJ_OAS_MID"))),_xll.BDP($C1733,"DUR_ADJ_OAS_MID"),IF(ISNUMBER(_xlfn.SINGLE(_xll.BDP($E1733&amp;" ISIN","DUR_ADJ_OAS_MID"))),_xll.BDP($E1733&amp;" ISIN","DUR_ADJ_OAS_MID")," ")))</f>
        <v xml:space="preserve"> </v>
      </c>
      <c r="S1733" s="7" t="str">
        <f t="shared" si="27"/>
        <v xml:space="preserve"> </v>
      </c>
      <c r="AB1733" s="8" t="s">
        <v>764</v>
      </c>
      <c r="AG1733">
        <v>-7.4536000000000005E-2</v>
      </c>
    </row>
    <row r="1734" spans="1:33" x14ac:dyDescent="0.35">
      <c r="A1734" t="s">
        <v>4614</v>
      </c>
      <c r="B1734" t="s">
        <v>950</v>
      </c>
      <c r="C1734" t="s">
        <v>951</v>
      </c>
      <c r="D1734" t="s">
        <v>952</v>
      </c>
      <c r="E1734" t="s">
        <v>953</v>
      </c>
      <c r="F1734" t="s">
        <v>954</v>
      </c>
      <c r="G1734" s="1">
        <v>5407.0744434143526</v>
      </c>
      <c r="H1734" s="1">
        <v>56.22</v>
      </c>
      <c r="I1734" s="2">
        <v>303985.72520875488</v>
      </c>
      <c r="J1734" s="3">
        <v>5.4677233469284997E-3</v>
      </c>
      <c r="K1734" s="4">
        <v>55596398.340000004</v>
      </c>
      <c r="L1734" s="5">
        <v>2800001</v>
      </c>
      <c r="M1734" s="6">
        <v>19.855849460000002</v>
      </c>
      <c r="N1734" s="7" t="str" cm="1">
        <f t="array" ref="N1734">IF(ISNUMBER(_xlfn.SINGLE(_xll.BDP($C1734,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cm="1">
        <f t="array" ref="R1734">IF(OR($A1734="TUA",$A1734="TYA"),"",IF(ISNUMBER(_xlfn.SINGLE(_xll.BDP($C1734,"DUR_ADJ_OAS_MID"))),_xll.BDP($C1734,"DUR_ADJ_OAS_MID"),IF(ISNUMBER(_xlfn.SINGLE(_xll.BDP($E1734&amp;" ISIN","DUR_ADJ_OAS_MID"))),_xll.BDP($E1734&amp;" ISIN","DUR_ADJ_OAS_MID")," ")))</f>
        <v xml:space="preserve"> </v>
      </c>
      <c r="S1734" s="7" t="str">
        <f t="shared" si="27"/>
        <v xml:space="preserve"> </v>
      </c>
      <c r="AB1734" s="8" t="s">
        <v>764</v>
      </c>
      <c r="AG1734">
        <v>-7.4536000000000005E-2</v>
      </c>
    </row>
    <row r="1735" spans="1:33" x14ac:dyDescent="0.35">
      <c r="A1735" t="s">
        <v>4614</v>
      </c>
      <c r="B1735" t="s">
        <v>955</v>
      </c>
      <c r="C1735" t="s">
        <v>956</v>
      </c>
      <c r="D1735" t="s">
        <v>957</v>
      </c>
      <c r="E1735" t="s">
        <v>958</v>
      </c>
      <c r="F1735" t="s">
        <v>959</v>
      </c>
      <c r="G1735" s="1">
        <v>694.3194839356712</v>
      </c>
      <c r="H1735" s="1">
        <v>314.89</v>
      </c>
      <c r="I1735" s="2">
        <v>218634.2622965035</v>
      </c>
      <c r="J1735" s="3">
        <v>3.932525645986E-3</v>
      </c>
      <c r="K1735" s="4">
        <v>55596398.340000004</v>
      </c>
      <c r="L1735" s="5">
        <v>2800001</v>
      </c>
      <c r="M1735" s="6">
        <v>19.855849460000002</v>
      </c>
      <c r="N1735" s="7" t="str" cm="1">
        <f t="array" ref="N1735">IF(ISNUMBER(_xlfn.SINGLE(_xll.BDP($C1735,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cm="1">
        <f t="array" ref="R1735">IF(OR($A1735="TUA",$A1735="TYA"),"",IF(ISNUMBER(_xlfn.SINGLE(_xll.BDP($C1735,"DUR_ADJ_OAS_MID"))),_xll.BDP($C1735,"DUR_ADJ_OAS_MID"),IF(ISNUMBER(_xlfn.SINGLE(_xll.BDP($E1735&amp;" ISIN","DUR_ADJ_OAS_MID"))),_xll.BDP($E1735&amp;" ISIN","DUR_ADJ_OAS_MID")," ")))</f>
        <v xml:space="preserve"> </v>
      </c>
      <c r="S1735" s="7" t="str">
        <f t="shared" si="27"/>
        <v xml:space="preserve"> </v>
      </c>
      <c r="AB1735" s="8" t="s">
        <v>764</v>
      </c>
      <c r="AG1735">
        <v>-7.4536000000000005E-2</v>
      </c>
    </row>
    <row r="1736" spans="1:33" x14ac:dyDescent="0.35">
      <c r="A1736" t="s">
        <v>4614</v>
      </c>
      <c r="B1736" t="s">
        <v>960</v>
      </c>
      <c r="C1736" t="s">
        <v>961</v>
      </c>
      <c r="D1736" t="s">
        <v>962</v>
      </c>
      <c r="E1736" t="s">
        <v>963</v>
      </c>
      <c r="F1736" t="s">
        <v>964</v>
      </c>
      <c r="G1736" s="1">
        <v>294.35559753598659</v>
      </c>
      <c r="H1736" s="1">
        <v>797.48</v>
      </c>
      <c r="I1736" s="2">
        <v>234742.70192299859</v>
      </c>
      <c r="J1736" s="3">
        <v>4.2222645518766996E-3</v>
      </c>
      <c r="K1736" s="4">
        <v>55596398.340000004</v>
      </c>
      <c r="L1736" s="5">
        <v>2800001</v>
      </c>
      <c r="M1736" s="6">
        <v>19.855849460000002</v>
      </c>
      <c r="N1736" s="7" t="str" cm="1">
        <f t="array" ref="N1736">IF(ISNUMBER(_xlfn.SINGLE(_xll.BDP($C1736,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cm="1">
        <f t="array" ref="R1736">IF(OR($A1736="TUA",$A1736="TYA"),"",IF(ISNUMBER(_xlfn.SINGLE(_xll.BDP($C1736,"DUR_ADJ_OAS_MID"))),_xll.BDP($C1736,"DUR_ADJ_OAS_MID"),IF(ISNUMBER(_xlfn.SINGLE(_xll.BDP($E1736&amp;" ISIN","DUR_ADJ_OAS_MID"))),_xll.BDP($E1736&amp;" ISIN","DUR_ADJ_OAS_MID")," ")))</f>
        <v xml:space="preserve"> </v>
      </c>
      <c r="S1736" s="7" t="str">
        <f t="shared" si="27"/>
        <v xml:space="preserve"> </v>
      </c>
      <c r="AB1736" s="8" t="s">
        <v>764</v>
      </c>
      <c r="AG1736">
        <v>-7.4536000000000005E-2</v>
      </c>
    </row>
    <row r="1737" spans="1:33" x14ac:dyDescent="0.35">
      <c r="A1737" t="s">
        <v>4614</v>
      </c>
      <c r="B1737" t="s">
        <v>965</v>
      </c>
      <c r="C1737" t="s">
        <v>966</v>
      </c>
      <c r="D1737" t="s">
        <v>967</v>
      </c>
      <c r="E1737" t="s">
        <v>968</v>
      </c>
      <c r="F1737" t="s">
        <v>969</v>
      </c>
      <c r="G1737" s="1">
        <v>12120.16199563685</v>
      </c>
      <c r="H1737" s="1">
        <v>26.36</v>
      </c>
      <c r="I1737" s="2">
        <v>319487.47020498727</v>
      </c>
      <c r="J1737" s="3">
        <v>5.7465497720043E-3</v>
      </c>
      <c r="K1737" s="4">
        <v>55596398.340000004</v>
      </c>
      <c r="L1737" s="5">
        <v>2800001</v>
      </c>
      <c r="M1737" s="6">
        <v>19.855849460000002</v>
      </c>
      <c r="N1737" s="7" t="str" cm="1">
        <f t="array" ref="N1737">IF(ISNUMBER(_xlfn.SINGLE(_xll.BDP($C1737,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cm="1">
        <f t="array" ref="R1737">IF(OR($A1737="TUA",$A1737="TYA"),"",IF(ISNUMBER(_xlfn.SINGLE(_xll.BDP($C1737,"DUR_ADJ_OAS_MID"))),_xll.BDP($C1737,"DUR_ADJ_OAS_MID"),IF(ISNUMBER(_xlfn.SINGLE(_xll.BDP($E1737&amp;" ISIN","DUR_ADJ_OAS_MID"))),_xll.BDP($E1737&amp;" ISIN","DUR_ADJ_OAS_MID")," ")))</f>
        <v xml:space="preserve"> </v>
      </c>
      <c r="S1737" s="7" t="str">
        <f t="shared" si="27"/>
        <v xml:space="preserve"> </v>
      </c>
      <c r="AB1737" s="8" t="s">
        <v>764</v>
      </c>
      <c r="AG1737">
        <v>-7.4536000000000005E-2</v>
      </c>
    </row>
    <row r="1738" spans="1:33" x14ac:dyDescent="0.35">
      <c r="A1738" t="s">
        <v>4614</v>
      </c>
      <c r="B1738" t="s">
        <v>970</v>
      </c>
      <c r="C1738" t="s">
        <v>971</v>
      </c>
      <c r="D1738" t="s">
        <v>972</v>
      </c>
      <c r="E1738" t="s">
        <v>973</v>
      </c>
      <c r="F1738" t="s">
        <v>974</v>
      </c>
      <c r="G1738" s="1">
        <v>1754.9297878558179</v>
      </c>
      <c r="H1738" s="1">
        <v>148.31</v>
      </c>
      <c r="I1738" s="2">
        <v>260273.63683689639</v>
      </c>
      <c r="J1738" s="3">
        <v>4.6814837760747003E-3</v>
      </c>
      <c r="K1738" s="4">
        <v>55596398.340000004</v>
      </c>
      <c r="L1738" s="5">
        <v>2800001</v>
      </c>
      <c r="M1738" s="6">
        <v>19.855849460000002</v>
      </c>
      <c r="N1738" s="7" t="str" cm="1">
        <f t="array" ref="N1738">IF(ISNUMBER(_xlfn.SINGLE(_xll.BDP($C1738,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cm="1">
        <f t="array" ref="R1738">IF(OR($A1738="TUA",$A1738="TYA"),"",IF(ISNUMBER(_xlfn.SINGLE(_xll.BDP($C1738,"DUR_ADJ_OAS_MID"))),_xll.BDP($C1738,"DUR_ADJ_OAS_MID"),IF(ISNUMBER(_xlfn.SINGLE(_xll.BDP($E1738&amp;" ISIN","DUR_ADJ_OAS_MID"))),_xll.BDP($E1738&amp;" ISIN","DUR_ADJ_OAS_MID")," ")))</f>
        <v xml:space="preserve"> </v>
      </c>
      <c r="S1738" s="7" t="str">
        <f t="shared" si="27"/>
        <v xml:space="preserve"> </v>
      </c>
      <c r="AB1738" s="8" t="s">
        <v>764</v>
      </c>
      <c r="AG1738">
        <v>-7.4536000000000005E-2</v>
      </c>
    </row>
    <row r="1739" spans="1:33" x14ac:dyDescent="0.35">
      <c r="A1739" t="s">
        <v>4614</v>
      </c>
      <c r="B1739" t="s">
        <v>975</v>
      </c>
      <c r="C1739" t="s">
        <v>976</v>
      </c>
      <c r="D1739" t="s">
        <v>977</v>
      </c>
      <c r="E1739" t="s">
        <v>978</v>
      </c>
      <c r="F1739" t="s">
        <v>979</v>
      </c>
      <c r="G1739" s="1">
        <v>1585.492297017563</v>
      </c>
      <c r="H1739" s="1">
        <v>135.69999999999999</v>
      </c>
      <c r="I1739" s="2">
        <v>215151.30470528331</v>
      </c>
      <c r="J1739" s="3">
        <v>3.8698784656791001E-3</v>
      </c>
      <c r="K1739" s="4">
        <v>55596398.340000004</v>
      </c>
      <c r="L1739" s="5">
        <v>2800001</v>
      </c>
      <c r="M1739" s="6">
        <v>19.855849460000002</v>
      </c>
      <c r="N1739" s="7" t="str" cm="1">
        <f t="array" ref="N1739">IF(ISNUMBER(_xlfn.SINGLE(_xll.BDP($C1739,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cm="1">
        <f t="array" ref="R1739">IF(OR($A1739="TUA",$A1739="TYA"),"",IF(ISNUMBER(_xlfn.SINGLE(_xll.BDP($C1739,"DUR_ADJ_OAS_MID"))),_xll.BDP($C1739,"DUR_ADJ_OAS_MID"),IF(ISNUMBER(_xlfn.SINGLE(_xll.BDP($E1739&amp;" ISIN","DUR_ADJ_OAS_MID"))),_xll.BDP($E1739&amp;" ISIN","DUR_ADJ_OAS_MID")," ")))</f>
        <v xml:space="preserve"> </v>
      </c>
      <c r="S1739" s="7" t="str">
        <f t="shared" si="27"/>
        <v xml:space="preserve"> </v>
      </c>
      <c r="AB1739" s="8" t="s">
        <v>764</v>
      </c>
      <c r="AG1739">
        <v>-7.4536000000000005E-2</v>
      </c>
    </row>
    <row r="1740" spans="1:33" x14ac:dyDescent="0.35">
      <c r="A1740" t="s">
        <v>4614</v>
      </c>
      <c r="B1740" t="s">
        <v>980</v>
      </c>
      <c r="C1740" t="s">
        <v>981</v>
      </c>
      <c r="D1740" t="s">
        <v>982</v>
      </c>
      <c r="E1740" t="s">
        <v>983</v>
      </c>
      <c r="F1740" t="s">
        <v>984</v>
      </c>
      <c r="G1740" s="1">
        <v>521.91417306495737</v>
      </c>
      <c r="H1740" s="1">
        <v>764.91</v>
      </c>
      <c r="I1740" s="2">
        <v>399217.3701191165</v>
      </c>
      <c r="J1740" s="3">
        <v>7.1806336748237E-3</v>
      </c>
      <c r="K1740" s="4">
        <v>55596398.340000004</v>
      </c>
      <c r="L1740" s="5">
        <v>2800001</v>
      </c>
      <c r="M1740" s="6">
        <v>19.855849460000002</v>
      </c>
      <c r="N1740" s="7" t="str" cm="1">
        <f t="array" ref="N1740">IF(ISNUMBER(_xlfn.SINGLE(_xll.BDP($C1740,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cm="1">
        <f t="array" ref="R1740">IF(OR($A1740="TUA",$A1740="TYA"),"",IF(ISNUMBER(_xlfn.SINGLE(_xll.BDP($C1740,"DUR_ADJ_OAS_MID"))),_xll.BDP($C1740,"DUR_ADJ_OAS_MID"),IF(ISNUMBER(_xlfn.SINGLE(_xll.BDP($E1740&amp;" ISIN","DUR_ADJ_OAS_MID"))),_xll.BDP($E1740&amp;" ISIN","DUR_ADJ_OAS_MID")," ")))</f>
        <v xml:space="preserve"> </v>
      </c>
      <c r="S1740" s="7" t="str">
        <f t="shared" si="27"/>
        <v xml:space="preserve"> </v>
      </c>
      <c r="AB1740" s="8" t="s">
        <v>764</v>
      </c>
      <c r="AG1740">
        <v>-7.4536000000000005E-2</v>
      </c>
    </row>
    <row r="1741" spans="1:33" x14ac:dyDescent="0.35">
      <c r="A1741" t="s">
        <v>4614</v>
      </c>
      <c r="B1741" t="s">
        <v>985</v>
      </c>
      <c r="C1741" t="s">
        <v>986</v>
      </c>
      <c r="D1741" t="s">
        <v>987</v>
      </c>
      <c r="E1741" t="s">
        <v>988</v>
      </c>
      <c r="G1741" s="1">
        <v>5936.238110485554</v>
      </c>
      <c r="H1741" s="1">
        <v>43.33</v>
      </c>
      <c r="I1741" s="2">
        <v>257217.19732733909</v>
      </c>
      <c r="J1741" s="3">
        <v>4.6265082812437996E-3</v>
      </c>
      <c r="K1741" s="4">
        <v>55596398.340000004</v>
      </c>
      <c r="L1741" s="5">
        <v>2800001</v>
      </c>
      <c r="M1741" s="6">
        <v>19.855849460000002</v>
      </c>
      <c r="N1741" s="7" t="str" cm="1">
        <f t="array" ref="N1741">IF(ISNUMBER(_xlfn.SINGLE(_xll.BDP($C1741,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cm="1">
        <f t="array" ref="R1741">IF(OR($A1741="TUA",$A1741="TYA"),"",IF(ISNUMBER(_xlfn.SINGLE(_xll.BDP($C1741,"DUR_ADJ_OAS_MID"))),_xll.BDP($C1741,"DUR_ADJ_OAS_MID"),IF(ISNUMBER(_xlfn.SINGLE(_xll.BDP($E1741&amp;" ISIN","DUR_ADJ_OAS_MID"))),_xll.BDP($E1741&amp;" ISIN","DUR_ADJ_OAS_MID")," ")))</f>
        <v xml:space="preserve"> </v>
      </c>
      <c r="S1741" s="7" t="str">
        <f t="shared" si="27"/>
        <v xml:space="preserve"> </v>
      </c>
      <c r="AB1741" s="8" t="s">
        <v>764</v>
      </c>
      <c r="AG1741">
        <v>-7.4536000000000005E-2</v>
      </c>
    </row>
    <row r="1742" spans="1:33" x14ac:dyDescent="0.35">
      <c r="A1742" t="s">
        <v>4614</v>
      </c>
      <c r="B1742" t="s">
        <v>989</v>
      </c>
      <c r="C1742" t="s">
        <v>990</v>
      </c>
      <c r="D1742" t="s">
        <v>991</v>
      </c>
      <c r="E1742" t="s">
        <v>992</v>
      </c>
      <c r="F1742" t="s">
        <v>993</v>
      </c>
      <c r="G1742" s="1">
        <v>4883.8382938158038</v>
      </c>
      <c r="H1742" s="1">
        <v>50.61</v>
      </c>
      <c r="I1742" s="2">
        <v>247171.0560500178</v>
      </c>
      <c r="J1742" s="3">
        <v>4.4458105818014002E-3</v>
      </c>
      <c r="K1742" s="4">
        <v>55596398.340000004</v>
      </c>
      <c r="L1742" s="5">
        <v>2800001</v>
      </c>
      <c r="M1742" s="6">
        <v>19.855849460000002</v>
      </c>
      <c r="N1742" s="7" t="str" cm="1">
        <f t="array" ref="N1742">IF(ISNUMBER(_xlfn.SINGLE(_xll.BDP($C1742,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cm="1">
        <f t="array" ref="R1742">IF(OR($A1742="TUA",$A1742="TYA"),"",IF(ISNUMBER(_xlfn.SINGLE(_xll.BDP($C1742,"DUR_ADJ_OAS_MID"))),_xll.BDP($C1742,"DUR_ADJ_OAS_MID"),IF(ISNUMBER(_xlfn.SINGLE(_xll.BDP($E1742&amp;" ISIN","DUR_ADJ_OAS_MID"))),_xll.BDP($E1742&amp;" ISIN","DUR_ADJ_OAS_MID")," ")))</f>
        <v xml:space="preserve"> </v>
      </c>
      <c r="S1742" s="7" t="str">
        <f t="shared" si="27"/>
        <v xml:space="preserve"> </v>
      </c>
      <c r="AB1742" s="8" t="s">
        <v>764</v>
      </c>
      <c r="AG1742">
        <v>-7.4536000000000005E-2</v>
      </c>
    </row>
    <row r="1743" spans="1:33" x14ac:dyDescent="0.35">
      <c r="A1743" t="s">
        <v>4614</v>
      </c>
      <c r="B1743" t="s">
        <v>994</v>
      </c>
      <c r="C1743" t="s">
        <v>995</v>
      </c>
      <c r="D1743" t="s">
        <v>996</v>
      </c>
      <c r="E1743" t="s">
        <v>997</v>
      </c>
      <c r="F1743" t="s">
        <v>998</v>
      </c>
      <c r="G1743" s="1">
        <v>734.60706420699444</v>
      </c>
      <c r="H1743" s="1">
        <v>240.78</v>
      </c>
      <c r="I1743" s="2">
        <v>176878.68891976011</v>
      </c>
      <c r="J1743" s="3">
        <v>3.1814774733798E-3</v>
      </c>
      <c r="K1743" s="4">
        <v>55596398.340000004</v>
      </c>
      <c r="L1743" s="5">
        <v>2800001</v>
      </c>
      <c r="M1743" s="6">
        <v>19.855849460000002</v>
      </c>
      <c r="N1743" s="7" t="str" cm="1">
        <f t="array" ref="N1743">IF(ISNUMBER(_xlfn.SINGLE(_xll.BDP($C1743,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cm="1">
        <f t="array" ref="R1743">IF(OR($A1743="TUA",$A1743="TYA"),"",IF(ISNUMBER(_xlfn.SINGLE(_xll.BDP($C1743,"DUR_ADJ_OAS_MID"))),_xll.BDP($C1743,"DUR_ADJ_OAS_MID"),IF(ISNUMBER(_xlfn.SINGLE(_xll.BDP($E1743&amp;" ISIN","DUR_ADJ_OAS_MID"))),_xll.BDP($E1743&amp;" ISIN","DUR_ADJ_OAS_MID")," ")))</f>
        <v xml:space="preserve"> </v>
      </c>
      <c r="S1743" s="7" t="str">
        <f t="shared" si="27"/>
        <v xml:space="preserve"> </v>
      </c>
      <c r="AB1743" s="8" t="s">
        <v>764</v>
      </c>
      <c r="AG1743">
        <v>-7.4536000000000005E-2</v>
      </c>
    </row>
    <row r="1744" spans="1:33" x14ac:dyDescent="0.35">
      <c r="A1744" t="s">
        <v>4614</v>
      </c>
      <c r="B1744" t="s">
        <v>994</v>
      </c>
      <c r="C1744" t="s">
        <v>999</v>
      </c>
      <c r="D1744" t="s">
        <v>1000</v>
      </c>
      <c r="E1744" t="s">
        <v>1001</v>
      </c>
      <c r="F1744" t="s">
        <v>1002</v>
      </c>
      <c r="G1744" s="1">
        <v>739.46921729625728</v>
      </c>
      <c r="H1744" s="1">
        <v>240.37</v>
      </c>
      <c r="I1744" s="2">
        <v>177746.2157615014</v>
      </c>
      <c r="J1744" s="3">
        <v>3.1970814849280999E-3</v>
      </c>
      <c r="K1744" s="4">
        <v>55596398.340000004</v>
      </c>
      <c r="L1744" s="5">
        <v>2800001</v>
      </c>
      <c r="M1744" s="6">
        <v>19.855849460000002</v>
      </c>
      <c r="N1744" s="7" t="str" cm="1">
        <f t="array" ref="N1744">IF(ISNUMBER(_xlfn.SINGLE(_xll.BDP($C1744,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cm="1">
        <f t="array" ref="R1744">IF(OR($A1744="TUA",$A1744="TYA"),"",IF(ISNUMBER(_xlfn.SINGLE(_xll.BDP($C1744,"DUR_ADJ_OAS_MID"))),_xll.BDP($C1744,"DUR_ADJ_OAS_MID"),IF(ISNUMBER(_xlfn.SINGLE(_xll.BDP($E1744&amp;" ISIN","DUR_ADJ_OAS_MID"))),_xll.BDP($E1744&amp;" ISIN","DUR_ADJ_OAS_MID")," ")))</f>
        <v xml:space="preserve"> </v>
      </c>
      <c r="S1744" s="7" t="str">
        <f t="shared" si="27"/>
        <v xml:space="preserve"> </v>
      </c>
      <c r="AB1744" s="8" t="s">
        <v>764</v>
      </c>
      <c r="AG1744">
        <v>-7.4536000000000005E-2</v>
      </c>
    </row>
    <row r="1745" spans="1:33" x14ac:dyDescent="0.35">
      <c r="A1745" t="s">
        <v>4614</v>
      </c>
      <c r="B1745" t="s">
        <v>1003</v>
      </c>
      <c r="C1745" t="s">
        <v>1004</v>
      </c>
      <c r="D1745" t="s">
        <v>1005</v>
      </c>
      <c r="E1745" t="s">
        <v>1006</v>
      </c>
      <c r="F1745" t="s">
        <v>1007</v>
      </c>
      <c r="G1745" s="1">
        <v>739.427358024917</v>
      </c>
      <c r="H1745" s="1">
        <v>423.42</v>
      </c>
      <c r="I1745" s="2">
        <v>313088.33193491038</v>
      </c>
      <c r="J1745" s="3">
        <v>5.6314499011287994E-3</v>
      </c>
      <c r="K1745" s="4">
        <v>55596398.340000004</v>
      </c>
      <c r="L1745" s="5">
        <v>2800001</v>
      </c>
      <c r="M1745" s="6">
        <v>19.855849460000002</v>
      </c>
      <c r="N1745" s="7" t="str" cm="1">
        <f t="array" ref="N1745">IF(ISNUMBER(_xlfn.SINGLE(_xll.BDP($C1745,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cm="1">
        <f t="array" ref="R1745">IF(OR($A1745="TUA",$A1745="TYA"),"",IF(ISNUMBER(_xlfn.SINGLE(_xll.BDP($C1745,"DUR_ADJ_OAS_MID"))),_xll.BDP($C1745,"DUR_ADJ_OAS_MID"),IF(ISNUMBER(_xlfn.SINGLE(_xll.BDP($E1745&amp;" ISIN","DUR_ADJ_OAS_MID"))),_xll.BDP($E1745&amp;" ISIN","DUR_ADJ_OAS_MID")," ")))</f>
        <v xml:space="preserve"> </v>
      </c>
      <c r="S1745" s="7" t="str">
        <f t="shared" si="27"/>
        <v xml:space="preserve"> </v>
      </c>
      <c r="AB1745" s="8" t="s">
        <v>764</v>
      </c>
      <c r="AG1745">
        <v>-7.4536000000000005E-2</v>
      </c>
    </row>
    <row r="1746" spans="1:33" x14ac:dyDescent="0.35">
      <c r="A1746" t="s">
        <v>4614</v>
      </c>
      <c r="B1746" t="s">
        <v>1008</v>
      </c>
      <c r="C1746" t="s">
        <v>1009</v>
      </c>
      <c r="D1746" t="s">
        <v>1010</v>
      </c>
      <c r="E1746" t="s">
        <v>1011</v>
      </c>
      <c r="F1746" t="s">
        <v>1012</v>
      </c>
      <c r="G1746" s="1">
        <v>3694.6306238298789</v>
      </c>
      <c r="H1746" s="1">
        <v>69.55</v>
      </c>
      <c r="I1746" s="2">
        <v>256961.55988736809</v>
      </c>
      <c r="J1746" s="3">
        <v>4.6219101877053E-3</v>
      </c>
      <c r="K1746" s="4">
        <v>55596398.340000004</v>
      </c>
      <c r="L1746" s="5">
        <v>2800001</v>
      </c>
      <c r="M1746" s="6">
        <v>19.855849460000002</v>
      </c>
      <c r="N1746" s="7" t="str" cm="1">
        <f t="array" ref="N1746">IF(ISNUMBER(_xlfn.SINGLE(_xll.BDP($C1746,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cm="1">
        <f t="array" ref="R1746">IF(OR($A1746="TUA",$A1746="TYA"),"",IF(ISNUMBER(_xlfn.SINGLE(_xll.BDP($C1746,"DUR_ADJ_OAS_MID"))),_xll.BDP($C1746,"DUR_ADJ_OAS_MID"),IF(ISNUMBER(_xlfn.SINGLE(_xll.BDP($E1746&amp;" ISIN","DUR_ADJ_OAS_MID"))),_xll.BDP($E1746&amp;" ISIN","DUR_ADJ_OAS_MID")," ")))</f>
        <v xml:space="preserve"> </v>
      </c>
      <c r="S1746" s="7" t="str">
        <f t="shared" si="27"/>
        <v xml:space="preserve"> </v>
      </c>
      <c r="AB1746" s="8" t="s">
        <v>764</v>
      </c>
      <c r="AG1746">
        <v>-7.4536000000000005E-2</v>
      </c>
    </row>
    <row r="1747" spans="1:33" x14ac:dyDescent="0.35">
      <c r="A1747" t="s">
        <v>4614</v>
      </c>
      <c r="B1747" t="s">
        <v>1013</v>
      </c>
      <c r="C1747" t="s">
        <v>1014</v>
      </c>
      <c r="D1747" t="s">
        <v>1015</v>
      </c>
      <c r="E1747" t="s">
        <v>1016</v>
      </c>
      <c r="F1747" t="s">
        <v>1017</v>
      </c>
      <c r="G1747" s="1">
        <v>1534.1348128260049</v>
      </c>
      <c r="H1747" s="1">
        <v>185.55</v>
      </c>
      <c r="I1747" s="2">
        <v>284658.71451986523</v>
      </c>
      <c r="J1747" s="3">
        <v>5.1200927221765986E-3</v>
      </c>
      <c r="K1747" s="4">
        <v>55596398.340000004</v>
      </c>
      <c r="L1747" s="5">
        <v>2800001</v>
      </c>
      <c r="M1747" s="6">
        <v>19.855849460000002</v>
      </c>
      <c r="N1747" s="7" t="str" cm="1">
        <f t="array" ref="N1747">IF(ISNUMBER(_xlfn.SINGLE(_xll.BDP($C1747,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cm="1">
        <f t="array" ref="R1747">IF(OR($A1747="TUA",$A1747="TYA"),"",IF(ISNUMBER(_xlfn.SINGLE(_xll.BDP($C1747,"DUR_ADJ_OAS_MID"))),_xll.BDP($C1747,"DUR_ADJ_OAS_MID"),IF(ISNUMBER(_xlfn.SINGLE(_xll.BDP($E1747&amp;" ISIN","DUR_ADJ_OAS_MID"))),_xll.BDP($E1747&amp;" ISIN","DUR_ADJ_OAS_MID")," ")))</f>
        <v xml:space="preserve"> </v>
      </c>
      <c r="S1747" s="7" t="str">
        <f t="shared" si="27"/>
        <v xml:space="preserve"> </v>
      </c>
      <c r="AB1747" s="8" t="s">
        <v>764</v>
      </c>
      <c r="AG1747">
        <v>-7.4536000000000005E-2</v>
      </c>
    </row>
    <row r="1748" spans="1:33" x14ac:dyDescent="0.35">
      <c r="A1748" t="s">
        <v>4614</v>
      </c>
      <c r="B1748" t="s">
        <v>1018</v>
      </c>
      <c r="C1748" t="s">
        <v>1019</v>
      </c>
      <c r="D1748" t="s">
        <v>1020</v>
      </c>
      <c r="E1748" t="s">
        <v>1021</v>
      </c>
      <c r="F1748" t="s">
        <v>1022</v>
      </c>
      <c r="G1748" s="1">
        <v>1454.0154942525719</v>
      </c>
      <c r="H1748" s="1">
        <v>176.17</v>
      </c>
      <c r="I1748" s="2">
        <v>256153.90962247559</v>
      </c>
      <c r="J1748" s="3">
        <v>4.6073831627718997E-3</v>
      </c>
      <c r="K1748" s="4">
        <v>55596398.340000004</v>
      </c>
      <c r="L1748" s="5">
        <v>2800001</v>
      </c>
      <c r="M1748" s="6">
        <v>19.855849460000002</v>
      </c>
      <c r="N1748" s="7" t="str" cm="1">
        <f t="array" ref="N1748">IF(ISNUMBER(_xlfn.SINGLE(_xll.BDP($C1748,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cm="1">
        <f t="array" ref="R1748">IF(OR($A1748="TUA",$A1748="TYA"),"",IF(ISNUMBER(_xlfn.SINGLE(_xll.BDP($C1748,"DUR_ADJ_OAS_MID"))),_xll.BDP($C1748,"DUR_ADJ_OAS_MID"),IF(ISNUMBER(_xlfn.SINGLE(_xll.BDP($E1748&amp;" ISIN","DUR_ADJ_OAS_MID"))),_xll.BDP($E1748&amp;" ISIN","DUR_ADJ_OAS_MID")," ")))</f>
        <v xml:space="preserve"> </v>
      </c>
      <c r="S1748" s="7" t="str">
        <f t="shared" si="27"/>
        <v xml:space="preserve"> </v>
      </c>
      <c r="AB1748" s="8" t="s">
        <v>764</v>
      </c>
      <c r="AG1748">
        <v>-7.4536000000000005E-2</v>
      </c>
    </row>
    <row r="1749" spans="1:33" x14ac:dyDescent="0.35">
      <c r="A1749" t="s">
        <v>4614</v>
      </c>
      <c r="B1749" t="s">
        <v>1023</v>
      </c>
      <c r="C1749" t="s">
        <v>1024</v>
      </c>
      <c r="D1749" t="s">
        <v>1025</v>
      </c>
      <c r="E1749" t="s">
        <v>1026</v>
      </c>
      <c r="F1749" t="s">
        <v>1027</v>
      </c>
      <c r="G1749" s="1">
        <v>494.41536293652018</v>
      </c>
      <c r="H1749" s="1">
        <v>645.16</v>
      </c>
      <c r="I1749" s="2">
        <v>318977.01555212529</v>
      </c>
      <c r="J1749" s="3">
        <v>5.7373683381686004E-3</v>
      </c>
      <c r="K1749" s="4">
        <v>55596398.340000004</v>
      </c>
      <c r="L1749" s="5">
        <v>2800001</v>
      </c>
      <c r="M1749" s="6">
        <v>19.855849460000002</v>
      </c>
      <c r="N1749" s="7" t="str" cm="1">
        <f t="array" ref="N1749">IF(ISNUMBER(_xlfn.SINGLE(_xll.BDP($C1749,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cm="1">
        <f t="array" ref="R1749">IF(OR($A1749="TUA",$A1749="TYA"),"",IF(ISNUMBER(_xlfn.SINGLE(_xll.BDP($C1749,"DUR_ADJ_OAS_MID"))),_xll.BDP($C1749,"DUR_ADJ_OAS_MID"),IF(ISNUMBER(_xlfn.SINGLE(_xll.BDP($E1749&amp;" ISIN","DUR_ADJ_OAS_MID"))),_xll.BDP($E1749&amp;" ISIN","DUR_ADJ_OAS_MID")," ")))</f>
        <v xml:space="preserve"> </v>
      </c>
      <c r="S1749" s="7" t="str">
        <f t="shared" si="27"/>
        <v xml:space="preserve"> </v>
      </c>
      <c r="AB1749" s="8" t="s">
        <v>764</v>
      </c>
      <c r="AG1749">
        <v>-7.4536000000000005E-2</v>
      </c>
    </row>
    <row r="1750" spans="1:33" x14ac:dyDescent="0.35">
      <c r="A1750" t="s">
        <v>4614</v>
      </c>
      <c r="B1750" t="s">
        <v>1028</v>
      </c>
      <c r="C1750" t="s">
        <v>1029</v>
      </c>
      <c r="D1750" t="s">
        <v>1030</v>
      </c>
      <c r="E1750" t="s">
        <v>1031</v>
      </c>
      <c r="F1750" t="s">
        <v>1032</v>
      </c>
      <c r="G1750" s="1">
        <v>340.37089259963238</v>
      </c>
      <c r="H1750" s="1">
        <v>660.52</v>
      </c>
      <c r="I1750" s="2">
        <v>224821.7819799092</v>
      </c>
      <c r="J1750" s="3">
        <v>4.0438191806061001E-3</v>
      </c>
      <c r="K1750" s="4">
        <v>55596398.340000004</v>
      </c>
      <c r="L1750" s="5">
        <v>2800001</v>
      </c>
      <c r="M1750" s="6">
        <v>19.855849460000002</v>
      </c>
      <c r="N1750" s="7" t="str" cm="1">
        <f t="array" ref="N1750">IF(ISNUMBER(_xlfn.SINGLE(_xll.BDP($C1750,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cm="1">
        <f t="array" ref="R1750">IF(OR($A1750="TUA",$A1750="TYA"),"",IF(ISNUMBER(_xlfn.SINGLE(_xll.BDP($C1750,"DUR_ADJ_OAS_MID"))),_xll.BDP($C1750,"DUR_ADJ_OAS_MID"),IF(ISNUMBER(_xlfn.SINGLE(_xll.BDP($E1750&amp;" ISIN","DUR_ADJ_OAS_MID"))),_xll.BDP($E1750&amp;" ISIN","DUR_ADJ_OAS_MID")," ")))</f>
        <v xml:space="preserve"> </v>
      </c>
      <c r="S1750" s="7" t="str">
        <f t="shared" si="27"/>
        <v xml:space="preserve"> </v>
      </c>
      <c r="AB1750" s="8" t="s">
        <v>764</v>
      </c>
      <c r="AG1750">
        <v>-7.4536000000000005E-2</v>
      </c>
    </row>
    <row r="1751" spans="1:33" x14ac:dyDescent="0.35">
      <c r="A1751" t="s">
        <v>4614</v>
      </c>
      <c r="B1751" t="s">
        <v>1033</v>
      </c>
      <c r="C1751" t="s">
        <v>1034</v>
      </c>
      <c r="D1751" t="s">
        <v>1035</v>
      </c>
      <c r="E1751" t="s">
        <v>1036</v>
      </c>
      <c r="F1751" t="s">
        <v>1037</v>
      </c>
      <c r="G1751" s="1">
        <v>10136.94895139059</v>
      </c>
      <c r="H1751" s="1">
        <v>26.52</v>
      </c>
      <c r="I1751" s="2">
        <v>268831.88619087829</v>
      </c>
      <c r="J1751" s="3">
        <v>4.8354190957989006E-3</v>
      </c>
      <c r="K1751" s="4">
        <v>55596398.340000004</v>
      </c>
      <c r="L1751" s="5">
        <v>2800001</v>
      </c>
      <c r="M1751" s="6">
        <v>19.855849460000002</v>
      </c>
      <c r="N1751" s="7" t="str" cm="1">
        <f t="array" ref="N1751">IF(ISNUMBER(_xlfn.SINGLE(_xll.BDP($C1751,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cm="1">
        <f t="array" ref="R1751">IF(OR($A1751="TUA",$A1751="TYA"),"",IF(ISNUMBER(_xlfn.SINGLE(_xll.BDP($C1751,"DUR_ADJ_OAS_MID"))),_xll.BDP($C1751,"DUR_ADJ_OAS_MID"),IF(ISNUMBER(_xlfn.SINGLE(_xll.BDP($E1751&amp;" ISIN","DUR_ADJ_OAS_MID"))),_xll.BDP($E1751&amp;" ISIN","DUR_ADJ_OAS_MID")," ")))</f>
        <v xml:space="preserve"> </v>
      </c>
      <c r="S1751" s="7" t="str">
        <f t="shared" si="27"/>
        <v xml:space="preserve"> </v>
      </c>
      <c r="AB1751" s="8" t="s">
        <v>764</v>
      </c>
      <c r="AG1751">
        <v>-7.4536000000000005E-2</v>
      </c>
    </row>
    <row r="1752" spans="1:33" x14ac:dyDescent="0.35">
      <c r="A1752" t="s">
        <v>4614</v>
      </c>
      <c r="B1752" t="s">
        <v>1038</v>
      </c>
      <c r="C1752" t="s">
        <v>1039</v>
      </c>
      <c r="D1752" t="s">
        <v>1040</v>
      </c>
      <c r="E1752" t="s">
        <v>1041</v>
      </c>
      <c r="F1752" t="s">
        <v>1042</v>
      </c>
      <c r="G1752" s="1">
        <v>12075.3816230947</v>
      </c>
      <c r="H1752" s="1">
        <v>18.850000000000001</v>
      </c>
      <c r="I1752" s="2">
        <v>227620.94359533521</v>
      </c>
      <c r="J1752" s="3">
        <v>4.0941670754158993E-3</v>
      </c>
      <c r="K1752" s="4">
        <v>55596398.340000004</v>
      </c>
      <c r="L1752" s="5">
        <v>2800001</v>
      </c>
      <c r="M1752" s="6">
        <v>19.855849460000002</v>
      </c>
      <c r="N1752" s="7" t="str" cm="1">
        <f t="array" ref="N1752">IF(ISNUMBER(_xlfn.SINGLE(_xll.BDP($C1752,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cm="1">
        <f t="array" ref="R1752">IF(OR($A1752="TUA",$A1752="TYA"),"",IF(ISNUMBER(_xlfn.SINGLE(_xll.BDP($C1752,"DUR_ADJ_OAS_MID"))),_xll.BDP($C1752,"DUR_ADJ_OAS_MID"),IF(ISNUMBER(_xlfn.SINGLE(_xll.BDP($E1752&amp;" ISIN","DUR_ADJ_OAS_MID"))),_xll.BDP($E1752&amp;" ISIN","DUR_ADJ_OAS_MID")," ")))</f>
        <v xml:space="preserve"> </v>
      </c>
      <c r="S1752" s="7" t="str">
        <f t="shared" si="27"/>
        <v xml:space="preserve"> </v>
      </c>
      <c r="AB1752" s="8" t="s">
        <v>764</v>
      </c>
      <c r="AG1752">
        <v>-7.4536000000000005E-2</v>
      </c>
    </row>
    <row r="1753" spans="1:33" x14ac:dyDescent="0.35">
      <c r="A1753" t="s">
        <v>4614</v>
      </c>
      <c r="B1753" t="s">
        <v>1043</v>
      </c>
      <c r="C1753" t="s">
        <v>1044</v>
      </c>
      <c r="D1753" t="s">
        <v>1045</v>
      </c>
      <c r="E1753" t="s">
        <v>1046</v>
      </c>
      <c r="F1753" t="s">
        <v>1047</v>
      </c>
      <c r="G1753" s="1">
        <v>1763.4535163121579</v>
      </c>
      <c r="H1753" s="1">
        <v>185.13</v>
      </c>
      <c r="I1753" s="2">
        <v>326468.14947486977</v>
      </c>
      <c r="J1753" s="3">
        <v>5.8721096909614993E-3</v>
      </c>
      <c r="K1753" s="4">
        <v>55596398.340000004</v>
      </c>
      <c r="L1753" s="5">
        <v>2800001</v>
      </c>
      <c r="M1753" s="6">
        <v>19.855849460000002</v>
      </c>
      <c r="N1753" s="7" t="str" cm="1">
        <f t="array" ref="N1753">IF(ISNUMBER(_xlfn.SINGLE(_xll.BDP($C1753,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cm="1">
        <f t="array" ref="R1753">IF(OR($A1753="TUA",$A1753="TYA"),"",IF(ISNUMBER(_xlfn.SINGLE(_xll.BDP($C1753,"DUR_ADJ_OAS_MID"))),_xll.BDP($C1753,"DUR_ADJ_OAS_MID"),IF(ISNUMBER(_xlfn.SINGLE(_xll.BDP($E1753&amp;" ISIN","DUR_ADJ_OAS_MID"))),_xll.BDP($E1753&amp;" ISIN","DUR_ADJ_OAS_MID")," ")))</f>
        <v xml:space="preserve"> </v>
      </c>
      <c r="S1753" s="7" t="str">
        <f t="shared" si="27"/>
        <v xml:space="preserve"> </v>
      </c>
      <c r="AB1753" s="8" t="s">
        <v>764</v>
      </c>
      <c r="AG1753">
        <v>-7.4536000000000005E-2</v>
      </c>
    </row>
    <row r="1754" spans="1:33" x14ac:dyDescent="0.35">
      <c r="A1754" t="s">
        <v>4614</v>
      </c>
      <c r="B1754" t="s">
        <v>1048</v>
      </c>
      <c r="C1754" t="s">
        <v>1049</v>
      </c>
      <c r="D1754" t="s">
        <v>1050</v>
      </c>
      <c r="E1754" t="s">
        <v>1051</v>
      </c>
      <c r="F1754" t="s">
        <v>1052</v>
      </c>
      <c r="G1754" s="1">
        <v>6872.5577932834822</v>
      </c>
      <c r="H1754" s="1">
        <v>32.92</v>
      </c>
      <c r="I1754" s="2">
        <v>226244.60255489219</v>
      </c>
      <c r="J1754" s="3">
        <v>4.0694111365145004E-3</v>
      </c>
      <c r="K1754" s="4">
        <v>55596398.340000004</v>
      </c>
      <c r="L1754" s="5">
        <v>2800001</v>
      </c>
      <c r="M1754" s="6">
        <v>19.855849460000002</v>
      </c>
      <c r="N1754" s="7" t="str" cm="1">
        <f t="array" ref="N1754">IF(ISNUMBER(_xlfn.SINGLE(_xll.BDP($C1754,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cm="1">
        <f t="array" ref="R1754">IF(OR($A1754="TUA",$A1754="TYA"),"",IF(ISNUMBER(_xlfn.SINGLE(_xll.BDP($C1754,"DUR_ADJ_OAS_MID"))),_xll.BDP($C1754,"DUR_ADJ_OAS_MID"),IF(ISNUMBER(_xlfn.SINGLE(_xll.BDP($E1754&amp;" ISIN","DUR_ADJ_OAS_MID"))),_xll.BDP($E1754&amp;" ISIN","DUR_ADJ_OAS_MID")," ")))</f>
        <v xml:space="preserve"> </v>
      </c>
      <c r="S1754" s="7" t="str">
        <f t="shared" si="27"/>
        <v xml:space="preserve"> </v>
      </c>
      <c r="AB1754" s="8" t="s">
        <v>764</v>
      </c>
      <c r="AG1754">
        <v>-7.4536000000000005E-2</v>
      </c>
    </row>
    <row r="1755" spans="1:33" x14ac:dyDescent="0.35">
      <c r="A1755" t="s">
        <v>4614</v>
      </c>
      <c r="B1755" t="s">
        <v>1053</v>
      </c>
      <c r="C1755" t="s">
        <v>1054</v>
      </c>
      <c r="D1755" t="s">
        <v>1055</v>
      </c>
      <c r="E1755" t="s">
        <v>1056</v>
      </c>
      <c r="F1755" t="s">
        <v>1057</v>
      </c>
      <c r="G1755" s="1">
        <v>4324.0487484231107</v>
      </c>
      <c r="H1755" s="1">
        <v>64.66</v>
      </c>
      <c r="I1755" s="2">
        <v>279592.9920730383</v>
      </c>
      <c r="J1755" s="3">
        <v>5.0289767039078002E-3</v>
      </c>
      <c r="K1755" s="4">
        <v>55596398.340000004</v>
      </c>
      <c r="L1755" s="5">
        <v>2800001</v>
      </c>
      <c r="M1755" s="6">
        <v>19.855849460000002</v>
      </c>
      <c r="N1755" s="7" t="str" cm="1">
        <f t="array" ref="N1755">IF(ISNUMBER(_xlfn.SINGLE(_xll.BDP($C1755,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cm="1">
        <f t="array" ref="R1755">IF(OR($A1755="TUA",$A1755="TYA"),"",IF(ISNUMBER(_xlfn.SINGLE(_xll.BDP($C1755,"DUR_ADJ_OAS_MID"))),_xll.BDP($C1755,"DUR_ADJ_OAS_MID"),IF(ISNUMBER(_xlfn.SINGLE(_xll.BDP($E1755&amp;" ISIN","DUR_ADJ_OAS_MID"))),_xll.BDP($E1755&amp;" ISIN","DUR_ADJ_OAS_MID")," ")))</f>
        <v xml:space="preserve"> </v>
      </c>
      <c r="S1755" s="7" t="str">
        <f t="shared" si="27"/>
        <v xml:space="preserve"> </v>
      </c>
      <c r="AB1755" s="8" t="s">
        <v>764</v>
      </c>
      <c r="AG1755">
        <v>-7.4536000000000005E-2</v>
      </c>
    </row>
    <row r="1756" spans="1:33" x14ac:dyDescent="0.35">
      <c r="A1756" t="s">
        <v>4614</v>
      </c>
      <c r="B1756" t="s">
        <v>1058</v>
      </c>
      <c r="C1756" t="s">
        <v>1059</v>
      </c>
      <c r="D1756" t="s">
        <v>1060</v>
      </c>
      <c r="E1756" t="s">
        <v>1061</v>
      </c>
      <c r="F1756" t="s">
        <v>1062</v>
      </c>
      <c r="G1756" s="1">
        <v>3185.8638408283759</v>
      </c>
      <c r="H1756" s="1">
        <v>79.45</v>
      </c>
      <c r="I1756" s="2">
        <v>253116.88215381451</v>
      </c>
      <c r="J1756" s="3">
        <v>4.5527568279850996E-3</v>
      </c>
      <c r="K1756" s="4">
        <v>55596398.340000004</v>
      </c>
      <c r="L1756" s="5">
        <v>2800001</v>
      </c>
      <c r="M1756" s="6">
        <v>19.855849460000002</v>
      </c>
      <c r="N1756" s="7" t="str" cm="1">
        <f t="array" ref="N1756">IF(ISNUMBER(_xlfn.SINGLE(_xll.BDP($C1756,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cm="1">
        <f t="array" ref="R1756">IF(OR($A1756="TUA",$A1756="TYA"),"",IF(ISNUMBER(_xlfn.SINGLE(_xll.BDP($C1756,"DUR_ADJ_OAS_MID"))),_xll.BDP($C1756,"DUR_ADJ_OAS_MID"),IF(ISNUMBER(_xlfn.SINGLE(_xll.BDP($E1756&amp;" ISIN","DUR_ADJ_OAS_MID"))),_xll.BDP($E1756&amp;" ISIN","DUR_ADJ_OAS_MID")," ")))</f>
        <v xml:space="preserve"> </v>
      </c>
      <c r="S1756" s="7" t="str">
        <f t="shared" si="27"/>
        <v xml:space="preserve"> </v>
      </c>
      <c r="AB1756" s="8" t="s">
        <v>764</v>
      </c>
      <c r="AG1756">
        <v>-7.4536000000000005E-2</v>
      </c>
    </row>
    <row r="1757" spans="1:33" x14ac:dyDescent="0.35">
      <c r="A1757" t="s">
        <v>4614</v>
      </c>
      <c r="B1757" t="s">
        <v>1063</v>
      </c>
      <c r="C1757" t="s">
        <v>1064</v>
      </c>
      <c r="D1757" t="s">
        <v>1065</v>
      </c>
      <c r="E1757" t="s">
        <v>1066</v>
      </c>
      <c r="F1757" t="s">
        <v>1067</v>
      </c>
      <c r="G1757" s="1">
        <v>1400.3527477574071</v>
      </c>
      <c r="H1757" s="1">
        <v>209.5</v>
      </c>
      <c r="I1757" s="2">
        <v>293373.90065517678</v>
      </c>
      <c r="J1757" s="3">
        <v>5.2768508287361991E-3</v>
      </c>
      <c r="K1757" s="4">
        <v>55596398.340000004</v>
      </c>
      <c r="L1757" s="5">
        <v>2800001</v>
      </c>
      <c r="M1757" s="6">
        <v>19.855849460000002</v>
      </c>
      <c r="N1757" s="7" t="str" cm="1">
        <f t="array" ref="N1757">IF(ISNUMBER(_xlfn.SINGLE(_xll.BDP($C1757,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cm="1">
        <f t="array" ref="R1757">IF(OR($A1757="TUA",$A1757="TYA"),"",IF(ISNUMBER(_xlfn.SINGLE(_xll.BDP($C1757,"DUR_ADJ_OAS_MID"))),_xll.BDP($C1757,"DUR_ADJ_OAS_MID"),IF(ISNUMBER(_xlfn.SINGLE(_xll.BDP($E1757&amp;" ISIN","DUR_ADJ_OAS_MID"))),_xll.BDP($E1757&amp;" ISIN","DUR_ADJ_OAS_MID")," ")))</f>
        <v xml:space="preserve"> </v>
      </c>
      <c r="S1757" s="7" t="str">
        <f t="shared" si="27"/>
        <v xml:space="preserve"> </v>
      </c>
      <c r="AB1757" s="8" t="s">
        <v>764</v>
      </c>
      <c r="AG1757">
        <v>-7.4536000000000005E-2</v>
      </c>
    </row>
    <row r="1758" spans="1:33" x14ac:dyDescent="0.35">
      <c r="A1758" t="s">
        <v>4614</v>
      </c>
      <c r="B1758" t="s">
        <v>1068</v>
      </c>
      <c r="C1758" t="s">
        <v>1069</v>
      </c>
      <c r="D1758" t="s">
        <v>1070</v>
      </c>
      <c r="E1758" t="s">
        <v>1071</v>
      </c>
      <c r="F1758" t="s">
        <v>1072</v>
      </c>
      <c r="G1758" s="1">
        <v>1209.885128388868</v>
      </c>
      <c r="H1758" s="1">
        <v>272.39999999999998</v>
      </c>
      <c r="I1758" s="2">
        <v>329572.70897312759</v>
      </c>
      <c r="J1758" s="3">
        <v>5.9279507092819999E-3</v>
      </c>
      <c r="K1758" s="4">
        <v>55596398.340000004</v>
      </c>
      <c r="L1758" s="5">
        <v>2800001</v>
      </c>
      <c r="M1758" s="6">
        <v>19.855849460000002</v>
      </c>
      <c r="N1758" s="7" t="str" cm="1">
        <f t="array" ref="N1758">IF(ISNUMBER(_xlfn.SINGLE(_xll.BDP($C1758,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cm="1">
        <f t="array" ref="R1758">IF(OR($A1758="TUA",$A1758="TYA"),"",IF(ISNUMBER(_xlfn.SINGLE(_xll.BDP($C1758,"DUR_ADJ_OAS_MID"))),_xll.BDP($C1758,"DUR_ADJ_OAS_MID"),IF(ISNUMBER(_xlfn.SINGLE(_xll.BDP($E1758&amp;" ISIN","DUR_ADJ_OAS_MID"))),_xll.BDP($E1758&amp;" ISIN","DUR_ADJ_OAS_MID")," ")))</f>
        <v xml:space="preserve"> </v>
      </c>
      <c r="S1758" s="7" t="str">
        <f t="shared" si="27"/>
        <v xml:space="preserve"> </v>
      </c>
      <c r="AB1758" s="8" t="s">
        <v>764</v>
      </c>
      <c r="AG1758">
        <v>-7.4536000000000005E-2</v>
      </c>
    </row>
    <row r="1759" spans="1:33" x14ac:dyDescent="0.35">
      <c r="A1759" t="s">
        <v>4614</v>
      </c>
      <c r="B1759" t="s">
        <v>1073</v>
      </c>
      <c r="C1759" t="s">
        <v>1074</v>
      </c>
      <c r="D1759" t="s">
        <v>1075</v>
      </c>
      <c r="E1759" t="s">
        <v>1076</v>
      </c>
      <c r="F1759" t="s">
        <v>1077</v>
      </c>
      <c r="G1759" s="1">
        <v>1083.4983019831379</v>
      </c>
      <c r="H1759" s="1">
        <v>165.78</v>
      </c>
      <c r="I1759" s="2">
        <v>179622.34850276471</v>
      </c>
      <c r="J1759" s="3">
        <v>3.2308270655283002E-3</v>
      </c>
      <c r="K1759" s="4">
        <v>55596398.340000004</v>
      </c>
      <c r="L1759" s="5">
        <v>2800001</v>
      </c>
      <c r="M1759" s="6">
        <v>19.855849460000002</v>
      </c>
      <c r="N1759" s="7" t="str" cm="1">
        <f t="array" ref="N1759">IF(ISNUMBER(_xlfn.SINGLE(_xll.BDP($C1759,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cm="1">
        <f t="array" ref="R1759">IF(OR($A1759="TUA",$A1759="TYA"),"",IF(ISNUMBER(_xlfn.SINGLE(_xll.BDP($C1759,"DUR_ADJ_OAS_MID"))),_xll.BDP($C1759,"DUR_ADJ_OAS_MID"),IF(ISNUMBER(_xlfn.SINGLE(_xll.BDP($E1759&amp;" ISIN","DUR_ADJ_OAS_MID"))),_xll.BDP($E1759&amp;" ISIN","DUR_ADJ_OAS_MID")," ")))</f>
        <v xml:space="preserve"> </v>
      </c>
      <c r="S1759" s="7" t="str">
        <f t="shared" si="27"/>
        <v xml:space="preserve"> </v>
      </c>
      <c r="AB1759" s="8" t="s">
        <v>764</v>
      </c>
      <c r="AG1759">
        <v>-7.4536000000000005E-2</v>
      </c>
    </row>
    <row r="1760" spans="1:33" x14ac:dyDescent="0.35">
      <c r="A1760" t="s">
        <v>4614</v>
      </c>
      <c r="B1760" t="s">
        <v>1078</v>
      </c>
      <c r="C1760" t="s">
        <v>1079</v>
      </c>
      <c r="D1760" t="s">
        <v>1080</v>
      </c>
      <c r="E1760" t="s">
        <v>1081</v>
      </c>
      <c r="F1760" t="s">
        <v>1082</v>
      </c>
      <c r="G1760" s="1">
        <v>4183.5797444463306</v>
      </c>
      <c r="H1760" s="1">
        <v>75.22</v>
      </c>
      <c r="I1760" s="2">
        <v>314688.86837725312</v>
      </c>
      <c r="J1760" s="3">
        <v>5.6602383926522004E-3</v>
      </c>
      <c r="K1760" s="4">
        <v>55596398.340000004</v>
      </c>
      <c r="L1760" s="5">
        <v>2800001</v>
      </c>
      <c r="M1760" s="6">
        <v>19.855849460000002</v>
      </c>
      <c r="N1760" s="7" t="str" cm="1">
        <f t="array" ref="N1760">IF(ISNUMBER(_xlfn.SINGLE(_xll.BDP($C1760,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cm="1">
        <f t="array" ref="R1760">IF(OR($A1760="TUA",$A1760="TYA"),"",IF(ISNUMBER(_xlfn.SINGLE(_xll.BDP($C1760,"DUR_ADJ_OAS_MID"))),_xll.BDP($C1760,"DUR_ADJ_OAS_MID"),IF(ISNUMBER(_xlfn.SINGLE(_xll.BDP($E1760&amp;" ISIN","DUR_ADJ_OAS_MID"))),_xll.BDP($E1760&amp;" ISIN","DUR_ADJ_OAS_MID")," ")))</f>
        <v xml:space="preserve"> </v>
      </c>
      <c r="S1760" s="7" t="str">
        <f t="shared" si="27"/>
        <v xml:space="preserve"> </v>
      </c>
      <c r="AB1760" s="8" t="s">
        <v>764</v>
      </c>
      <c r="AG1760">
        <v>-7.4536000000000005E-2</v>
      </c>
    </row>
    <row r="1761" spans="1:33" x14ac:dyDescent="0.35">
      <c r="A1761" t="s">
        <v>4614</v>
      </c>
      <c r="B1761" t="s">
        <v>1083</v>
      </c>
      <c r="C1761" t="s">
        <v>1084</v>
      </c>
      <c r="D1761" t="s">
        <v>1085</v>
      </c>
      <c r="E1761" t="s">
        <v>1086</v>
      </c>
      <c r="F1761" t="s">
        <v>1087</v>
      </c>
      <c r="G1761" s="1">
        <v>372.34639224427389</v>
      </c>
      <c r="H1761" s="1">
        <v>750.9</v>
      </c>
      <c r="I1761" s="2">
        <v>279594.90593622532</v>
      </c>
      <c r="J1761" s="3">
        <v>5.0290111281374996E-3</v>
      </c>
      <c r="K1761" s="4">
        <v>55596398.340000004</v>
      </c>
      <c r="L1761" s="5">
        <v>2800001</v>
      </c>
      <c r="M1761" s="6">
        <v>19.855849460000002</v>
      </c>
      <c r="N1761" s="7" t="str" cm="1">
        <f t="array" ref="N1761">IF(ISNUMBER(_xlfn.SINGLE(_xll.BDP($C1761,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cm="1">
        <f t="array" ref="R1761">IF(OR($A1761="TUA",$A1761="TYA"),"",IF(ISNUMBER(_xlfn.SINGLE(_xll.BDP($C1761,"DUR_ADJ_OAS_MID"))),_xll.BDP($C1761,"DUR_ADJ_OAS_MID"),IF(ISNUMBER(_xlfn.SINGLE(_xll.BDP($E1761&amp;" ISIN","DUR_ADJ_OAS_MID"))),_xll.BDP($E1761&amp;" ISIN","DUR_ADJ_OAS_MID")," ")))</f>
        <v xml:space="preserve"> </v>
      </c>
      <c r="S1761" s="7" t="str">
        <f t="shared" si="27"/>
        <v xml:space="preserve"> </v>
      </c>
      <c r="AB1761" s="8" t="s">
        <v>764</v>
      </c>
      <c r="AG1761">
        <v>-7.4536000000000005E-2</v>
      </c>
    </row>
    <row r="1762" spans="1:33" x14ac:dyDescent="0.35">
      <c r="A1762" t="s">
        <v>4614</v>
      </c>
      <c r="B1762" t="s">
        <v>1088</v>
      </c>
      <c r="C1762" t="s">
        <v>1089</v>
      </c>
      <c r="D1762" t="s">
        <v>1090</v>
      </c>
      <c r="E1762" t="s">
        <v>1091</v>
      </c>
      <c r="F1762" t="s">
        <v>1092</v>
      </c>
      <c r="G1762" s="1">
        <v>900.71327699270932</v>
      </c>
      <c r="H1762" s="1">
        <v>188.44</v>
      </c>
      <c r="I1762" s="2">
        <v>169730.40991650609</v>
      </c>
      <c r="J1762" s="3">
        <v>3.0529029754503001E-3</v>
      </c>
      <c r="K1762" s="4">
        <v>55596398.340000004</v>
      </c>
      <c r="L1762" s="5">
        <v>2800001</v>
      </c>
      <c r="M1762" s="6">
        <v>19.855849460000002</v>
      </c>
      <c r="N1762" s="7" t="str" cm="1">
        <f t="array" ref="N1762">IF(ISNUMBER(_xlfn.SINGLE(_xll.BDP($C1762,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cm="1">
        <f t="array" ref="R1762">IF(OR($A1762="TUA",$A1762="TYA"),"",IF(ISNUMBER(_xlfn.SINGLE(_xll.BDP($C1762,"DUR_ADJ_OAS_MID"))),_xll.BDP($C1762,"DUR_ADJ_OAS_MID"),IF(ISNUMBER(_xlfn.SINGLE(_xll.BDP($E1762&amp;" ISIN","DUR_ADJ_OAS_MID"))),_xll.BDP($E1762&amp;" ISIN","DUR_ADJ_OAS_MID")," ")))</f>
        <v xml:space="preserve"> </v>
      </c>
      <c r="S1762" s="7" t="str">
        <f t="shared" si="27"/>
        <v xml:space="preserve"> </v>
      </c>
      <c r="AB1762" s="8" t="s">
        <v>764</v>
      </c>
      <c r="AG1762">
        <v>-7.4536000000000005E-2</v>
      </c>
    </row>
    <row r="1763" spans="1:33" x14ac:dyDescent="0.35">
      <c r="A1763" t="s">
        <v>4614</v>
      </c>
      <c r="B1763" t="s">
        <v>1093</v>
      </c>
      <c r="C1763" t="s">
        <v>1094</v>
      </c>
      <c r="D1763" t="s">
        <v>1095</v>
      </c>
      <c r="E1763" t="s">
        <v>1096</v>
      </c>
      <c r="F1763" t="s">
        <v>1097</v>
      </c>
      <c r="G1763" s="1">
        <v>545.62730173979219</v>
      </c>
      <c r="H1763" s="1">
        <v>501.01</v>
      </c>
      <c r="I1763" s="2">
        <v>273364.73444465332</v>
      </c>
      <c r="J1763" s="3">
        <v>4.9169504249697996E-3</v>
      </c>
      <c r="K1763" s="4">
        <v>55596398.340000004</v>
      </c>
      <c r="L1763" s="5">
        <v>2800001</v>
      </c>
      <c r="M1763" s="6">
        <v>19.855849460000002</v>
      </c>
      <c r="N1763" s="7" t="str" cm="1">
        <f t="array" ref="N1763">IF(ISNUMBER(_xlfn.SINGLE(_xll.BDP($C1763,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cm="1">
        <f t="array" ref="R1763">IF(OR($A1763="TUA",$A1763="TYA"),"",IF(ISNUMBER(_xlfn.SINGLE(_xll.BDP($C1763,"DUR_ADJ_OAS_MID"))),_xll.BDP($C1763,"DUR_ADJ_OAS_MID"),IF(ISNUMBER(_xlfn.SINGLE(_xll.BDP($E1763&amp;" ISIN","DUR_ADJ_OAS_MID"))),_xll.BDP($E1763&amp;" ISIN","DUR_ADJ_OAS_MID")," ")))</f>
        <v xml:space="preserve"> </v>
      </c>
      <c r="S1763" s="7" t="str">
        <f t="shared" si="27"/>
        <v xml:space="preserve"> </v>
      </c>
      <c r="AB1763" s="8" t="s">
        <v>764</v>
      </c>
      <c r="AG1763">
        <v>-7.4536000000000005E-2</v>
      </c>
    </row>
    <row r="1764" spans="1:33" x14ac:dyDescent="0.35">
      <c r="A1764" t="s">
        <v>4614</v>
      </c>
      <c r="B1764" t="s">
        <v>1098</v>
      </c>
      <c r="C1764" t="s">
        <v>1099</v>
      </c>
      <c r="D1764" t="s">
        <v>1100</v>
      </c>
      <c r="E1764" t="s">
        <v>1101</v>
      </c>
      <c r="F1764" t="s">
        <v>1102</v>
      </c>
      <c r="G1764" s="1">
        <v>641.61397612266808</v>
      </c>
      <c r="H1764" s="1">
        <v>490.3</v>
      </c>
      <c r="I1764" s="2">
        <v>314583.33249294409</v>
      </c>
      <c r="J1764" s="3">
        <v>5.6583401422715994E-3</v>
      </c>
      <c r="K1764" s="4">
        <v>55596398.340000004</v>
      </c>
      <c r="L1764" s="5">
        <v>2800001</v>
      </c>
      <c r="M1764" s="6">
        <v>19.855849460000002</v>
      </c>
      <c r="N1764" s="7" t="str" cm="1">
        <f t="array" ref="N1764">IF(ISNUMBER(_xlfn.SINGLE(_xll.BDP($C1764,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cm="1">
        <f t="array" ref="R1764">IF(OR($A1764="TUA",$A1764="TYA"),"",IF(ISNUMBER(_xlfn.SINGLE(_xll.BDP($C1764,"DUR_ADJ_OAS_MID"))),_xll.BDP($C1764,"DUR_ADJ_OAS_MID"),IF(ISNUMBER(_xlfn.SINGLE(_xll.BDP($E1764&amp;" ISIN","DUR_ADJ_OAS_MID"))),_xll.BDP($E1764&amp;" ISIN","DUR_ADJ_OAS_MID")," ")))</f>
        <v xml:space="preserve"> </v>
      </c>
      <c r="S1764" s="7" t="str">
        <f t="shared" si="27"/>
        <v xml:space="preserve"> </v>
      </c>
      <c r="AB1764" s="8" t="s">
        <v>764</v>
      </c>
      <c r="AG1764">
        <v>-7.4536000000000005E-2</v>
      </c>
    </row>
    <row r="1765" spans="1:33" x14ac:dyDescent="0.35">
      <c r="A1765" t="s">
        <v>4614</v>
      </c>
      <c r="B1765" t="s">
        <v>1103</v>
      </c>
      <c r="C1765" t="s">
        <v>1104</v>
      </c>
      <c r="D1765" t="s">
        <v>1105</v>
      </c>
      <c r="E1765" t="s">
        <v>1106</v>
      </c>
      <c r="F1765" t="s">
        <v>1107</v>
      </c>
      <c r="G1765" s="1">
        <v>8490.8100907304597</v>
      </c>
      <c r="H1765" s="1">
        <v>38.020000000000003</v>
      </c>
      <c r="I1765" s="2">
        <v>322820.5996495721</v>
      </c>
      <c r="J1765" s="3">
        <v>5.806502026900401E-3</v>
      </c>
      <c r="K1765" s="4">
        <v>55596398.340000004</v>
      </c>
      <c r="L1765" s="5">
        <v>2800001</v>
      </c>
      <c r="M1765" s="6">
        <v>19.855849460000002</v>
      </c>
      <c r="N1765" s="7" t="str" cm="1">
        <f t="array" ref="N1765">IF(ISNUMBER(_xlfn.SINGLE(_xll.BDP($C1765,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cm="1">
        <f t="array" ref="R1765">IF(OR($A1765="TUA",$A1765="TYA"),"",IF(ISNUMBER(_xlfn.SINGLE(_xll.BDP($C1765,"DUR_ADJ_OAS_MID"))),_xll.BDP($C1765,"DUR_ADJ_OAS_MID"),IF(ISNUMBER(_xlfn.SINGLE(_xll.BDP($E1765&amp;" ISIN","DUR_ADJ_OAS_MID"))),_xll.BDP($E1765&amp;" ISIN","DUR_ADJ_OAS_MID")," ")))</f>
        <v xml:space="preserve"> </v>
      </c>
      <c r="S1765" s="7" t="str">
        <f t="shared" si="27"/>
        <v xml:space="preserve"> </v>
      </c>
      <c r="AB1765" s="8" t="s">
        <v>764</v>
      </c>
      <c r="AG1765">
        <v>-7.4536000000000005E-2</v>
      </c>
    </row>
    <row r="1766" spans="1:33" x14ac:dyDescent="0.35">
      <c r="A1766" t="s">
        <v>4614</v>
      </c>
      <c r="B1766" t="s">
        <v>1108</v>
      </c>
      <c r="C1766" t="s">
        <v>1109</v>
      </c>
      <c r="D1766" t="s">
        <v>1110</v>
      </c>
      <c r="E1766" t="s">
        <v>1111</v>
      </c>
      <c r="F1766" t="s">
        <v>1112</v>
      </c>
      <c r="G1766" s="1">
        <v>221.01877403968791</v>
      </c>
      <c r="H1766" s="1">
        <v>1282.72</v>
      </c>
      <c r="I1766" s="2">
        <v>283505.2018361885</v>
      </c>
      <c r="J1766" s="3">
        <v>5.0993447471617001E-3</v>
      </c>
      <c r="K1766" s="4">
        <v>55596398.340000004</v>
      </c>
      <c r="L1766" s="5">
        <v>2800001</v>
      </c>
      <c r="M1766" s="6">
        <v>19.855849460000002</v>
      </c>
      <c r="N1766" s="7" t="str" cm="1">
        <f t="array" ref="N1766">IF(ISNUMBER(_xlfn.SINGLE(_xll.BDP($C1766,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cm="1">
        <f t="array" ref="R1766">IF(OR($A1766="TUA",$A1766="TYA"),"",IF(ISNUMBER(_xlfn.SINGLE(_xll.BDP($C1766,"DUR_ADJ_OAS_MID"))),_xll.BDP($C1766,"DUR_ADJ_OAS_MID"),IF(ISNUMBER(_xlfn.SINGLE(_xll.BDP($E1766&amp;" ISIN","DUR_ADJ_OAS_MID"))),_xll.BDP($E1766&amp;" ISIN","DUR_ADJ_OAS_MID")," ")))</f>
        <v xml:space="preserve"> </v>
      </c>
      <c r="S1766" s="7" t="str">
        <f t="shared" si="27"/>
        <v xml:space="preserve"> </v>
      </c>
      <c r="AB1766" s="8" t="s">
        <v>764</v>
      </c>
      <c r="AG1766">
        <v>-7.4536000000000005E-2</v>
      </c>
    </row>
    <row r="1767" spans="1:33" x14ac:dyDescent="0.35">
      <c r="A1767" t="s">
        <v>4614</v>
      </c>
      <c r="B1767" t="s">
        <v>1113</v>
      </c>
      <c r="C1767" t="s">
        <v>1114</v>
      </c>
      <c r="D1767" t="s">
        <v>1115</v>
      </c>
      <c r="E1767" t="s">
        <v>1116</v>
      </c>
      <c r="F1767" t="s">
        <v>1117</v>
      </c>
      <c r="G1767" s="1">
        <v>3016.059722418564</v>
      </c>
      <c r="H1767" s="1">
        <v>95.88</v>
      </c>
      <c r="I1767" s="2">
        <v>289179.80618549179</v>
      </c>
      <c r="J1767" s="3">
        <v>5.2014125882222E-3</v>
      </c>
      <c r="K1767" s="4">
        <v>55596398.340000004</v>
      </c>
      <c r="L1767" s="5">
        <v>2800001</v>
      </c>
      <c r="M1767" s="6">
        <v>19.855849460000002</v>
      </c>
      <c r="N1767" s="7" t="str" cm="1">
        <f t="array" ref="N1767">IF(ISNUMBER(_xlfn.SINGLE(_xll.BDP($C1767,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cm="1">
        <f t="array" ref="R1767">IF(OR($A1767="TUA",$A1767="TYA"),"",IF(ISNUMBER(_xlfn.SINGLE(_xll.BDP($C1767,"DUR_ADJ_OAS_MID"))),_xll.BDP($C1767,"DUR_ADJ_OAS_MID"),IF(ISNUMBER(_xlfn.SINGLE(_xll.BDP($E1767&amp;" ISIN","DUR_ADJ_OAS_MID"))),_xll.BDP($E1767&amp;" ISIN","DUR_ADJ_OAS_MID")," ")))</f>
        <v xml:space="preserve"> </v>
      </c>
      <c r="S1767" s="7" t="str">
        <f t="shared" si="27"/>
        <v xml:space="preserve"> </v>
      </c>
      <c r="AB1767" s="8" t="s">
        <v>764</v>
      </c>
      <c r="AG1767">
        <v>-7.4536000000000005E-2</v>
      </c>
    </row>
    <row r="1768" spans="1:33" x14ac:dyDescent="0.35">
      <c r="A1768" t="s">
        <v>4614</v>
      </c>
      <c r="B1768" t="s">
        <v>1118</v>
      </c>
      <c r="C1768" t="s">
        <v>1119</v>
      </c>
      <c r="D1768" t="s">
        <v>1120</v>
      </c>
      <c r="E1768" t="s">
        <v>1121</v>
      </c>
      <c r="F1768" t="s">
        <v>1122</v>
      </c>
      <c r="G1768" s="1">
        <v>1197.0873282587361</v>
      </c>
      <c r="H1768" s="1">
        <v>227.98</v>
      </c>
      <c r="I1768" s="2">
        <v>272911.96909642662</v>
      </c>
      <c r="J1768" s="3">
        <v>4.9088066357721996E-3</v>
      </c>
      <c r="K1768" s="4">
        <v>55596398.340000004</v>
      </c>
      <c r="L1768" s="5">
        <v>2800001</v>
      </c>
      <c r="M1768" s="6">
        <v>19.855849460000002</v>
      </c>
      <c r="N1768" s="7" t="str" cm="1">
        <f t="array" ref="N1768">IF(ISNUMBER(_xlfn.SINGLE(_xll.BDP($C1768,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cm="1">
        <f t="array" ref="R1768">IF(OR($A1768="TUA",$A1768="TYA"),"",IF(ISNUMBER(_xlfn.SINGLE(_xll.BDP($C1768,"DUR_ADJ_OAS_MID"))),_xll.BDP($C1768,"DUR_ADJ_OAS_MID"),IF(ISNUMBER(_xlfn.SINGLE(_xll.BDP($E1768&amp;" ISIN","DUR_ADJ_OAS_MID"))),_xll.BDP($E1768&amp;" ISIN","DUR_ADJ_OAS_MID")," ")))</f>
        <v xml:space="preserve"> </v>
      </c>
      <c r="S1768" s="7" t="str">
        <f t="shared" si="27"/>
        <v xml:space="preserve"> </v>
      </c>
      <c r="AB1768" s="8" t="s">
        <v>764</v>
      </c>
      <c r="AG1768">
        <v>-7.4536000000000005E-2</v>
      </c>
    </row>
    <row r="1769" spans="1:33" x14ac:dyDescent="0.35">
      <c r="A1769" t="s">
        <v>4614</v>
      </c>
      <c r="B1769" t="s">
        <v>1123</v>
      </c>
      <c r="C1769" t="s">
        <v>1124</v>
      </c>
      <c r="D1769" t="s">
        <v>1125</v>
      </c>
      <c r="E1769" t="s">
        <v>1126</v>
      </c>
      <c r="F1769" t="s">
        <v>1127</v>
      </c>
      <c r="G1769" s="1">
        <v>1698.271374317864</v>
      </c>
      <c r="H1769" s="1">
        <v>157.91999999999999</v>
      </c>
      <c r="I1769" s="2">
        <v>268191.01543227711</v>
      </c>
      <c r="J1769" s="3">
        <v>4.8238918965964996E-3</v>
      </c>
      <c r="K1769" s="4">
        <v>55596398.340000004</v>
      </c>
      <c r="L1769" s="5">
        <v>2800001</v>
      </c>
      <c r="M1769" s="6">
        <v>19.855849460000002</v>
      </c>
      <c r="N1769" s="7" t="str" cm="1">
        <f t="array" ref="N1769">IF(ISNUMBER(_xlfn.SINGLE(_xll.BDP($C1769,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cm="1">
        <f t="array" ref="R1769">IF(OR($A1769="TUA",$A1769="TYA"),"",IF(ISNUMBER(_xlfn.SINGLE(_xll.BDP($C1769,"DUR_ADJ_OAS_MID"))),_xll.BDP($C1769,"DUR_ADJ_OAS_MID"),IF(ISNUMBER(_xlfn.SINGLE(_xll.BDP($E1769&amp;" ISIN","DUR_ADJ_OAS_MID"))),_xll.BDP($E1769&amp;" ISIN","DUR_ADJ_OAS_MID")," ")))</f>
        <v xml:space="preserve"> </v>
      </c>
      <c r="S1769" s="7" t="str">
        <f t="shared" si="27"/>
        <v xml:space="preserve"> </v>
      </c>
      <c r="AB1769" s="8" t="s">
        <v>764</v>
      </c>
      <c r="AG1769">
        <v>-7.4536000000000005E-2</v>
      </c>
    </row>
    <row r="1770" spans="1:33" x14ac:dyDescent="0.35">
      <c r="A1770" t="s">
        <v>4614</v>
      </c>
      <c r="B1770" t="s">
        <v>1128</v>
      </c>
      <c r="C1770" t="s">
        <v>1129</v>
      </c>
      <c r="D1770" t="s">
        <v>1130</v>
      </c>
      <c r="E1770" t="s">
        <v>1131</v>
      </c>
      <c r="G1770" s="1">
        <v>3713.5236148371</v>
      </c>
      <c r="H1770" s="1">
        <v>95.71</v>
      </c>
      <c r="I1770" s="2">
        <v>355421.34517605888</v>
      </c>
      <c r="J1770" s="3">
        <v>6.3928843556101999E-3</v>
      </c>
      <c r="K1770" s="4">
        <v>55596398.340000004</v>
      </c>
      <c r="L1770" s="5">
        <v>2800001</v>
      </c>
      <c r="M1770" s="6">
        <v>19.855849460000002</v>
      </c>
      <c r="N1770" s="7" t="str" cm="1">
        <f t="array" ref="N1770">IF(ISNUMBER(_xlfn.SINGLE(_xll.BDP($C1770,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cm="1">
        <f t="array" ref="R1770">IF(OR($A1770="TUA",$A1770="TYA"),"",IF(ISNUMBER(_xlfn.SINGLE(_xll.BDP($C1770,"DUR_ADJ_OAS_MID"))),_xll.BDP($C1770,"DUR_ADJ_OAS_MID"),IF(ISNUMBER(_xlfn.SINGLE(_xll.BDP($E1770&amp;" ISIN","DUR_ADJ_OAS_MID"))),_xll.BDP($E1770&amp;" ISIN","DUR_ADJ_OAS_MID")," ")))</f>
        <v xml:space="preserve"> </v>
      </c>
      <c r="S1770" s="7" t="str">
        <f t="shared" si="27"/>
        <v xml:space="preserve"> </v>
      </c>
      <c r="AB1770" s="8" t="s">
        <v>764</v>
      </c>
      <c r="AG1770">
        <v>-7.4536000000000005E-2</v>
      </c>
    </row>
    <row r="1771" spans="1:33" x14ac:dyDescent="0.35">
      <c r="A1771" t="s">
        <v>4614</v>
      </c>
      <c r="B1771" t="s">
        <v>1132</v>
      </c>
      <c r="C1771" t="s">
        <v>1133</v>
      </c>
      <c r="D1771" t="s">
        <v>1134</v>
      </c>
      <c r="E1771" t="s">
        <v>1135</v>
      </c>
      <c r="F1771" t="s">
        <v>1136</v>
      </c>
      <c r="G1771" s="1">
        <v>7247.9060360092271</v>
      </c>
      <c r="H1771" s="1">
        <v>42.5</v>
      </c>
      <c r="I1771" s="2">
        <v>308036.00653039222</v>
      </c>
      <c r="J1771" s="3">
        <v>5.5405748524678996E-3</v>
      </c>
      <c r="K1771" s="4">
        <v>55596398.340000004</v>
      </c>
      <c r="L1771" s="5">
        <v>2800001</v>
      </c>
      <c r="M1771" s="6">
        <v>19.855849460000002</v>
      </c>
      <c r="N1771" s="7" t="str" cm="1">
        <f t="array" ref="N1771">IF(ISNUMBER(_xlfn.SINGLE(_xll.BDP($C1771,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cm="1">
        <f t="array" ref="R1771">IF(OR($A1771="TUA",$A1771="TYA"),"",IF(ISNUMBER(_xlfn.SINGLE(_xll.BDP($C1771,"DUR_ADJ_OAS_MID"))),_xll.BDP($C1771,"DUR_ADJ_OAS_MID"),IF(ISNUMBER(_xlfn.SINGLE(_xll.BDP($E1771&amp;" ISIN","DUR_ADJ_OAS_MID"))),_xll.BDP($E1771&amp;" ISIN","DUR_ADJ_OAS_MID")," ")))</f>
        <v xml:space="preserve"> </v>
      </c>
      <c r="S1771" s="7" t="str">
        <f t="shared" si="27"/>
        <v xml:space="preserve"> </v>
      </c>
      <c r="AB1771" s="8" t="s">
        <v>764</v>
      </c>
      <c r="AG1771">
        <v>-7.4536000000000005E-2</v>
      </c>
    </row>
    <row r="1772" spans="1:33" x14ac:dyDescent="0.35">
      <c r="A1772" t="s">
        <v>4614</v>
      </c>
      <c r="B1772" t="s">
        <v>1137</v>
      </c>
      <c r="C1772" t="s">
        <v>1138</v>
      </c>
      <c r="D1772" t="s">
        <v>1139</v>
      </c>
      <c r="E1772" t="s">
        <v>1140</v>
      </c>
      <c r="F1772" t="s">
        <v>1141</v>
      </c>
      <c r="G1772" s="1">
        <v>3699.859182116616</v>
      </c>
      <c r="H1772" s="1">
        <v>77.84</v>
      </c>
      <c r="I1772" s="2">
        <v>287997.03873595741</v>
      </c>
      <c r="J1772" s="3">
        <v>5.1801384142675993E-3</v>
      </c>
      <c r="K1772" s="4">
        <v>55596398.340000004</v>
      </c>
      <c r="L1772" s="5">
        <v>2800001</v>
      </c>
      <c r="M1772" s="6">
        <v>19.855849460000002</v>
      </c>
      <c r="N1772" s="7" t="str" cm="1">
        <f t="array" ref="N1772">IF(ISNUMBER(_xlfn.SINGLE(_xll.BDP($C1772,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cm="1">
        <f t="array" ref="R1772">IF(OR($A1772="TUA",$A1772="TYA"),"",IF(ISNUMBER(_xlfn.SINGLE(_xll.BDP($C1772,"DUR_ADJ_OAS_MID"))),_xll.BDP($C1772,"DUR_ADJ_OAS_MID"),IF(ISNUMBER(_xlfn.SINGLE(_xll.BDP($E1772&amp;" ISIN","DUR_ADJ_OAS_MID"))),_xll.BDP($E1772&amp;" ISIN","DUR_ADJ_OAS_MID")," ")))</f>
        <v xml:space="preserve"> </v>
      </c>
      <c r="S1772" s="7" t="str">
        <f t="shared" si="27"/>
        <v xml:space="preserve"> </v>
      </c>
      <c r="AB1772" s="8" t="s">
        <v>764</v>
      </c>
      <c r="AG1772">
        <v>-7.4536000000000005E-2</v>
      </c>
    </row>
    <row r="1773" spans="1:33" x14ac:dyDescent="0.35">
      <c r="A1773" t="s">
        <v>4614</v>
      </c>
      <c r="B1773" t="s">
        <v>1142</v>
      </c>
      <c r="C1773" t="s">
        <v>1143</v>
      </c>
      <c r="D1773" t="s">
        <v>1144</v>
      </c>
      <c r="E1773" t="s">
        <v>1145</v>
      </c>
      <c r="F1773" t="s">
        <v>1146</v>
      </c>
      <c r="G1773" s="1">
        <v>1238.426728114129</v>
      </c>
      <c r="H1773" s="1">
        <v>307.86</v>
      </c>
      <c r="I1773" s="2">
        <v>381262.05251721572</v>
      </c>
      <c r="J1773" s="3">
        <v>6.8576753872724994E-3</v>
      </c>
      <c r="K1773" s="4">
        <v>55596398.340000004</v>
      </c>
      <c r="L1773" s="5">
        <v>2800001</v>
      </c>
      <c r="M1773" s="6">
        <v>19.855849460000002</v>
      </c>
      <c r="N1773" s="7" t="str" cm="1">
        <f t="array" ref="N1773">IF(ISNUMBER(_xlfn.SINGLE(_xll.BDP($C1773,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cm="1">
        <f t="array" ref="R1773">IF(OR($A1773="TUA",$A1773="TYA"),"",IF(ISNUMBER(_xlfn.SINGLE(_xll.BDP($C1773,"DUR_ADJ_OAS_MID"))),_xll.BDP($C1773,"DUR_ADJ_OAS_MID"),IF(ISNUMBER(_xlfn.SINGLE(_xll.BDP($E1773&amp;" ISIN","DUR_ADJ_OAS_MID"))),_xll.BDP($E1773&amp;" ISIN","DUR_ADJ_OAS_MID")," ")))</f>
        <v xml:space="preserve"> </v>
      </c>
      <c r="S1773" s="7" t="str">
        <f t="shared" si="27"/>
        <v xml:space="preserve"> </v>
      </c>
      <c r="AB1773" s="8" t="s">
        <v>764</v>
      </c>
      <c r="AG1773">
        <v>-7.4536000000000005E-2</v>
      </c>
    </row>
    <row r="1774" spans="1:33" x14ac:dyDescent="0.35">
      <c r="A1774" t="s">
        <v>4614</v>
      </c>
      <c r="B1774" t="s">
        <v>1147</v>
      </c>
      <c r="C1774" t="s">
        <v>1148</v>
      </c>
      <c r="D1774" t="s">
        <v>1149</v>
      </c>
      <c r="E1774" t="s">
        <v>1150</v>
      </c>
      <c r="F1774" t="s">
        <v>1151</v>
      </c>
      <c r="G1774" s="1">
        <v>2966.771948405411</v>
      </c>
      <c r="H1774" s="1">
        <v>107.82</v>
      </c>
      <c r="I1774" s="2">
        <v>319877.35147707141</v>
      </c>
      <c r="J1774" s="3">
        <v>5.7535624793688999E-3</v>
      </c>
      <c r="K1774" s="4">
        <v>55596398.340000004</v>
      </c>
      <c r="L1774" s="5">
        <v>2800001</v>
      </c>
      <c r="M1774" s="6">
        <v>19.855849460000002</v>
      </c>
      <c r="N1774" s="7" t="str" cm="1">
        <f t="array" ref="N1774">IF(ISNUMBER(_xlfn.SINGLE(_xll.BDP($C1774,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cm="1">
        <f t="array" ref="R1774">IF(OR($A1774="TUA",$A1774="TYA"),"",IF(ISNUMBER(_xlfn.SINGLE(_xll.BDP($C1774,"DUR_ADJ_OAS_MID"))),_xll.BDP($C1774,"DUR_ADJ_OAS_MID"),IF(ISNUMBER(_xlfn.SINGLE(_xll.BDP($E1774&amp;" ISIN","DUR_ADJ_OAS_MID"))),_xll.BDP($E1774&amp;" ISIN","DUR_ADJ_OAS_MID")," ")))</f>
        <v xml:space="preserve"> </v>
      </c>
      <c r="S1774" s="7" t="str">
        <f t="shared" si="27"/>
        <v xml:space="preserve"> </v>
      </c>
      <c r="AB1774" s="8" t="s">
        <v>764</v>
      </c>
      <c r="AG1774">
        <v>-7.4536000000000005E-2</v>
      </c>
    </row>
    <row r="1775" spans="1:33" x14ac:dyDescent="0.35">
      <c r="A1775" t="s">
        <v>4614</v>
      </c>
      <c r="B1775" t="s">
        <v>1152</v>
      </c>
      <c r="C1775" t="s">
        <v>1153</v>
      </c>
      <c r="D1775" t="s">
        <v>1154</v>
      </c>
      <c r="E1775" t="s">
        <v>1155</v>
      </c>
      <c r="F1775" t="s">
        <v>1156</v>
      </c>
      <c r="G1775" s="1">
        <v>1701.144666841999</v>
      </c>
      <c r="H1775" s="1">
        <v>135.46</v>
      </c>
      <c r="I1775" s="2">
        <v>230437.0565704171</v>
      </c>
      <c r="J1775" s="3">
        <v>4.1448198705459002E-3</v>
      </c>
      <c r="K1775" s="4">
        <v>55596398.340000004</v>
      </c>
      <c r="L1775" s="5">
        <v>2800001</v>
      </c>
      <c r="M1775" s="6">
        <v>19.855849460000002</v>
      </c>
      <c r="N1775" s="7" t="str" cm="1">
        <f t="array" ref="N1775">IF(ISNUMBER(_xlfn.SINGLE(_xll.BDP($C1775,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cm="1">
        <f t="array" ref="R1775">IF(OR($A1775="TUA",$A1775="TYA"),"",IF(ISNUMBER(_xlfn.SINGLE(_xll.BDP($C1775,"DUR_ADJ_OAS_MID"))),_xll.BDP($C1775,"DUR_ADJ_OAS_MID"),IF(ISNUMBER(_xlfn.SINGLE(_xll.BDP($E1775&amp;" ISIN","DUR_ADJ_OAS_MID"))),_xll.BDP($E1775&amp;" ISIN","DUR_ADJ_OAS_MID")," ")))</f>
        <v xml:space="preserve"> </v>
      </c>
      <c r="S1775" s="7" t="str">
        <f t="shared" si="27"/>
        <v xml:space="preserve"> </v>
      </c>
      <c r="AB1775" s="8" t="s">
        <v>764</v>
      </c>
      <c r="AG1775">
        <v>-7.4536000000000005E-2</v>
      </c>
    </row>
    <row r="1776" spans="1:33" x14ac:dyDescent="0.35">
      <c r="A1776" t="s">
        <v>4614</v>
      </c>
      <c r="B1776" t="s">
        <v>1157</v>
      </c>
      <c r="C1776" t="s">
        <v>1158</v>
      </c>
      <c r="D1776" t="s">
        <v>1159</v>
      </c>
      <c r="E1776" t="s">
        <v>1160</v>
      </c>
      <c r="F1776" t="s">
        <v>1161</v>
      </c>
      <c r="G1776" s="1">
        <v>1625.012746447087</v>
      </c>
      <c r="H1776" s="1">
        <v>158.63</v>
      </c>
      <c r="I1776" s="2">
        <v>257775.77196890139</v>
      </c>
      <c r="J1776" s="3">
        <v>4.6365552385690999E-3</v>
      </c>
      <c r="K1776" s="4">
        <v>55596398.340000004</v>
      </c>
      <c r="L1776" s="5">
        <v>2800001</v>
      </c>
      <c r="M1776" s="6">
        <v>19.855849460000002</v>
      </c>
      <c r="N1776" s="7" t="str" cm="1">
        <f t="array" ref="N1776">IF(ISNUMBER(_xlfn.SINGLE(_xll.BDP($C1776,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cm="1">
        <f t="array" ref="R1776">IF(OR($A1776="TUA",$A1776="TYA"),"",IF(ISNUMBER(_xlfn.SINGLE(_xll.BDP($C1776,"DUR_ADJ_OAS_MID"))),_xll.BDP($C1776,"DUR_ADJ_OAS_MID"),IF(ISNUMBER(_xlfn.SINGLE(_xll.BDP($E1776&amp;" ISIN","DUR_ADJ_OAS_MID"))),_xll.BDP($E1776&amp;" ISIN","DUR_ADJ_OAS_MID")," ")))</f>
        <v xml:space="preserve"> </v>
      </c>
      <c r="S1776" s="7" t="str">
        <f t="shared" si="27"/>
        <v xml:space="preserve"> </v>
      </c>
      <c r="AB1776" s="8" t="s">
        <v>764</v>
      </c>
      <c r="AG1776">
        <v>-7.4536000000000005E-2</v>
      </c>
    </row>
    <row r="1777" spans="1:33" x14ac:dyDescent="0.35">
      <c r="A1777" t="s">
        <v>4614</v>
      </c>
      <c r="B1777" t="s">
        <v>1162</v>
      </c>
      <c r="C1777" t="s">
        <v>1163</v>
      </c>
      <c r="D1777" t="s">
        <v>1164</v>
      </c>
      <c r="E1777" t="s">
        <v>1165</v>
      </c>
      <c r="F1777" t="s">
        <v>1166</v>
      </c>
      <c r="G1777" s="1">
        <v>1426.330436901909</v>
      </c>
      <c r="H1777" s="1">
        <v>167.9</v>
      </c>
      <c r="I1777" s="2">
        <v>239480.8803558306</v>
      </c>
      <c r="J1777" s="3">
        <v>4.3074891091197014E-3</v>
      </c>
      <c r="K1777" s="4">
        <v>55596398.340000004</v>
      </c>
      <c r="L1777" s="5">
        <v>2800001</v>
      </c>
      <c r="M1777" s="6">
        <v>19.855849460000002</v>
      </c>
      <c r="N1777" s="7" t="str" cm="1">
        <f t="array" ref="N1777">IF(ISNUMBER(_xlfn.SINGLE(_xll.BDP($C1777,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cm="1">
        <f t="array" ref="R1777">IF(OR($A1777="TUA",$A1777="TYA"),"",IF(ISNUMBER(_xlfn.SINGLE(_xll.BDP($C1777,"DUR_ADJ_OAS_MID"))),_xll.BDP($C1777,"DUR_ADJ_OAS_MID"),IF(ISNUMBER(_xlfn.SINGLE(_xll.BDP($E1777&amp;" ISIN","DUR_ADJ_OAS_MID"))),_xll.BDP($E1777&amp;" ISIN","DUR_ADJ_OAS_MID")," ")))</f>
        <v xml:space="preserve"> </v>
      </c>
      <c r="S1777" s="7" t="str">
        <f t="shared" si="27"/>
        <v xml:space="preserve"> </v>
      </c>
      <c r="AB1777" s="8" t="s">
        <v>764</v>
      </c>
      <c r="AG1777">
        <v>-7.4536000000000005E-2</v>
      </c>
    </row>
    <row r="1778" spans="1:33" x14ac:dyDescent="0.35">
      <c r="A1778" t="s">
        <v>4614</v>
      </c>
      <c r="B1778" t="s">
        <v>1167</v>
      </c>
      <c r="C1778" t="s">
        <v>1168</v>
      </c>
      <c r="D1778" t="s">
        <v>1169</v>
      </c>
      <c r="E1778" t="s">
        <v>1170</v>
      </c>
      <c r="G1778" s="1">
        <v>2674.2214852558368</v>
      </c>
      <c r="H1778" s="1">
        <v>112.59</v>
      </c>
      <c r="I1778" s="2">
        <v>301090.59702495468</v>
      </c>
      <c r="J1778" s="3">
        <v>5.4156493228866001E-3</v>
      </c>
      <c r="K1778" s="4">
        <v>55596398.340000004</v>
      </c>
      <c r="L1778" s="5">
        <v>2800001</v>
      </c>
      <c r="M1778" s="6">
        <v>19.855849460000002</v>
      </c>
      <c r="N1778" s="7" t="str" cm="1">
        <f t="array" ref="N1778">IF(ISNUMBER(_xlfn.SINGLE(_xll.BDP($C1778,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cm="1">
        <f t="array" ref="R1778">IF(OR($A1778="TUA",$A1778="TYA"),"",IF(ISNUMBER(_xlfn.SINGLE(_xll.BDP($C1778,"DUR_ADJ_OAS_MID"))),_xll.BDP($C1778,"DUR_ADJ_OAS_MID"),IF(ISNUMBER(_xlfn.SINGLE(_xll.BDP($E1778&amp;" ISIN","DUR_ADJ_OAS_MID"))),_xll.BDP($E1778&amp;" ISIN","DUR_ADJ_OAS_MID")," ")))</f>
        <v xml:space="preserve"> </v>
      </c>
      <c r="S1778" s="7" t="str">
        <f t="shared" si="27"/>
        <v xml:space="preserve"> </v>
      </c>
      <c r="AB1778" s="8" t="s">
        <v>764</v>
      </c>
      <c r="AG1778">
        <v>-7.4536000000000005E-2</v>
      </c>
    </row>
    <row r="1779" spans="1:33" x14ac:dyDescent="0.35">
      <c r="A1779" t="s">
        <v>4614</v>
      </c>
      <c r="B1779" t="s">
        <v>1171</v>
      </c>
      <c r="C1779" t="s">
        <v>1172</v>
      </c>
      <c r="D1779" t="s">
        <v>1173</v>
      </c>
      <c r="E1779" t="s">
        <v>1174</v>
      </c>
      <c r="F1779" t="s">
        <v>1175</v>
      </c>
      <c r="G1779" s="1">
        <v>900.03051595445686</v>
      </c>
      <c r="H1779" s="1">
        <v>329.8</v>
      </c>
      <c r="I1779" s="2">
        <v>296830.06416177988</v>
      </c>
      <c r="J1779" s="3">
        <v>5.3390160698272996E-3</v>
      </c>
      <c r="K1779" s="4">
        <v>55596398.340000004</v>
      </c>
      <c r="L1779" s="5">
        <v>2800001</v>
      </c>
      <c r="M1779" s="6">
        <v>19.855849460000002</v>
      </c>
      <c r="N1779" s="7" t="str" cm="1">
        <f t="array" ref="N1779">IF(ISNUMBER(_xlfn.SINGLE(_xll.BDP($C1779,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cm="1">
        <f t="array" ref="R1779">IF(OR($A1779="TUA",$A1779="TYA"),"",IF(ISNUMBER(_xlfn.SINGLE(_xll.BDP($C1779,"DUR_ADJ_OAS_MID"))),_xll.BDP($C1779,"DUR_ADJ_OAS_MID"),IF(ISNUMBER(_xlfn.SINGLE(_xll.BDP($E1779&amp;" ISIN","DUR_ADJ_OAS_MID"))),_xll.BDP($E1779&amp;" ISIN","DUR_ADJ_OAS_MID")," ")))</f>
        <v xml:space="preserve"> </v>
      </c>
      <c r="S1779" s="7" t="str">
        <f t="shared" si="27"/>
        <v xml:space="preserve"> </v>
      </c>
      <c r="AB1779" s="8" t="s">
        <v>764</v>
      </c>
      <c r="AG1779">
        <v>-7.4536000000000005E-2</v>
      </c>
    </row>
    <row r="1780" spans="1:33" x14ac:dyDescent="0.35">
      <c r="A1780" t="s">
        <v>4614</v>
      </c>
      <c r="B1780" t="s">
        <v>1176</v>
      </c>
      <c r="C1780" t="s">
        <v>1177</v>
      </c>
      <c r="D1780" t="s">
        <v>1178</v>
      </c>
      <c r="E1780" t="s">
        <v>1179</v>
      </c>
      <c r="F1780" t="s">
        <v>1180</v>
      </c>
      <c r="G1780" s="1">
        <v>3713.5220912166119</v>
      </c>
      <c r="H1780" s="1">
        <v>72.239999999999995</v>
      </c>
      <c r="I1780" s="2">
        <v>268264.83586948802</v>
      </c>
      <c r="J1780" s="3">
        <v>4.8252196883135003E-3</v>
      </c>
      <c r="K1780" s="4">
        <v>55596398.340000004</v>
      </c>
      <c r="L1780" s="5">
        <v>2800001</v>
      </c>
      <c r="M1780" s="6">
        <v>19.855849460000002</v>
      </c>
      <c r="N1780" s="7" t="str" cm="1">
        <f t="array" ref="N1780">IF(ISNUMBER(_xlfn.SINGLE(_xll.BDP($C1780,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cm="1">
        <f t="array" ref="R1780">IF(OR($A1780="TUA",$A1780="TYA"),"",IF(ISNUMBER(_xlfn.SINGLE(_xll.BDP($C1780,"DUR_ADJ_OAS_MID"))),_xll.BDP($C1780,"DUR_ADJ_OAS_MID"),IF(ISNUMBER(_xlfn.SINGLE(_xll.BDP($E1780&amp;" ISIN","DUR_ADJ_OAS_MID"))),_xll.BDP($E1780&amp;" ISIN","DUR_ADJ_OAS_MID")," ")))</f>
        <v xml:space="preserve"> </v>
      </c>
      <c r="S1780" s="7" t="str">
        <f t="shared" si="27"/>
        <v xml:space="preserve"> </v>
      </c>
      <c r="AB1780" s="8" t="s">
        <v>764</v>
      </c>
      <c r="AG1780">
        <v>-7.4536000000000005E-2</v>
      </c>
    </row>
    <row r="1781" spans="1:33" x14ac:dyDescent="0.35">
      <c r="A1781" t="s">
        <v>4614</v>
      </c>
      <c r="B1781" t="s">
        <v>1181</v>
      </c>
      <c r="C1781" t="s">
        <v>1182</v>
      </c>
      <c r="D1781" t="s">
        <v>1183</v>
      </c>
      <c r="E1781" t="s">
        <v>1184</v>
      </c>
      <c r="F1781" t="s">
        <v>1185</v>
      </c>
      <c r="G1781" s="1">
        <v>1038.747211149117</v>
      </c>
      <c r="H1781" s="1">
        <v>274.61</v>
      </c>
      <c r="I1781" s="2">
        <v>285250.37165365909</v>
      </c>
      <c r="J1781" s="3">
        <v>5.1307347269009991E-3</v>
      </c>
      <c r="K1781" s="4">
        <v>55596398.340000004</v>
      </c>
      <c r="L1781" s="5">
        <v>2800001</v>
      </c>
      <c r="M1781" s="6">
        <v>19.855849460000002</v>
      </c>
      <c r="N1781" s="7" t="str" cm="1">
        <f t="array" ref="N1781">IF(ISNUMBER(_xlfn.SINGLE(_xll.BDP($C1781,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cm="1">
        <f t="array" ref="R1781">IF(OR($A1781="TUA",$A1781="TYA"),"",IF(ISNUMBER(_xlfn.SINGLE(_xll.BDP($C1781,"DUR_ADJ_OAS_MID"))),_xll.BDP($C1781,"DUR_ADJ_OAS_MID"),IF(ISNUMBER(_xlfn.SINGLE(_xll.BDP($E1781&amp;" ISIN","DUR_ADJ_OAS_MID"))),_xll.BDP($E1781&amp;" ISIN","DUR_ADJ_OAS_MID")," ")))</f>
        <v xml:space="preserve"> </v>
      </c>
      <c r="S1781" s="7" t="str">
        <f t="shared" si="27"/>
        <v xml:space="preserve"> </v>
      </c>
      <c r="AB1781" s="8" t="s">
        <v>764</v>
      </c>
      <c r="AG1781">
        <v>-7.4536000000000005E-2</v>
      </c>
    </row>
    <row r="1782" spans="1:33" x14ac:dyDescent="0.35">
      <c r="A1782" t="s">
        <v>4614</v>
      </c>
      <c r="B1782" t="s">
        <v>1186</v>
      </c>
      <c r="C1782" t="s">
        <v>1187</v>
      </c>
      <c r="D1782" t="s">
        <v>1188</v>
      </c>
      <c r="E1782" t="s">
        <v>1189</v>
      </c>
      <c r="F1782" t="s">
        <v>1190</v>
      </c>
      <c r="G1782" s="1">
        <v>4609.1680683853192</v>
      </c>
      <c r="H1782" s="1">
        <v>58.22</v>
      </c>
      <c r="I1782" s="2">
        <v>268345.76494139328</v>
      </c>
      <c r="J1782" s="3">
        <v>4.8266753414551002E-3</v>
      </c>
      <c r="K1782" s="4">
        <v>55596398.340000004</v>
      </c>
      <c r="L1782" s="5">
        <v>2800001</v>
      </c>
      <c r="M1782" s="6">
        <v>19.855849460000002</v>
      </c>
      <c r="N1782" s="7" t="str" cm="1">
        <f t="array" ref="N1782">IF(ISNUMBER(_xlfn.SINGLE(_xll.BDP($C1782,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cm="1">
        <f t="array" ref="R1782">IF(OR($A1782="TUA",$A1782="TYA"),"",IF(ISNUMBER(_xlfn.SINGLE(_xll.BDP($C1782,"DUR_ADJ_OAS_MID"))),_xll.BDP($C1782,"DUR_ADJ_OAS_MID"),IF(ISNUMBER(_xlfn.SINGLE(_xll.BDP($E1782&amp;" ISIN","DUR_ADJ_OAS_MID"))),_xll.BDP($E1782&amp;" ISIN","DUR_ADJ_OAS_MID")," ")))</f>
        <v xml:space="preserve"> </v>
      </c>
      <c r="S1782" s="7" t="str">
        <f t="shared" si="27"/>
        <v xml:space="preserve"> </v>
      </c>
      <c r="AB1782" s="8" t="s">
        <v>764</v>
      </c>
      <c r="AG1782">
        <v>-7.4536000000000005E-2</v>
      </c>
    </row>
    <row r="1783" spans="1:33" x14ac:dyDescent="0.35">
      <c r="A1783" t="s">
        <v>4614</v>
      </c>
      <c r="B1783" t="s">
        <v>1191</v>
      </c>
      <c r="C1783" t="s">
        <v>1192</v>
      </c>
      <c r="D1783" t="s">
        <v>1193</v>
      </c>
      <c r="E1783" t="s">
        <v>1194</v>
      </c>
      <c r="F1783" t="s">
        <v>1195</v>
      </c>
      <c r="G1783" s="1">
        <v>778.62764605039581</v>
      </c>
      <c r="H1783" s="1">
        <v>368.68</v>
      </c>
      <c r="I1783" s="2">
        <v>287064.44054585992</v>
      </c>
      <c r="J1783" s="3">
        <v>5.1633639789094993E-3</v>
      </c>
      <c r="K1783" s="4">
        <v>55596398.340000004</v>
      </c>
      <c r="L1783" s="5">
        <v>2800001</v>
      </c>
      <c r="M1783" s="6">
        <v>19.855849460000002</v>
      </c>
      <c r="N1783" s="7" t="str" cm="1">
        <f t="array" ref="N1783">IF(ISNUMBER(_xlfn.SINGLE(_xll.BDP($C1783,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cm="1">
        <f t="array" ref="R1783">IF(OR($A1783="TUA",$A1783="TYA"),"",IF(ISNUMBER(_xlfn.SINGLE(_xll.BDP($C1783,"DUR_ADJ_OAS_MID"))),_xll.BDP($C1783,"DUR_ADJ_OAS_MID"),IF(ISNUMBER(_xlfn.SINGLE(_xll.BDP($E1783&amp;" ISIN","DUR_ADJ_OAS_MID"))),_xll.BDP($E1783&amp;" ISIN","DUR_ADJ_OAS_MID")," ")))</f>
        <v xml:space="preserve"> </v>
      </c>
      <c r="S1783" s="7" t="str">
        <f t="shared" si="27"/>
        <v xml:space="preserve"> </v>
      </c>
      <c r="AB1783" s="8" t="s">
        <v>764</v>
      </c>
      <c r="AG1783">
        <v>-7.4536000000000005E-2</v>
      </c>
    </row>
    <row r="1784" spans="1:33" x14ac:dyDescent="0.35">
      <c r="A1784" t="s">
        <v>4614</v>
      </c>
      <c r="B1784" t="s">
        <v>1196</v>
      </c>
      <c r="C1784" t="s">
        <v>1197</v>
      </c>
      <c r="D1784" t="s">
        <v>1198</v>
      </c>
      <c r="E1784" t="s">
        <v>1199</v>
      </c>
      <c r="F1784" t="s">
        <v>1200</v>
      </c>
      <c r="G1784" s="1">
        <v>7280.2001866051269</v>
      </c>
      <c r="H1784" s="1">
        <v>36.03</v>
      </c>
      <c r="I1784" s="2">
        <v>262305.61272338271</v>
      </c>
      <c r="J1784" s="3">
        <v>4.7180324725219014E-3</v>
      </c>
      <c r="K1784" s="4">
        <v>55596398.340000004</v>
      </c>
      <c r="L1784" s="5">
        <v>2800001</v>
      </c>
      <c r="M1784" s="6">
        <v>19.855849460000002</v>
      </c>
      <c r="N1784" s="7" t="str" cm="1">
        <f t="array" ref="N1784">IF(ISNUMBER(_xlfn.SINGLE(_xll.BDP($C1784,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cm="1">
        <f t="array" ref="R1784">IF(OR($A1784="TUA",$A1784="TYA"),"",IF(ISNUMBER(_xlfn.SINGLE(_xll.BDP($C1784,"DUR_ADJ_OAS_MID"))),_xll.BDP($C1784,"DUR_ADJ_OAS_MID"),IF(ISNUMBER(_xlfn.SINGLE(_xll.BDP($E1784&amp;" ISIN","DUR_ADJ_OAS_MID"))),_xll.BDP($E1784&amp;" ISIN","DUR_ADJ_OAS_MID")," ")))</f>
        <v xml:space="preserve"> </v>
      </c>
      <c r="S1784" s="7" t="str">
        <f t="shared" si="27"/>
        <v xml:space="preserve"> </v>
      </c>
      <c r="AB1784" s="8" t="s">
        <v>764</v>
      </c>
      <c r="AG1784">
        <v>-7.4536000000000005E-2</v>
      </c>
    </row>
    <row r="1785" spans="1:33" x14ac:dyDescent="0.35">
      <c r="A1785" t="s">
        <v>4614</v>
      </c>
      <c r="B1785" t="s">
        <v>1201</v>
      </c>
      <c r="C1785" t="s">
        <v>1202</v>
      </c>
      <c r="D1785" t="s">
        <v>1203</v>
      </c>
      <c r="E1785" t="s">
        <v>1204</v>
      </c>
      <c r="F1785" t="s">
        <v>1205</v>
      </c>
      <c r="G1785" s="1">
        <v>517.68694895824126</v>
      </c>
      <c r="H1785" s="1">
        <v>550.88</v>
      </c>
      <c r="I1785" s="2">
        <v>285183.38644211588</v>
      </c>
      <c r="J1785" s="3">
        <v>5.1295298788614999E-3</v>
      </c>
      <c r="K1785" s="4">
        <v>55596398.340000004</v>
      </c>
      <c r="L1785" s="5">
        <v>2800001</v>
      </c>
      <c r="M1785" s="6">
        <v>19.855849460000002</v>
      </c>
      <c r="N1785" s="7" t="str" cm="1">
        <f t="array" ref="N1785">IF(ISNUMBER(_xlfn.SINGLE(_xll.BDP($C1785,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cm="1">
        <f t="array" ref="R1785">IF(OR($A1785="TUA",$A1785="TYA"),"",IF(ISNUMBER(_xlfn.SINGLE(_xll.BDP($C1785,"DUR_ADJ_OAS_MID"))),_xll.BDP($C1785,"DUR_ADJ_OAS_MID"),IF(ISNUMBER(_xlfn.SINGLE(_xll.BDP($E1785&amp;" ISIN","DUR_ADJ_OAS_MID"))),_xll.BDP($E1785&amp;" ISIN","DUR_ADJ_OAS_MID")," ")))</f>
        <v xml:space="preserve"> </v>
      </c>
      <c r="S1785" s="7" t="str">
        <f t="shared" si="27"/>
        <v xml:space="preserve"> </v>
      </c>
      <c r="AB1785" s="8" t="s">
        <v>764</v>
      </c>
      <c r="AG1785">
        <v>-7.4536000000000005E-2</v>
      </c>
    </row>
    <row r="1786" spans="1:33" x14ac:dyDescent="0.35">
      <c r="A1786" t="s">
        <v>4614</v>
      </c>
      <c r="B1786" t="s">
        <v>1206</v>
      </c>
      <c r="C1786" t="s">
        <v>1207</v>
      </c>
      <c r="D1786" t="s">
        <v>1208</v>
      </c>
      <c r="E1786" t="s">
        <v>1209</v>
      </c>
      <c r="F1786" t="s">
        <v>1210</v>
      </c>
      <c r="G1786" s="1">
        <v>3247.1972818705808</v>
      </c>
      <c r="H1786" s="1">
        <v>90.09</v>
      </c>
      <c r="I1786" s="2">
        <v>292540.00312372058</v>
      </c>
      <c r="J1786" s="3">
        <v>5.2618517000812002E-3</v>
      </c>
      <c r="K1786" s="4">
        <v>55596398.340000004</v>
      </c>
      <c r="L1786" s="5">
        <v>2800001</v>
      </c>
      <c r="M1786" s="6">
        <v>19.855849460000002</v>
      </c>
      <c r="N1786" s="7" t="str" cm="1">
        <f t="array" ref="N1786">IF(ISNUMBER(_xlfn.SINGLE(_xll.BDP($C1786,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cm="1">
        <f t="array" ref="R1786">IF(OR($A1786="TUA",$A1786="TYA"),"",IF(ISNUMBER(_xlfn.SINGLE(_xll.BDP($C1786,"DUR_ADJ_OAS_MID"))),_xll.BDP($C1786,"DUR_ADJ_OAS_MID"),IF(ISNUMBER(_xlfn.SINGLE(_xll.BDP($E1786&amp;" ISIN","DUR_ADJ_OAS_MID"))),_xll.BDP($E1786&amp;" ISIN","DUR_ADJ_OAS_MID")," ")))</f>
        <v xml:space="preserve"> </v>
      </c>
      <c r="S1786" s="7" t="str">
        <f t="shared" si="27"/>
        <v xml:space="preserve"> </v>
      </c>
      <c r="AB1786" s="8" t="s">
        <v>764</v>
      </c>
      <c r="AG1786">
        <v>-7.4536000000000005E-2</v>
      </c>
    </row>
    <row r="1787" spans="1:33" x14ac:dyDescent="0.35">
      <c r="A1787" t="s">
        <v>4614</v>
      </c>
      <c r="B1787" t="s">
        <v>1211</v>
      </c>
      <c r="C1787" t="s">
        <v>1212</v>
      </c>
      <c r="D1787" t="s">
        <v>1213</v>
      </c>
      <c r="E1787" t="s">
        <v>1214</v>
      </c>
      <c r="F1787" t="s">
        <v>1215</v>
      </c>
      <c r="G1787" s="1">
        <v>693.23277495379671</v>
      </c>
      <c r="H1787" s="1">
        <v>388.79</v>
      </c>
      <c r="I1787" s="2">
        <v>269521.97057428659</v>
      </c>
      <c r="J1787" s="3">
        <v>4.8478314894792986E-3</v>
      </c>
      <c r="K1787" s="4">
        <v>55596398.340000004</v>
      </c>
      <c r="L1787" s="5">
        <v>2800001</v>
      </c>
      <c r="M1787" s="6">
        <v>19.855849460000002</v>
      </c>
      <c r="N1787" s="7" t="str" cm="1">
        <f t="array" ref="N1787">IF(ISNUMBER(_xlfn.SINGLE(_xll.BDP($C1787,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cm="1">
        <f t="array" ref="R1787">IF(OR($A1787="TUA",$A1787="TYA"),"",IF(ISNUMBER(_xlfn.SINGLE(_xll.BDP($C1787,"DUR_ADJ_OAS_MID"))),_xll.BDP($C1787,"DUR_ADJ_OAS_MID"),IF(ISNUMBER(_xlfn.SINGLE(_xll.BDP($E1787&amp;" ISIN","DUR_ADJ_OAS_MID"))),_xll.BDP($E1787&amp;" ISIN","DUR_ADJ_OAS_MID")," ")))</f>
        <v xml:space="preserve"> </v>
      </c>
      <c r="S1787" s="7" t="str">
        <f t="shared" si="27"/>
        <v xml:space="preserve"> </v>
      </c>
      <c r="AB1787" s="8" t="s">
        <v>764</v>
      </c>
      <c r="AG1787">
        <v>-7.4536000000000005E-2</v>
      </c>
    </row>
    <row r="1788" spans="1:33" x14ac:dyDescent="0.35">
      <c r="A1788" t="s">
        <v>4614</v>
      </c>
      <c r="B1788" t="s">
        <v>1216</v>
      </c>
      <c r="C1788" t="s">
        <v>1217</v>
      </c>
      <c r="D1788" t="s">
        <v>1218</v>
      </c>
      <c r="E1788" t="s">
        <v>1219</v>
      </c>
      <c r="F1788" t="s">
        <v>1220</v>
      </c>
      <c r="G1788" s="1">
        <v>239.18740250558119</v>
      </c>
      <c r="H1788" s="1">
        <v>938.99</v>
      </c>
      <c r="I1788" s="2">
        <v>224594.57907871559</v>
      </c>
      <c r="J1788" s="3">
        <v>4.0397325327659996E-3</v>
      </c>
      <c r="K1788" s="4">
        <v>55596398.340000004</v>
      </c>
      <c r="L1788" s="5">
        <v>2800001</v>
      </c>
      <c r="M1788" s="6">
        <v>19.855849460000002</v>
      </c>
      <c r="N1788" s="7" t="str" cm="1">
        <f t="array" ref="N1788">IF(ISNUMBER(_xlfn.SINGLE(_xll.BDP($C1788,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cm="1">
        <f t="array" ref="R1788">IF(OR($A1788="TUA",$A1788="TYA"),"",IF(ISNUMBER(_xlfn.SINGLE(_xll.BDP($C1788,"DUR_ADJ_OAS_MID"))),_xll.BDP($C1788,"DUR_ADJ_OAS_MID"),IF(ISNUMBER(_xlfn.SINGLE(_xll.BDP($E1788&amp;" ISIN","DUR_ADJ_OAS_MID"))),_xll.BDP($E1788&amp;" ISIN","DUR_ADJ_OAS_MID")," ")))</f>
        <v xml:space="preserve"> </v>
      </c>
      <c r="S1788" s="7" t="str">
        <f t="shared" si="27"/>
        <v xml:space="preserve"> </v>
      </c>
      <c r="AB1788" s="8" t="s">
        <v>764</v>
      </c>
      <c r="AG1788">
        <v>-7.4536000000000005E-2</v>
      </c>
    </row>
    <row r="1789" spans="1:33" x14ac:dyDescent="0.35">
      <c r="A1789" t="s">
        <v>4614</v>
      </c>
      <c r="B1789" t="s">
        <v>1221</v>
      </c>
      <c r="C1789" t="s">
        <v>1222</v>
      </c>
      <c r="D1789" t="s">
        <v>1223</v>
      </c>
      <c r="E1789" t="s">
        <v>1224</v>
      </c>
      <c r="F1789" t="s">
        <v>1225</v>
      </c>
      <c r="G1789" s="1">
        <v>443.75925024787682</v>
      </c>
      <c r="H1789" s="1">
        <v>553.99</v>
      </c>
      <c r="I1789" s="2">
        <v>245838.1870448213</v>
      </c>
      <c r="J1789" s="3">
        <v>4.4218365646889E-3</v>
      </c>
      <c r="K1789" s="4">
        <v>55596398.340000004</v>
      </c>
      <c r="L1789" s="5">
        <v>2800001</v>
      </c>
      <c r="M1789" s="6">
        <v>19.855849460000002</v>
      </c>
      <c r="N1789" s="7" t="str" cm="1">
        <f t="array" ref="N1789">IF(ISNUMBER(_xlfn.SINGLE(_xll.BDP($C1789,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cm="1">
        <f t="array" ref="R1789">IF(OR($A1789="TUA",$A1789="TYA"),"",IF(ISNUMBER(_xlfn.SINGLE(_xll.BDP($C1789,"DUR_ADJ_OAS_MID"))),_xll.BDP($C1789,"DUR_ADJ_OAS_MID"),IF(ISNUMBER(_xlfn.SINGLE(_xll.BDP($E1789&amp;" ISIN","DUR_ADJ_OAS_MID"))),_xll.BDP($E1789&amp;" ISIN","DUR_ADJ_OAS_MID")," ")))</f>
        <v xml:space="preserve"> </v>
      </c>
      <c r="S1789" s="7" t="str">
        <f t="shared" si="27"/>
        <v xml:space="preserve"> </v>
      </c>
      <c r="AB1789" s="8" t="s">
        <v>764</v>
      </c>
      <c r="AG1789">
        <v>-7.4536000000000005E-2</v>
      </c>
    </row>
    <row r="1790" spans="1:33" x14ac:dyDescent="0.35">
      <c r="A1790" t="s">
        <v>4614</v>
      </c>
      <c r="B1790" t="s">
        <v>1226</v>
      </c>
      <c r="C1790" t="s">
        <v>1227</v>
      </c>
      <c r="D1790" t="s">
        <v>1228</v>
      </c>
      <c r="E1790" t="s">
        <v>1229</v>
      </c>
      <c r="F1790" t="s">
        <v>1230</v>
      </c>
      <c r="G1790" s="1">
        <v>849.74297668922725</v>
      </c>
      <c r="H1790" s="1">
        <v>353.61</v>
      </c>
      <c r="I1790" s="2">
        <v>300477.61398707773</v>
      </c>
      <c r="J1790" s="3">
        <v>5.4046237338883996E-3</v>
      </c>
      <c r="K1790" s="4">
        <v>55596398.340000004</v>
      </c>
      <c r="L1790" s="5">
        <v>2800001</v>
      </c>
      <c r="M1790" s="6">
        <v>19.855849460000002</v>
      </c>
      <c r="N1790" s="7" t="str" cm="1">
        <f t="array" ref="N1790">IF(ISNUMBER(_xlfn.SINGLE(_xll.BDP($C1790,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cm="1">
        <f t="array" ref="R1790">IF(OR($A1790="TUA",$A1790="TYA"),"",IF(ISNUMBER(_xlfn.SINGLE(_xll.BDP($C1790,"DUR_ADJ_OAS_MID"))),_xll.BDP($C1790,"DUR_ADJ_OAS_MID"),IF(ISNUMBER(_xlfn.SINGLE(_xll.BDP($E1790&amp;" ISIN","DUR_ADJ_OAS_MID"))),_xll.BDP($E1790&amp;" ISIN","DUR_ADJ_OAS_MID")," ")))</f>
        <v xml:space="preserve"> </v>
      </c>
      <c r="S1790" s="7" t="str">
        <f t="shared" si="27"/>
        <v xml:space="preserve"> </v>
      </c>
      <c r="AB1790" s="8" t="s">
        <v>764</v>
      </c>
      <c r="AG1790">
        <v>-7.4536000000000005E-2</v>
      </c>
    </row>
    <row r="1791" spans="1:33" x14ac:dyDescent="0.35">
      <c r="A1791" t="s">
        <v>4614</v>
      </c>
      <c r="B1791" t="s">
        <v>1231</v>
      </c>
      <c r="C1791" t="s">
        <v>1232</v>
      </c>
      <c r="D1791" t="s">
        <v>1233</v>
      </c>
      <c r="E1791" t="s">
        <v>1234</v>
      </c>
      <c r="F1791" t="s">
        <v>1235</v>
      </c>
      <c r="G1791" s="1">
        <v>844.77268767934629</v>
      </c>
      <c r="H1791" s="1">
        <v>266.24</v>
      </c>
      <c r="I1791" s="2">
        <v>224912.28036774919</v>
      </c>
      <c r="J1791" s="3">
        <v>4.0454469548961997E-3</v>
      </c>
      <c r="K1791" s="4">
        <v>55596398.340000004</v>
      </c>
      <c r="L1791" s="5">
        <v>2800001</v>
      </c>
      <c r="M1791" s="6">
        <v>19.855849460000002</v>
      </c>
      <c r="N1791" s="7" t="str" cm="1">
        <f t="array" ref="N1791">IF(ISNUMBER(_xlfn.SINGLE(_xll.BDP($C1791,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cm="1">
        <f t="array" ref="R1791">IF(OR($A1791="TUA",$A1791="TYA"),"",IF(ISNUMBER(_xlfn.SINGLE(_xll.BDP($C1791,"DUR_ADJ_OAS_MID"))),_xll.BDP($C1791,"DUR_ADJ_OAS_MID"),IF(ISNUMBER(_xlfn.SINGLE(_xll.BDP($E1791&amp;" ISIN","DUR_ADJ_OAS_MID"))),_xll.BDP($E1791&amp;" ISIN","DUR_ADJ_OAS_MID")," ")))</f>
        <v xml:space="preserve"> </v>
      </c>
      <c r="S1791" s="7" t="str">
        <f t="shared" si="27"/>
        <v xml:space="preserve"> </v>
      </c>
      <c r="AB1791" s="8" t="s">
        <v>764</v>
      </c>
      <c r="AG1791">
        <v>-7.4536000000000005E-2</v>
      </c>
    </row>
    <row r="1792" spans="1:33" x14ac:dyDescent="0.35">
      <c r="A1792" t="s">
        <v>4614</v>
      </c>
      <c r="B1792" t="s">
        <v>1236</v>
      </c>
      <c r="C1792" t="s">
        <v>1237</v>
      </c>
      <c r="D1792" t="s">
        <v>1238</v>
      </c>
      <c r="E1792" t="s">
        <v>1239</v>
      </c>
      <c r="F1792" t="s">
        <v>1240</v>
      </c>
      <c r="G1792" s="1">
        <v>6993.9015706480304</v>
      </c>
      <c r="H1792" s="1">
        <v>38.24</v>
      </c>
      <c r="I1792" s="2">
        <v>267446.79606158071</v>
      </c>
      <c r="J1792" s="3">
        <v>4.8105057889902998E-3</v>
      </c>
      <c r="K1792" s="4">
        <v>55596398.340000004</v>
      </c>
      <c r="L1792" s="5">
        <v>2800001</v>
      </c>
      <c r="M1792" s="6">
        <v>19.855849460000002</v>
      </c>
      <c r="N1792" s="7" t="str" cm="1">
        <f t="array" ref="N1792">IF(ISNUMBER(_xlfn.SINGLE(_xll.BDP($C1792,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cm="1">
        <f t="array" ref="R1792">IF(OR($A1792="TUA",$A1792="TYA"),"",IF(ISNUMBER(_xlfn.SINGLE(_xll.BDP($C1792,"DUR_ADJ_OAS_MID"))),_xll.BDP($C1792,"DUR_ADJ_OAS_MID"),IF(ISNUMBER(_xlfn.SINGLE(_xll.BDP($E1792&amp;" ISIN","DUR_ADJ_OAS_MID"))),_xll.BDP($E1792&amp;" ISIN","DUR_ADJ_OAS_MID")," ")))</f>
        <v xml:space="preserve"> </v>
      </c>
      <c r="S1792" s="7" t="str">
        <f t="shared" si="27"/>
        <v xml:space="preserve"> </v>
      </c>
      <c r="AB1792" s="8" t="s">
        <v>764</v>
      </c>
      <c r="AG1792">
        <v>-7.4536000000000005E-2</v>
      </c>
    </row>
    <row r="1793" spans="1:33" x14ac:dyDescent="0.35">
      <c r="A1793" t="s">
        <v>4614</v>
      </c>
      <c r="B1793" t="s">
        <v>1241</v>
      </c>
      <c r="C1793" t="s">
        <v>1242</v>
      </c>
      <c r="D1793" t="s">
        <v>1243</v>
      </c>
      <c r="E1793" t="s">
        <v>1244</v>
      </c>
      <c r="F1793" t="s">
        <v>1245</v>
      </c>
      <c r="G1793" s="1">
        <v>30223.355174050361</v>
      </c>
      <c r="H1793" s="1">
        <v>8.49</v>
      </c>
      <c r="I1793" s="2">
        <v>256596.28542768749</v>
      </c>
      <c r="J1793" s="3">
        <v>4.6153400775797004E-3</v>
      </c>
      <c r="K1793" s="4">
        <v>55596398.340000004</v>
      </c>
      <c r="L1793" s="5">
        <v>2800001</v>
      </c>
      <c r="M1793" s="6">
        <v>19.855849460000002</v>
      </c>
      <c r="N1793" s="7" t="str" cm="1">
        <f t="array" ref="N1793">IF(ISNUMBER(_xlfn.SINGLE(_xll.BDP($C1793,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cm="1">
        <f t="array" ref="R1793">IF(OR($A1793="TUA",$A1793="TYA"),"",IF(ISNUMBER(_xlfn.SINGLE(_xll.BDP($C1793,"DUR_ADJ_OAS_MID"))),_xll.BDP($C1793,"DUR_ADJ_OAS_MID"),IF(ISNUMBER(_xlfn.SINGLE(_xll.BDP($E1793&amp;" ISIN","DUR_ADJ_OAS_MID"))),_xll.BDP($E1793&amp;" ISIN","DUR_ADJ_OAS_MID")," ")))</f>
        <v xml:space="preserve"> </v>
      </c>
      <c r="S1793" s="7" t="str">
        <f t="shared" si="27"/>
        <v xml:space="preserve"> </v>
      </c>
      <c r="AB1793" s="8" t="s">
        <v>764</v>
      </c>
      <c r="AG1793">
        <v>-7.4536000000000005E-2</v>
      </c>
    </row>
    <row r="1794" spans="1:33" x14ac:dyDescent="0.35">
      <c r="A1794" t="s">
        <v>4614</v>
      </c>
      <c r="B1794" t="s">
        <v>1246</v>
      </c>
      <c r="C1794" t="s">
        <v>1247</v>
      </c>
      <c r="D1794" t="s">
        <v>1248</v>
      </c>
      <c r="E1794" t="s">
        <v>1249</v>
      </c>
      <c r="F1794" t="s">
        <v>1250</v>
      </c>
      <c r="G1794" s="1">
        <v>9791.4620920613452</v>
      </c>
      <c r="H1794" s="1">
        <v>25.83</v>
      </c>
      <c r="I1794" s="2">
        <v>252913.4658379445</v>
      </c>
      <c r="J1794" s="3">
        <v>4.5490980241427014E-3</v>
      </c>
      <c r="K1794" s="4">
        <v>55596398.340000004</v>
      </c>
      <c r="L1794" s="5">
        <v>2800001</v>
      </c>
      <c r="M1794" s="6">
        <v>19.855849460000002</v>
      </c>
      <c r="N1794" s="7" t="str" cm="1">
        <f t="array" ref="N1794">IF(ISNUMBER(_xlfn.SINGLE(_xll.BDP($C1794,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cm="1">
        <f t="array" ref="R1794">IF(OR($A1794="TUA",$A1794="TYA"),"",IF(ISNUMBER(_xlfn.SINGLE(_xll.BDP($C1794,"DUR_ADJ_OAS_MID"))),_xll.BDP($C1794,"DUR_ADJ_OAS_MID"),IF(ISNUMBER(_xlfn.SINGLE(_xll.BDP($E1794&amp;" ISIN","DUR_ADJ_OAS_MID"))),_xll.BDP($E1794&amp;" ISIN","DUR_ADJ_OAS_MID")," ")))</f>
        <v xml:space="preserve"> </v>
      </c>
      <c r="S1794" s="7" t="str">
        <f t="shared" si="27"/>
        <v xml:space="preserve"> </v>
      </c>
      <c r="AB1794" s="8" t="s">
        <v>764</v>
      </c>
      <c r="AG1794">
        <v>-7.4536000000000005E-2</v>
      </c>
    </row>
    <row r="1795" spans="1:33" x14ac:dyDescent="0.35">
      <c r="A1795" t="s">
        <v>4614</v>
      </c>
      <c r="B1795" t="s">
        <v>1251</v>
      </c>
      <c r="C1795" t="s">
        <v>1252</v>
      </c>
      <c r="D1795" t="s">
        <v>1253</v>
      </c>
      <c r="E1795" t="s">
        <v>1254</v>
      </c>
      <c r="F1795" t="s">
        <v>1255</v>
      </c>
      <c r="G1795" s="1">
        <v>1841.848121935245</v>
      </c>
      <c r="H1795" s="1">
        <v>149.13999999999999</v>
      </c>
      <c r="I1795" s="2">
        <v>274693.2289054225</v>
      </c>
      <c r="J1795" s="3">
        <v>4.9408457581286997E-3</v>
      </c>
      <c r="K1795" s="4">
        <v>55596398.340000004</v>
      </c>
      <c r="L1795" s="5">
        <v>2800001</v>
      </c>
      <c r="M1795" s="6">
        <v>19.855849460000002</v>
      </c>
      <c r="N1795" s="7" t="str" cm="1">
        <f t="array" ref="N1795">IF(ISNUMBER(_xlfn.SINGLE(_xll.BDP($C1795,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cm="1">
        <f t="array" ref="R1795">IF(OR($A1795="TUA",$A1795="TYA"),"",IF(ISNUMBER(_xlfn.SINGLE(_xll.BDP($C1795,"DUR_ADJ_OAS_MID"))),_xll.BDP($C1795,"DUR_ADJ_OAS_MID"),IF(ISNUMBER(_xlfn.SINGLE(_xll.BDP($E1795&amp;" ISIN","DUR_ADJ_OAS_MID"))),_xll.BDP($E1795&amp;" ISIN","DUR_ADJ_OAS_MID")," ")))</f>
        <v xml:space="preserve"> </v>
      </c>
      <c r="S1795" s="7" t="str">
        <f t="shared" ref="S1795:S5161" si="28">IF(ISNUMBER(N1795),Q1795*N1795,IF(ISNUMBER(R1795),J1795*R1795," "))</f>
        <v xml:space="preserve"> </v>
      </c>
      <c r="AB1795" s="8" t="s">
        <v>764</v>
      </c>
      <c r="AG1795">
        <v>-7.4536000000000005E-2</v>
      </c>
    </row>
    <row r="1796" spans="1:33" x14ac:dyDescent="0.35">
      <c r="A1796" t="s">
        <v>4614</v>
      </c>
      <c r="B1796" t="s">
        <v>1256</v>
      </c>
      <c r="C1796" t="s">
        <v>1257</v>
      </c>
      <c r="F1796" t="s">
        <v>1257</v>
      </c>
      <c r="G1796" s="1">
        <v>-26720812</v>
      </c>
      <c r="H1796" s="1">
        <v>100</v>
      </c>
      <c r="I1796" s="2">
        <v>-26720812</v>
      </c>
      <c r="J1796" s="3">
        <v>-0.48062127999999998</v>
      </c>
      <c r="K1796" s="4">
        <v>55596398.340000004</v>
      </c>
      <c r="L1796" s="5">
        <v>2800001</v>
      </c>
      <c r="M1796" s="6">
        <v>19.855849460000002</v>
      </c>
      <c r="N1796" s="7" t="str" cm="1">
        <f t="array" ref="N1796">IF(ISNUMBER(_xlfn.SINGLE(_xll.BDP($C1796,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cm="1">
        <f t="array" ref="R1796">IF(OR($A1796="TUA",$A1796="TYA"),"",IF(ISNUMBER(_xlfn.SINGLE(_xll.BDP($C1796,"DUR_ADJ_OAS_MID"))),_xll.BDP($C1796,"DUR_ADJ_OAS_MID"),IF(ISNUMBER(_xlfn.SINGLE(_xll.BDP($E1796&amp;" ISIN","DUR_ADJ_OAS_MID"))),_xll.BDP($E1796&amp;" ISIN","DUR_ADJ_OAS_MID")," ")))</f>
        <v xml:space="preserve"> </v>
      </c>
      <c r="S1796" s="7" t="str">
        <f t="shared" si="28"/>
        <v xml:space="preserve"> </v>
      </c>
      <c r="T1796" t="s">
        <v>1257</v>
      </c>
      <c r="U1796" t="s">
        <v>82</v>
      </c>
      <c r="AC1796" s="8" t="s">
        <v>206</v>
      </c>
      <c r="AD1796" s="8" t="s">
        <v>207</v>
      </c>
      <c r="AE1796" s="8">
        <v>35</v>
      </c>
      <c r="AG1796">
        <v>-7.4536000000000005E-2</v>
      </c>
    </row>
    <row r="1797" spans="1:33" x14ac:dyDescent="0.35">
      <c r="A1797" t="s">
        <v>4614</v>
      </c>
      <c r="B1797" t="s">
        <v>4675</v>
      </c>
      <c r="C1797" t="s">
        <v>4675</v>
      </c>
      <c r="F1797" t="s">
        <v>4675</v>
      </c>
      <c r="G1797" s="1">
        <v>41789</v>
      </c>
      <c r="H1797" s="1">
        <v>262.61939999999998</v>
      </c>
      <c r="I1797" s="2">
        <v>10974602.109999999</v>
      </c>
      <c r="J1797" s="3">
        <v>0.19739772</v>
      </c>
      <c r="K1797" s="4">
        <v>55596398.340000004</v>
      </c>
      <c r="L1797" s="5">
        <v>2800001</v>
      </c>
      <c r="M1797" s="6">
        <v>19.855849460000002</v>
      </c>
      <c r="N1797" s="7" t="str" cm="1">
        <f t="array" ref="N1797">IF(ISNUMBER(_xlfn.SINGLE(_xll.BDP($C1797,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cm="1">
        <f t="array" ref="R1797">IF(OR($A1797="TUA",$A1797="TYA"),"",IF(ISNUMBER(_xlfn.SINGLE(_xll.BDP($C1797,"DUR_ADJ_OAS_MID"))),_xll.BDP($C1797,"DUR_ADJ_OAS_MID"),IF(ISNUMBER(_xlfn.SINGLE(_xll.BDP($E1797&amp;" ISIN","DUR_ADJ_OAS_MID"))),_xll.BDP($E1797&amp;" ISIN","DUR_ADJ_OAS_MID")," ")))</f>
        <v xml:space="preserve"> </v>
      </c>
      <c r="S1797" s="7" t="str">
        <f t="shared" si="28"/>
        <v xml:space="preserve"> </v>
      </c>
      <c r="T1797" t="s">
        <v>4675</v>
      </c>
      <c r="U1797" t="s">
        <v>82</v>
      </c>
      <c r="AG1797">
        <v>-7.4536000000000005E-2</v>
      </c>
    </row>
    <row r="1798" spans="1:33" x14ac:dyDescent="0.35">
      <c r="A1798" t="s">
        <v>4614</v>
      </c>
      <c r="B1798" t="s">
        <v>4676</v>
      </c>
      <c r="C1798" t="s">
        <v>4677</v>
      </c>
      <c r="F1798" t="s">
        <v>4677</v>
      </c>
      <c r="G1798" s="1">
        <v>-11291183</v>
      </c>
      <c r="H1798" s="1">
        <v>100</v>
      </c>
      <c r="I1798" s="2">
        <v>-11291183</v>
      </c>
      <c r="J1798" s="3">
        <v>-0.20309199</v>
      </c>
      <c r="K1798" s="4">
        <v>55596398.340000004</v>
      </c>
      <c r="L1798" s="5">
        <v>2800001</v>
      </c>
      <c r="M1798" s="6">
        <v>19.855849460000002</v>
      </c>
      <c r="N1798" s="7" t="str" cm="1">
        <f t="array" ref="N1798">IF(ISNUMBER(_xlfn.SINGLE(_xll.BDP($C1798,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cm="1">
        <f t="array" ref="R1798">IF(OR($A1798="TUA",$A1798="TYA"),"",IF(ISNUMBER(_xlfn.SINGLE(_xll.BDP($C1798,"DUR_ADJ_OAS_MID"))),_xll.BDP($C1798,"DUR_ADJ_OAS_MID"),IF(ISNUMBER(_xlfn.SINGLE(_xll.BDP($E1798&amp;" ISIN","DUR_ADJ_OAS_MID"))),_xll.BDP($E1798&amp;" ISIN","DUR_ADJ_OAS_MID")," ")))</f>
        <v xml:space="preserve"> </v>
      </c>
      <c r="S1798" s="7" t="str">
        <f t="shared" si="28"/>
        <v xml:space="preserve"> </v>
      </c>
      <c r="T1798" t="s">
        <v>4677</v>
      </c>
      <c r="U1798" t="s">
        <v>82</v>
      </c>
      <c r="AG1798">
        <v>-7.4536000000000005E-2</v>
      </c>
    </row>
    <row r="1799" spans="1:33" x14ac:dyDescent="0.35">
      <c r="A1799" t="s">
        <v>4614</v>
      </c>
      <c r="B1799" t="s">
        <v>4678</v>
      </c>
      <c r="C1799" t="s">
        <v>4678</v>
      </c>
      <c r="F1799" t="s">
        <v>4678</v>
      </c>
      <c r="G1799" s="1">
        <v>4094</v>
      </c>
      <c r="H1799" s="1">
        <v>1942.7429999999999</v>
      </c>
      <c r="I1799" s="2">
        <v>7953589.8399999999</v>
      </c>
      <c r="J1799" s="3">
        <v>0.14305944000000001</v>
      </c>
      <c r="K1799" s="4">
        <v>55596398.340000004</v>
      </c>
      <c r="L1799" s="5">
        <v>2800001</v>
      </c>
      <c r="M1799" s="6">
        <v>19.855849460000002</v>
      </c>
      <c r="N1799" s="7" t="str" cm="1">
        <f t="array" ref="N1799">IF(ISNUMBER(_xlfn.SINGLE(_xll.BDP($C1799,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cm="1">
        <f t="array" ref="R1799">IF(OR($A1799="TUA",$A1799="TYA"),"",IF(ISNUMBER(_xlfn.SINGLE(_xll.BDP($C1799,"DUR_ADJ_OAS_MID"))),_xll.BDP($C1799,"DUR_ADJ_OAS_MID"),IF(ISNUMBER(_xlfn.SINGLE(_xll.BDP($E1799&amp;" ISIN","DUR_ADJ_OAS_MID"))),_xll.BDP($E1799&amp;" ISIN","DUR_ADJ_OAS_MID")," ")))</f>
        <v xml:space="preserve"> </v>
      </c>
      <c r="S1799" s="7" t="str">
        <f t="shared" si="28"/>
        <v xml:space="preserve"> </v>
      </c>
      <c r="T1799" t="s">
        <v>4678</v>
      </c>
      <c r="U1799" t="s">
        <v>82</v>
      </c>
      <c r="AG1799">
        <v>-7.4536000000000005E-2</v>
      </c>
    </row>
    <row r="1800" spans="1:33" x14ac:dyDescent="0.35">
      <c r="A1800" t="s">
        <v>4614</v>
      </c>
      <c r="B1800" t="s">
        <v>4679</v>
      </c>
      <c r="C1800" t="s">
        <v>4680</v>
      </c>
      <c r="F1800" t="s">
        <v>4680</v>
      </c>
      <c r="G1800" s="1">
        <v>-8005591</v>
      </c>
      <c r="H1800" s="1">
        <v>100</v>
      </c>
      <c r="I1800" s="2">
        <v>-8005591</v>
      </c>
      <c r="J1800" s="3">
        <v>-0.14399477999999999</v>
      </c>
      <c r="K1800" s="4">
        <v>55596398.340000004</v>
      </c>
      <c r="L1800" s="5">
        <v>2800001</v>
      </c>
      <c r="M1800" s="6">
        <v>19.855849460000002</v>
      </c>
      <c r="N1800" s="7" t="str" cm="1">
        <f t="array" ref="N1800">IF(ISNUMBER(_xlfn.SINGLE(_xll.BDP($C1800,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cm="1">
        <f t="array" ref="R1800">IF(OR($A1800="TUA",$A1800="TYA"),"",IF(ISNUMBER(_xlfn.SINGLE(_xll.BDP($C1800,"DUR_ADJ_OAS_MID"))),_xll.BDP($C1800,"DUR_ADJ_OAS_MID"),IF(ISNUMBER(_xlfn.SINGLE(_xll.BDP($E1800&amp;" ISIN","DUR_ADJ_OAS_MID"))),_xll.BDP($E1800&amp;" ISIN","DUR_ADJ_OAS_MID")," ")))</f>
        <v xml:space="preserve"> </v>
      </c>
      <c r="S1800" s="7" t="str">
        <f t="shared" si="28"/>
        <v xml:space="preserve"> </v>
      </c>
      <c r="T1800" t="s">
        <v>4680</v>
      </c>
      <c r="U1800" t="s">
        <v>82</v>
      </c>
      <c r="AG1800">
        <v>-7.4536000000000005E-2</v>
      </c>
    </row>
    <row r="1801" spans="1:33" x14ac:dyDescent="0.35">
      <c r="A1801" t="s">
        <v>4614</v>
      </c>
      <c r="B1801" t="s">
        <v>4681</v>
      </c>
      <c r="C1801" t="s">
        <v>4681</v>
      </c>
      <c r="F1801" t="s">
        <v>4681</v>
      </c>
      <c r="G1801" s="1">
        <v>92014</v>
      </c>
      <c r="H1801" s="1">
        <v>104.5859</v>
      </c>
      <c r="I1801" s="2">
        <v>9623367</v>
      </c>
      <c r="J1801" s="3">
        <v>0.17309335000000001</v>
      </c>
      <c r="K1801" s="4">
        <v>55596398.340000004</v>
      </c>
      <c r="L1801" s="5">
        <v>2800001</v>
      </c>
      <c r="M1801" s="6">
        <v>19.855849460000002</v>
      </c>
      <c r="N1801" s="7" t="str" cm="1">
        <f t="array" ref="N1801">IF(ISNUMBER(_xlfn.SINGLE(_xll.BDP($C1801,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cm="1">
        <f t="array" ref="R1801">IF(OR($A1801="TUA",$A1801="TYA"),"",IF(ISNUMBER(_xlfn.SINGLE(_xll.BDP($C1801,"DUR_ADJ_OAS_MID"))),_xll.BDP($C1801,"DUR_ADJ_OAS_MID"),IF(ISNUMBER(_xlfn.SINGLE(_xll.BDP($E1801&amp;" ISIN","DUR_ADJ_OAS_MID"))),_xll.BDP($E1801&amp;" ISIN","DUR_ADJ_OAS_MID")," ")))</f>
        <v xml:space="preserve"> </v>
      </c>
      <c r="S1801" s="7" t="str">
        <f t="shared" si="28"/>
        <v xml:space="preserve"> </v>
      </c>
      <c r="T1801" t="s">
        <v>4681</v>
      </c>
      <c r="U1801" t="s">
        <v>82</v>
      </c>
      <c r="AG1801">
        <v>-7.4536000000000005E-2</v>
      </c>
    </row>
    <row r="1802" spans="1:33" x14ac:dyDescent="0.35">
      <c r="A1802" t="s">
        <v>4614</v>
      </c>
      <c r="B1802" t="s">
        <v>4682</v>
      </c>
      <c r="C1802" t="s">
        <v>4683</v>
      </c>
      <c r="F1802" t="s">
        <v>4683</v>
      </c>
      <c r="G1802" s="1">
        <v>-9631629</v>
      </c>
      <c r="H1802" s="1">
        <v>100</v>
      </c>
      <c r="I1802" s="2">
        <v>-9631629</v>
      </c>
      <c r="J1802" s="3">
        <v>-0.17324196</v>
      </c>
      <c r="K1802" s="4">
        <v>55596398.340000004</v>
      </c>
      <c r="L1802" s="5">
        <v>2800001</v>
      </c>
      <c r="M1802" s="6">
        <v>19.855849460000002</v>
      </c>
      <c r="N1802" s="7" t="str" cm="1">
        <f t="array" ref="N1802">IF(ISNUMBER(_xlfn.SINGLE(_xll.BDP($C1802,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cm="1">
        <f t="array" ref="R1802">IF(OR($A1802="TUA",$A1802="TYA"),"",IF(ISNUMBER(_xlfn.SINGLE(_xll.BDP($C1802,"DUR_ADJ_OAS_MID"))),_xll.BDP($C1802,"DUR_ADJ_OAS_MID"),IF(ISNUMBER(_xlfn.SINGLE(_xll.BDP($E1802&amp;" ISIN","DUR_ADJ_OAS_MID"))),_xll.BDP($E1802&amp;" ISIN","DUR_ADJ_OAS_MID")," ")))</f>
        <v xml:space="preserve"> </v>
      </c>
      <c r="S1802" s="7" t="str">
        <f t="shared" si="28"/>
        <v xml:space="preserve"> </v>
      </c>
      <c r="T1802" t="s">
        <v>4683</v>
      </c>
      <c r="U1802" t="s">
        <v>82</v>
      </c>
      <c r="AG1802">
        <v>-7.4536000000000005E-2</v>
      </c>
    </row>
    <row r="1803" spans="1:33" x14ac:dyDescent="0.35">
      <c r="A1803" t="s">
        <v>4614</v>
      </c>
      <c r="B1803" t="s">
        <v>4684</v>
      </c>
      <c r="C1803" t="s">
        <v>4684</v>
      </c>
      <c r="F1803" t="s">
        <v>4684</v>
      </c>
      <c r="G1803" s="1">
        <v>46258</v>
      </c>
      <c r="H1803" s="1">
        <v>219.23307199999999</v>
      </c>
      <c r="I1803" s="2">
        <v>10141283.43</v>
      </c>
      <c r="J1803" s="3">
        <v>0.18240899999999999</v>
      </c>
      <c r="K1803" s="4">
        <v>55596398.340000004</v>
      </c>
      <c r="L1803" s="5">
        <v>2800001</v>
      </c>
      <c r="M1803" s="6">
        <v>19.855849460000002</v>
      </c>
      <c r="N1803" s="7" t="str" cm="1">
        <f t="array" ref="N1803">IF(ISNUMBER(_xlfn.SINGLE(_xll.BDP($C1803,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cm="1">
        <f t="array" ref="R1803">IF(OR($A1803="TUA",$A1803="TYA"),"",IF(ISNUMBER(_xlfn.SINGLE(_xll.BDP($C1803,"DUR_ADJ_OAS_MID"))),_xll.BDP($C1803,"DUR_ADJ_OAS_MID"),IF(ISNUMBER(_xlfn.SINGLE(_xll.BDP($E1803&amp;" ISIN","DUR_ADJ_OAS_MID"))),_xll.BDP($E1803&amp;" ISIN","DUR_ADJ_OAS_MID")," ")))</f>
        <v xml:space="preserve"> </v>
      </c>
      <c r="S1803" s="7" t="str">
        <f t="shared" si="28"/>
        <v xml:space="preserve"> </v>
      </c>
      <c r="T1803" t="s">
        <v>4684</v>
      </c>
      <c r="U1803" t="s">
        <v>82</v>
      </c>
      <c r="AG1803">
        <v>-7.4536000000000005E-2</v>
      </c>
    </row>
    <row r="1804" spans="1:33" x14ac:dyDescent="0.35">
      <c r="A1804" t="s">
        <v>4614</v>
      </c>
      <c r="B1804" t="s">
        <v>4685</v>
      </c>
      <c r="C1804" t="s">
        <v>4686</v>
      </c>
      <c r="F1804" t="s">
        <v>4686</v>
      </c>
      <c r="G1804" s="1">
        <v>-8629892</v>
      </c>
      <c r="H1804" s="1">
        <v>117.37502499999999</v>
      </c>
      <c r="I1804" s="2">
        <v>-10129337.890000001</v>
      </c>
      <c r="J1804" s="3">
        <v>-0.18219414</v>
      </c>
      <c r="K1804" s="4">
        <v>55596398.340000004</v>
      </c>
      <c r="L1804" s="5">
        <v>2800001</v>
      </c>
      <c r="M1804" s="6">
        <v>19.855849460000002</v>
      </c>
      <c r="N1804" s="7" t="str" cm="1">
        <f t="array" ref="N1804">IF(ISNUMBER(_xlfn.SINGLE(_xll.BDP($C1804,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cm="1">
        <f t="array" ref="R1804">IF(OR($A1804="TUA",$A1804="TYA"),"",IF(ISNUMBER(_xlfn.SINGLE(_xll.BDP($C1804,"DUR_ADJ_OAS_MID"))),_xll.BDP($C1804,"DUR_ADJ_OAS_MID"),IF(ISNUMBER(_xlfn.SINGLE(_xll.BDP($E1804&amp;" ISIN","DUR_ADJ_OAS_MID"))),_xll.BDP($E1804&amp;" ISIN","DUR_ADJ_OAS_MID")," ")))</f>
        <v xml:space="preserve"> </v>
      </c>
      <c r="S1804" s="7" t="str">
        <f t="shared" si="28"/>
        <v xml:space="preserve"> </v>
      </c>
      <c r="T1804" t="s">
        <v>4686</v>
      </c>
      <c r="U1804" t="s">
        <v>82</v>
      </c>
      <c r="AG1804">
        <v>-7.4536000000000005E-2</v>
      </c>
    </row>
    <row r="1805" spans="1:33" x14ac:dyDescent="0.35">
      <c r="A1805" t="s">
        <v>4614</v>
      </c>
      <c r="B1805" t="s">
        <v>4687</v>
      </c>
      <c r="C1805" t="s">
        <v>4687</v>
      </c>
      <c r="F1805" t="s">
        <v>4687</v>
      </c>
      <c r="G1805" s="1">
        <v>223205</v>
      </c>
      <c r="H1805" s="1">
        <v>133.53</v>
      </c>
      <c r="I1805" s="2">
        <v>29804563.649999999</v>
      </c>
      <c r="J1805" s="3">
        <v>0.53608803000000005</v>
      </c>
      <c r="K1805" s="4">
        <v>55596398.340000004</v>
      </c>
      <c r="L1805" s="5">
        <v>2800001</v>
      </c>
      <c r="M1805" s="6">
        <v>19.855849460000002</v>
      </c>
      <c r="N1805" s="7" t="str" cm="1">
        <f t="array" ref="N1805">IF(ISNUMBER(_xlfn.SINGLE(_xll.BDP($C1805,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cm="1">
        <f t="array" ref="R1805">IF(OR($A1805="TUA",$A1805="TYA"),"",IF(ISNUMBER(_xlfn.SINGLE(_xll.BDP($C1805,"DUR_ADJ_OAS_MID"))),_xll.BDP($C1805,"DUR_ADJ_OAS_MID"),IF(ISNUMBER(_xlfn.SINGLE(_xll.BDP($E1805&amp;" ISIN","DUR_ADJ_OAS_MID"))),_xll.BDP($E1805&amp;" ISIN","DUR_ADJ_OAS_MID")," ")))</f>
        <v xml:space="preserve"> </v>
      </c>
      <c r="S1805" s="7" t="str">
        <f t="shared" si="28"/>
        <v xml:space="preserve"> </v>
      </c>
      <c r="T1805" t="s">
        <v>4687</v>
      </c>
      <c r="U1805" t="s">
        <v>82</v>
      </c>
      <c r="AG1805">
        <v>-7.4536000000000005E-2</v>
      </c>
    </row>
    <row r="1806" spans="1:33" x14ac:dyDescent="0.35">
      <c r="A1806" t="s">
        <v>4614</v>
      </c>
      <c r="B1806" t="s">
        <v>4688</v>
      </c>
      <c r="C1806" t="s">
        <v>4689</v>
      </c>
      <c r="F1806" t="s">
        <v>4689</v>
      </c>
      <c r="G1806" s="1">
        <v>-29784475</v>
      </c>
      <c r="H1806" s="1">
        <v>100</v>
      </c>
      <c r="I1806" s="2">
        <v>-29784475</v>
      </c>
      <c r="J1806" s="3">
        <v>-0.5357267</v>
      </c>
      <c r="K1806" s="4">
        <v>55596398.340000004</v>
      </c>
      <c r="L1806" s="5">
        <v>2800001</v>
      </c>
      <c r="M1806" s="6">
        <v>19.855849460000002</v>
      </c>
      <c r="N1806" s="7" t="str" cm="1">
        <f t="array" ref="N1806">IF(ISNUMBER(_xlfn.SINGLE(_xll.BDP($C1806,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cm="1">
        <f t="array" ref="R1806">IF(OR($A1806="TUA",$A1806="TYA"),"",IF(ISNUMBER(_xlfn.SINGLE(_xll.BDP($C1806,"DUR_ADJ_OAS_MID"))),_xll.BDP($C1806,"DUR_ADJ_OAS_MID"),IF(ISNUMBER(_xlfn.SINGLE(_xll.BDP($E1806&amp;" ISIN","DUR_ADJ_OAS_MID"))),_xll.BDP($E1806&amp;" ISIN","DUR_ADJ_OAS_MID")," ")))</f>
        <v xml:space="preserve"> </v>
      </c>
      <c r="S1806" s="7" t="str">
        <f t="shared" si="28"/>
        <v xml:space="preserve"> </v>
      </c>
      <c r="T1806" t="s">
        <v>4689</v>
      </c>
      <c r="U1806" t="s">
        <v>82</v>
      </c>
      <c r="AG1806">
        <v>-7.4536000000000005E-2</v>
      </c>
    </row>
    <row r="1807" spans="1:33" x14ac:dyDescent="0.35">
      <c r="A1807" t="s">
        <v>4614</v>
      </c>
      <c r="B1807" t="s">
        <v>4690</v>
      </c>
      <c r="C1807" t="s">
        <v>4690</v>
      </c>
      <c r="F1807" t="s">
        <v>4690</v>
      </c>
      <c r="G1807" s="1">
        <v>15932</v>
      </c>
      <c r="H1807" s="1">
        <v>794.85889999999995</v>
      </c>
      <c r="I1807" s="2">
        <v>12663691.99</v>
      </c>
      <c r="J1807" s="3">
        <v>0.22777900000000001</v>
      </c>
      <c r="K1807" s="4">
        <v>55596398.340000004</v>
      </c>
      <c r="L1807" s="5">
        <v>2800001</v>
      </c>
      <c r="M1807" s="6">
        <v>19.855849460000002</v>
      </c>
      <c r="N1807" s="7" t="str" cm="1">
        <f t="array" ref="N1807">IF(ISNUMBER(_xlfn.SINGLE(_xll.BDP($C1807,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cm="1">
        <f t="array" ref="R1807">IF(OR($A1807="TUA",$A1807="TYA"),"",IF(ISNUMBER(_xlfn.SINGLE(_xll.BDP($C1807,"DUR_ADJ_OAS_MID"))),_xll.BDP($C1807,"DUR_ADJ_OAS_MID"),IF(ISNUMBER(_xlfn.SINGLE(_xll.BDP($E1807&amp;" ISIN","DUR_ADJ_OAS_MID"))),_xll.BDP($E1807&amp;" ISIN","DUR_ADJ_OAS_MID")," ")))</f>
        <v xml:space="preserve"> </v>
      </c>
      <c r="S1807" s="7" t="str">
        <f t="shared" si="28"/>
        <v xml:space="preserve"> </v>
      </c>
      <c r="T1807" t="s">
        <v>4690</v>
      </c>
      <c r="U1807" t="s">
        <v>82</v>
      </c>
      <c r="AG1807">
        <v>-7.4536000000000005E-2</v>
      </c>
    </row>
    <row r="1808" spans="1:33" x14ac:dyDescent="0.35">
      <c r="A1808" t="s">
        <v>4614</v>
      </c>
      <c r="B1808" t="s">
        <v>4691</v>
      </c>
      <c r="C1808" t="s">
        <v>4691</v>
      </c>
      <c r="F1808" t="s">
        <v>4691</v>
      </c>
      <c r="G1808" s="1">
        <v>-12379994.060000001</v>
      </c>
      <c r="H1808" s="1">
        <v>100</v>
      </c>
      <c r="I1808" s="2">
        <v>-12379994.060000001</v>
      </c>
      <c r="J1808" s="3">
        <v>-0.22267619</v>
      </c>
      <c r="K1808" s="4">
        <v>55596398.340000004</v>
      </c>
      <c r="L1808" s="5">
        <v>2800001</v>
      </c>
      <c r="M1808" s="6">
        <v>19.855849460000002</v>
      </c>
      <c r="N1808" s="7" t="str" cm="1">
        <f t="array" ref="N1808">IF(ISNUMBER(_xlfn.SINGLE(_xll.BDP($C1808,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cm="1">
        <f t="array" ref="R1808">IF(OR($A1808="TUA",$A1808="TYA"),"",IF(ISNUMBER(_xlfn.SINGLE(_xll.BDP($C1808,"DUR_ADJ_OAS_MID"))),_xll.BDP($C1808,"DUR_ADJ_OAS_MID"),IF(ISNUMBER(_xlfn.SINGLE(_xll.BDP($E1808&amp;" ISIN","DUR_ADJ_OAS_MID"))),_xll.BDP($E1808&amp;" ISIN","DUR_ADJ_OAS_MID")," ")))</f>
        <v xml:space="preserve"> </v>
      </c>
      <c r="S1808" s="7" t="str">
        <f t="shared" si="28"/>
        <v xml:space="preserve"> </v>
      </c>
      <c r="T1808" t="s">
        <v>4691</v>
      </c>
      <c r="U1808" t="s">
        <v>82</v>
      </c>
      <c r="AG1808">
        <v>-7.4536000000000005E-2</v>
      </c>
    </row>
    <row r="1809" spans="1:33" x14ac:dyDescent="0.35">
      <c r="A1809" t="s">
        <v>4614</v>
      </c>
      <c r="B1809" t="s">
        <v>5106</v>
      </c>
      <c r="C1809" t="s">
        <v>5106</v>
      </c>
      <c r="G1809" s="1">
        <v>2374213.6189245968</v>
      </c>
      <c r="AB1809" s="8" t="s">
        <v>5107</v>
      </c>
      <c r="AG1809">
        <v>-7.4536000000000005E-2</v>
      </c>
    </row>
    <row r="1810" spans="1:33" x14ac:dyDescent="0.35">
      <c r="A1810" t="s">
        <v>4614</v>
      </c>
      <c r="B1810" t="s">
        <v>5108</v>
      </c>
      <c r="C1810" t="s">
        <v>5108</v>
      </c>
      <c r="G1810" s="1">
        <v>7156001.3212701362</v>
      </c>
      <c r="AB1810" s="8" t="s">
        <v>5107</v>
      </c>
      <c r="AG1810">
        <v>-7.4536000000000005E-2</v>
      </c>
    </row>
    <row r="1811" spans="1:33" x14ac:dyDescent="0.35">
      <c r="A1811" t="s">
        <v>4614</v>
      </c>
      <c r="B1811" t="s">
        <v>5108</v>
      </c>
      <c r="C1811" t="s">
        <v>5108</v>
      </c>
      <c r="G1811" s="1">
        <v>5101976.8290244872</v>
      </c>
      <c r="AB1811" s="8" t="s">
        <v>5107</v>
      </c>
      <c r="AG1811">
        <v>-7.4536000000000005E-2</v>
      </c>
    </row>
    <row r="1812" spans="1:33" x14ac:dyDescent="0.35">
      <c r="A1812" t="s">
        <v>4614</v>
      </c>
      <c r="B1812" t="s">
        <v>5108</v>
      </c>
      <c r="C1812" t="s">
        <v>5108</v>
      </c>
      <c r="G1812" s="1">
        <v>4967424.680312993</v>
      </c>
      <c r="AB1812" s="8" t="s">
        <v>5107</v>
      </c>
      <c r="AG1812">
        <v>-7.4536000000000005E-2</v>
      </c>
    </row>
    <row r="1813" spans="1:33" x14ac:dyDescent="0.35">
      <c r="A1813" t="s">
        <v>4614</v>
      </c>
      <c r="B1813" t="s">
        <v>5108</v>
      </c>
      <c r="C1813" t="s">
        <v>5108</v>
      </c>
      <c r="G1813" s="1">
        <v>5015458.595190729</v>
      </c>
      <c r="AB1813" s="8" t="s">
        <v>5107</v>
      </c>
      <c r="AG1813">
        <v>-7.4536000000000005E-2</v>
      </c>
    </row>
    <row r="1814" spans="1:33" x14ac:dyDescent="0.35">
      <c r="A1814" t="s">
        <v>4614</v>
      </c>
      <c r="B1814" t="s">
        <v>5109</v>
      </c>
      <c r="C1814" t="s">
        <v>5109</v>
      </c>
      <c r="G1814" s="1">
        <v>3545708.0689706849</v>
      </c>
      <c r="AB1814" s="8" t="s">
        <v>5107</v>
      </c>
      <c r="AG1814">
        <v>-7.4536000000000005E-2</v>
      </c>
    </row>
    <row r="1815" spans="1:33" x14ac:dyDescent="0.35">
      <c r="A1815" t="s">
        <v>4614</v>
      </c>
      <c r="B1815" t="s">
        <v>5110</v>
      </c>
      <c r="C1815" t="s">
        <v>5110</v>
      </c>
      <c r="G1815" s="1">
        <v>2151867.8859951012</v>
      </c>
      <c r="AB1815" s="8" t="s">
        <v>5107</v>
      </c>
      <c r="AG1815">
        <v>-7.4536000000000005E-2</v>
      </c>
    </row>
    <row r="1816" spans="1:33" x14ac:dyDescent="0.35">
      <c r="A1816" t="s">
        <v>4614</v>
      </c>
      <c r="B1816" t="s">
        <v>5111</v>
      </c>
      <c r="C1816" t="s">
        <v>5111</v>
      </c>
      <c r="G1816" s="1">
        <v>8328727.4349313779</v>
      </c>
      <c r="AB1816" s="8" t="s">
        <v>5107</v>
      </c>
      <c r="AG1816">
        <v>-7.4536000000000005E-2</v>
      </c>
    </row>
    <row r="1817" spans="1:33" x14ac:dyDescent="0.35">
      <c r="A1817" t="s">
        <v>4614</v>
      </c>
      <c r="B1817" t="s">
        <v>5111</v>
      </c>
      <c r="C1817" t="s">
        <v>5111</v>
      </c>
      <c r="G1817" s="1">
        <v>8654531.6830813531</v>
      </c>
      <c r="AB1817" s="8" t="s">
        <v>5107</v>
      </c>
      <c r="AG1817">
        <v>-7.4536000000000005E-2</v>
      </c>
    </row>
    <row r="1818" spans="1:33" x14ac:dyDescent="0.35">
      <c r="A1818" t="s">
        <v>4614</v>
      </c>
      <c r="B1818" t="s">
        <v>5111</v>
      </c>
      <c r="C1818" t="s">
        <v>5111</v>
      </c>
      <c r="G1818" s="1">
        <v>18484566.642853521</v>
      </c>
      <c r="AB1818" s="8" t="s">
        <v>5107</v>
      </c>
      <c r="AG1818">
        <v>-7.4536000000000005E-2</v>
      </c>
    </row>
    <row r="1819" spans="1:33" x14ac:dyDescent="0.35">
      <c r="A1819" t="s">
        <v>4614</v>
      </c>
      <c r="B1819" t="s">
        <v>5111</v>
      </c>
      <c r="C1819" t="s">
        <v>5111</v>
      </c>
      <c r="G1819" s="1">
        <v>18020014.362040062</v>
      </c>
      <c r="AB1819" s="8" t="s">
        <v>5107</v>
      </c>
      <c r="AG1819">
        <v>-7.4536000000000005E-2</v>
      </c>
    </row>
    <row r="1820" spans="1:33" x14ac:dyDescent="0.35">
      <c r="A1820" t="s">
        <v>4614</v>
      </c>
      <c r="B1820" t="s">
        <v>5112</v>
      </c>
      <c r="C1820" t="s">
        <v>5112</v>
      </c>
      <c r="G1820" s="1">
        <v>2907949.9037575629</v>
      </c>
      <c r="AB1820" s="8" t="s">
        <v>5107</v>
      </c>
      <c r="AG1820">
        <v>-7.4536000000000005E-2</v>
      </c>
    </row>
    <row r="1821" spans="1:33" x14ac:dyDescent="0.35">
      <c r="A1821" t="s">
        <v>4614</v>
      </c>
      <c r="B1821" t="s">
        <v>5113</v>
      </c>
      <c r="C1821" t="s">
        <v>5113</v>
      </c>
      <c r="G1821" s="1">
        <v>2902615.5518067172</v>
      </c>
      <c r="AB1821" s="8" t="s">
        <v>5107</v>
      </c>
      <c r="AG1821">
        <v>-7.4536000000000005E-2</v>
      </c>
    </row>
    <row r="1822" spans="1:33" x14ac:dyDescent="0.35">
      <c r="A1822" t="s">
        <v>4614</v>
      </c>
      <c r="B1822" t="s">
        <v>5113</v>
      </c>
      <c r="C1822" t="s">
        <v>5113</v>
      </c>
      <c r="G1822" s="1">
        <v>3129264.0082125482</v>
      </c>
      <c r="AB1822" s="8" t="s">
        <v>5107</v>
      </c>
      <c r="AG1822">
        <v>-7.4536000000000005E-2</v>
      </c>
    </row>
    <row r="1823" spans="1:33" x14ac:dyDescent="0.35">
      <c r="A1823" t="s">
        <v>4614</v>
      </c>
      <c r="B1823" t="s">
        <v>5113</v>
      </c>
      <c r="C1823" t="s">
        <v>5113</v>
      </c>
      <c r="G1823" s="1">
        <v>5456363.5687861945</v>
      </c>
      <c r="AB1823" s="8" t="s">
        <v>5107</v>
      </c>
      <c r="AG1823">
        <v>-7.4536000000000005E-2</v>
      </c>
    </row>
    <row r="1824" spans="1:33" x14ac:dyDescent="0.35">
      <c r="A1824" t="s">
        <v>4614</v>
      </c>
      <c r="B1824" t="s">
        <v>5113</v>
      </c>
      <c r="C1824" t="s">
        <v>5113</v>
      </c>
      <c r="G1824" s="1">
        <v>2696342.617680172</v>
      </c>
      <c r="AB1824" s="8" t="s">
        <v>5107</v>
      </c>
      <c r="AG1824">
        <v>-7.4536000000000005E-2</v>
      </c>
    </row>
    <row r="1825" spans="1:33" x14ac:dyDescent="0.35">
      <c r="A1825" t="s">
        <v>4614</v>
      </c>
      <c r="B1825" t="s">
        <v>5114</v>
      </c>
      <c r="C1825" t="s">
        <v>5114</v>
      </c>
      <c r="G1825" s="1">
        <v>1478924.1998592301</v>
      </c>
      <c r="AB1825" s="8" t="s">
        <v>5107</v>
      </c>
      <c r="AG1825">
        <v>-7.4536000000000005E-2</v>
      </c>
    </row>
    <row r="1826" spans="1:33" x14ac:dyDescent="0.35">
      <c r="A1826" t="s">
        <v>4614</v>
      </c>
      <c r="B1826" t="s">
        <v>5114</v>
      </c>
      <c r="C1826" t="s">
        <v>5114</v>
      </c>
      <c r="G1826" s="1">
        <v>4896054.5213162079</v>
      </c>
      <c r="AB1826" s="8" t="s">
        <v>5107</v>
      </c>
      <c r="AG1826">
        <v>-7.4536000000000005E-2</v>
      </c>
    </row>
    <row r="1827" spans="1:33" x14ac:dyDescent="0.35">
      <c r="A1827" t="s">
        <v>4614</v>
      </c>
      <c r="B1827" t="s">
        <v>5115</v>
      </c>
      <c r="C1827" t="s">
        <v>5115</v>
      </c>
      <c r="G1827" s="1">
        <v>7719337.8813083395</v>
      </c>
      <c r="AB1827" s="8" t="s">
        <v>5107</v>
      </c>
      <c r="AG1827">
        <v>-7.4536000000000005E-2</v>
      </c>
    </row>
    <row r="1828" spans="1:33" x14ac:dyDescent="0.35">
      <c r="A1828" t="s">
        <v>4614</v>
      </c>
      <c r="B1828" t="s">
        <v>5115</v>
      </c>
      <c r="C1828" t="s">
        <v>5115</v>
      </c>
      <c r="G1828" s="1">
        <v>14032901.82567958</v>
      </c>
      <c r="AB1828" s="8" t="s">
        <v>5107</v>
      </c>
      <c r="AG1828">
        <v>-7.4536000000000005E-2</v>
      </c>
    </row>
    <row r="1829" spans="1:33" x14ac:dyDescent="0.35">
      <c r="A1829" t="s">
        <v>4614</v>
      </c>
      <c r="B1829" t="s">
        <v>5115</v>
      </c>
      <c r="C1829" t="s">
        <v>5115</v>
      </c>
      <c r="G1829" s="1">
        <v>10696057.217341291</v>
      </c>
      <c r="AB1829" s="8" t="s">
        <v>5107</v>
      </c>
      <c r="AG1829">
        <v>-7.4536000000000005E-2</v>
      </c>
    </row>
    <row r="1830" spans="1:33" x14ac:dyDescent="0.35">
      <c r="A1830" t="s">
        <v>4614</v>
      </c>
      <c r="B1830" t="s">
        <v>5115</v>
      </c>
      <c r="C1830" t="s">
        <v>5115</v>
      </c>
      <c r="G1830" s="1">
        <v>5652384.2806562623</v>
      </c>
      <c r="AB1830" s="8" t="s">
        <v>5107</v>
      </c>
      <c r="AG1830">
        <v>-7.4536000000000005E-2</v>
      </c>
    </row>
    <row r="1831" spans="1:33" x14ac:dyDescent="0.35">
      <c r="A1831" t="s">
        <v>4614</v>
      </c>
      <c r="B1831" t="s">
        <v>5116</v>
      </c>
      <c r="C1831" t="s">
        <v>5116</v>
      </c>
      <c r="G1831" s="1">
        <v>4925195.8983603241</v>
      </c>
      <c r="AB1831" s="8" t="s">
        <v>5107</v>
      </c>
      <c r="AG1831">
        <v>-7.4536000000000005E-2</v>
      </c>
    </row>
    <row r="1832" spans="1:33" x14ac:dyDescent="0.35">
      <c r="A1832" t="s">
        <v>4614</v>
      </c>
      <c r="B1832" t="s">
        <v>5116</v>
      </c>
      <c r="C1832" t="s">
        <v>5116</v>
      </c>
      <c r="G1832" s="1">
        <v>3808678.7068469129</v>
      </c>
      <c r="AB1832" s="8" t="s">
        <v>5107</v>
      </c>
      <c r="AG1832">
        <v>-7.4536000000000005E-2</v>
      </c>
    </row>
    <row r="1833" spans="1:33" x14ac:dyDescent="0.35">
      <c r="A1833" t="s">
        <v>4614</v>
      </c>
      <c r="B1833" t="s">
        <v>5116</v>
      </c>
      <c r="C1833" t="s">
        <v>5116</v>
      </c>
      <c r="G1833" s="1">
        <v>5006649.6677674223</v>
      </c>
      <c r="AB1833" s="8" t="s">
        <v>5107</v>
      </c>
      <c r="AG1833">
        <v>-7.4536000000000005E-2</v>
      </c>
    </row>
    <row r="1834" spans="1:33" x14ac:dyDescent="0.35">
      <c r="A1834" t="s">
        <v>4614</v>
      </c>
      <c r="B1834" t="s">
        <v>5116</v>
      </c>
      <c r="C1834" t="s">
        <v>5116</v>
      </c>
      <c r="G1834" s="1">
        <v>10177970.22996489</v>
      </c>
      <c r="AB1834" s="8" t="s">
        <v>5107</v>
      </c>
      <c r="AG1834">
        <v>-7.4536000000000005E-2</v>
      </c>
    </row>
    <row r="1835" spans="1:33" x14ac:dyDescent="0.35">
      <c r="A1835" t="s">
        <v>4614</v>
      </c>
      <c r="B1835" t="s">
        <v>5117</v>
      </c>
      <c r="C1835" t="s">
        <v>5117</v>
      </c>
      <c r="G1835" s="1">
        <v>3416771.46639422</v>
      </c>
      <c r="AB1835" s="8" t="s">
        <v>5107</v>
      </c>
      <c r="AG1835">
        <v>-7.4536000000000005E-2</v>
      </c>
    </row>
    <row r="1836" spans="1:33" x14ac:dyDescent="0.35">
      <c r="A1836" t="s">
        <v>4614</v>
      </c>
      <c r="B1836" t="s">
        <v>5117</v>
      </c>
      <c r="C1836" t="s">
        <v>5117</v>
      </c>
      <c r="G1836" s="1">
        <v>2713956.210791423</v>
      </c>
      <c r="AB1836" s="8" t="s">
        <v>5107</v>
      </c>
      <c r="AG1836">
        <v>-7.4536000000000005E-2</v>
      </c>
    </row>
    <row r="1837" spans="1:33" x14ac:dyDescent="0.35">
      <c r="A1837" t="s">
        <v>4614</v>
      </c>
      <c r="B1837" t="s">
        <v>5118</v>
      </c>
      <c r="C1837" t="s">
        <v>5118</v>
      </c>
      <c r="G1837" s="1">
        <v>3808489.8253242089</v>
      </c>
      <c r="AB1837" s="8" t="s">
        <v>5107</v>
      </c>
      <c r="AG1837">
        <v>-7.4536000000000005E-2</v>
      </c>
    </row>
    <row r="1838" spans="1:33" x14ac:dyDescent="0.35">
      <c r="A1838" t="s">
        <v>4614</v>
      </c>
      <c r="B1838" t="s">
        <v>5119</v>
      </c>
      <c r="C1838" t="s">
        <v>5119</v>
      </c>
      <c r="G1838" s="1">
        <v>196.58297351237999</v>
      </c>
      <c r="H1838" s="1">
        <v>7.1</v>
      </c>
      <c r="AB1838" s="8" t="s">
        <v>5107</v>
      </c>
      <c r="AG1838">
        <v>-7.4536000000000005E-2</v>
      </c>
    </row>
    <row r="1839" spans="1:33" x14ac:dyDescent="0.35">
      <c r="A1839" t="s">
        <v>4614</v>
      </c>
      <c r="B1839" t="s">
        <v>5120</v>
      </c>
      <c r="C1839" t="s">
        <v>5120</v>
      </c>
      <c r="G1839" s="1">
        <v>-11135.373200406</v>
      </c>
      <c r="H1839" s="1">
        <v>230.03</v>
      </c>
      <c r="AB1839" s="8" t="s">
        <v>5107</v>
      </c>
      <c r="AG1839">
        <v>-7.4536000000000005E-2</v>
      </c>
    </row>
    <row r="1840" spans="1:33" x14ac:dyDescent="0.35">
      <c r="A1840" t="s">
        <v>4614</v>
      </c>
      <c r="B1840" t="s">
        <v>5121</v>
      </c>
      <c r="C1840" t="s">
        <v>5121</v>
      </c>
      <c r="G1840" s="1">
        <v>-960.4880242685</v>
      </c>
      <c r="H1840" s="1">
        <v>220.22</v>
      </c>
      <c r="AB1840" s="8" t="s">
        <v>5107</v>
      </c>
      <c r="AG1840">
        <v>-7.4536000000000005E-2</v>
      </c>
    </row>
    <row r="1841" spans="1:33" x14ac:dyDescent="0.35">
      <c r="A1841" t="s">
        <v>4614</v>
      </c>
      <c r="B1841" t="s">
        <v>5122</v>
      </c>
      <c r="C1841" t="s">
        <v>5122</v>
      </c>
      <c r="G1841" s="1">
        <v>17.175253794972001</v>
      </c>
      <c r="H1841" s="1">
        <v>5.7750000000000004</v>
      </c>
      <c r="AB1841" s="8" t="s">
        <v>5107</v>
      </c>
      <c r="AG1841">
        <v>-7.4536000000000005E-2</v>
      </c>
    </row>
    <row r="1842" spans="1:33" x14ac:dyDescent="0.35">
      <c r="A1842" t="s">
        <v>4614</v>
      </c>
      <c r="B1842" t="s">
        <v>5123</v>
      </c>
      <c r="C1842" t="s">
        <v>5123</v>
      </c>
      <c r="G1842" s="1">
        <v>1243.2036015399001</v>
      </c>
      <c r="H1842" s="1">
        <v>132.65</v>
      </c>
      <c r="AB1842" s="8" t="s">
        <v>5107</v>
      </c>
      <c r="AG1842">
        <v>-7.4536000000000005E-2</v>
      </c>
    </row>
    <row r="1843" spans="1:33" x14ac:dyDescent="0.35">
      <c r="A1843" t="s">
        <v>4614</v>
      </c>
      <c r="B1843" t="s">
        <v>5124</v>
      </c>
      <c r="C1843" t="s">
        <v>5124</v>
      </c>
      <c r="G1843" s="1">
        <v>22.768698659798002</v>
      </c>
      <c r="H1843" s="1">
        <v>5.15</v>
      </c>
      <c r="AB1843" s="8" t="s">
        <v>5107</v>
      </c>
      <c r="AG1843">
        <v>-7.4536000000000005E-2</v>
      </c>
    </row>
    <row r="1844" spans="1:33" x14ac:dyDescent="0.35">
      <c r="A1844" t="s">
        <v>4614</v>
      </c>
      <c r="B1844" t="s">
        <v>5125</v>
      </c>
      <c r="C1844" t="s">
        <v>5125</v>
      </c>
      <c r="G1844" s="1">
        <v>22.9222133777</v>
      </c>
      <c r="H1844" s="1">
        <v>244.15</v>
      </c>
      <c r="AB1844" s="8" t="s">
        <v>5107</v>
      </c>
      <c r="AG1844">
        <v>-7.4536000000000005E-2</v>
      </c>
    </row>
    <row r="1845" spans="1:33" x14ac:dyDescent="0.35">
      <c r="A1845" t="s">
        <v>4614</v>
      </c>
      <c r="B1845" t="s">
        <v>5126</v>
      </c>
      <c r="C1845" t="s">
        <v>5126</v>
      </c>
      <c r="G1845" s="1">
        <v>0.96215176530200008</v>
      </c>
      <c r="H1845" s="1">
        <v>2.8</v>
      </c>
      <c r="AB1845" s="8" t="s">
        <v>5107</v>
      </c>
      <c r="AG1845">
        <v>-7.4536000000000005E-2</v>
      </c>
    </row>
    <row r="1846" spans="1:33" x14ac:dyDescent="0.35">
      <c r="A1846" t="s">
        <v>4614</v>
      </c>
      <c r="B1846" t="s">
        <v>5127</v>
      </c>
      <c r="C1846" t="s">
        <v>5127</v>
      </c>
      <c r="G1846" s="1">
        <v>6.2864362834000001E-2</v>
      </c>
      <c r="H1846" s="1">
        <v>19.725000000000001</v>
      </c>
      <c r="AB1846" s="8" t="s">
        <v>5107</v>
      </c>
      <c r="AG1846">
        <v>-7.4536000000000005E-2</v>
      </c>
    </row>
    <row r="1847" spans="1:33" x14ac:dyDescent="0.35">
      <c r="A1847" t="s">
        <v>4614</v>
      </c>
      <c r="B1847" t="s">
        <v>5128</v>
      </c>
      <c r="C1847" t="s">
        <v>5128</v>
      </c>
      <c r="G1847" s="1">
        <v>3.4859588036</v>
      </c>
      <c r="H1847" s="1">
        <v>350.55</v>
      </c>
      <c r="AB1847" s="8" t="s">
        <v>5107</v>
      </c>
      <c r="AG1847">
        <v>-7.4536000000000005E-2</v>
      </c>
    </row>
    <row r="1848" spans="1:33" x14ac:dyDescent="0.35">
      <c r="A1848" t="s">
        <v>4614</v>
      </c>
      <c r="B1848" t="s">
        <v>5129</v>
      </c>
      <c r="C1848" t="s">
        <v>5129</v>
      </c>
      <c r="G1848" s="1">
        <v>23.840997133771999</v>
      </c>
      <c r="H1848" s="1">
        <v>8.8000000000000007</v>
      </c>
      <c r="AB1848" s="8" t="s">
        <v>5107</v>
      </c>
      <c r="AG1848">
        <v>-7.4536000000000005E-2</v>
      </c>
    </row>
    <row r="1849" spans="1:33" x14ac:dyDescent="0.35">
      <c r="A1849" t="s">
        <v>4614</v>
      </c>
      <c r="B1849" t="s">
        <v>5130</v>
      </c>
      <c r="C1849" t="s">
        <v>5130</v>
      </c>
      <c r="G1849" s="1">
        <v>-1316.7451417211</v>
      </c>
      <c r="H1849" s="1">
        <v>155.66999999999999</v>
      </c>
      <c r="AB1849" s="8" t="s">
        <v>5107</v>
      </c>
      <c r="AG1849">
        <v>-7.4536000000000005E-2</v>
      </c>
    </row>
    <row r="1850" spans="1:33" x14ac:dyDescent="0.35">
      <c r="A1850" t="s">
        <v>4614</v>
      </c>
      <c r="B1850" t="s">
        <v>5131</v>
      </c>
      <c r="C1850" t="s">
        <v>5131</v>
      </c>
      <c r="G1850" s="1">
        <v>136.65503867288001</v>
      </c>
      <c r="H1850" s="1">
        <v>8.125</v>
      </c>
      <c r="AB1850" s="8" t="s">
        <v>5107</v>
      </c>
      <c r="AG1850">
        <v>-7.4536000000000005E-2</v>
      </c>
    </row>
    <row r="1851" spans="1:33" x14ac:dyDescent="0.35">
      <c r="A1851" t="s">
        <v>4614</v>
      </c>
      <c r="B1851" t="s">
        <v>5132</v>
      </c>
      <c r="C1851" t="s">
        <v>5132</v>
      </c>
      <c r="G1851" s="1">
        <v>-7623.1336486486998</v>
      </c>
      <c r="H1851" s="1">
        <v>229.95</v>
      </c>
      <c r="AB1851" s="8" t="s">
        <v>5107</v>
      </c>
      <c r="AG1851">
        <v>-7.4536000000000005E-2</v>
      </c>
    </row>
    <row r="1852" spans="1:33" x14ac:dyDescent="0.35">
      <c r="A1852" t="s">
        <v>4614</v>
      </c>
      <c r="B1852" t="s">
        <v>5133</v>
      </c>
      <c r="C1852" t="s">
        <v>5133</v>
      </c>
      <c r="G1852" s="1">
        <v>38871.694304978897</v>
      </c>
      <c r="H1852" s="1">
        <v>1</v>
      </c>
      <c r="AB1852" s="8" t="s">
        <v>5107</v>
      </c>
      <c r="AG1852">
        <v>-7.4536000000000005E-2</v>
      </c>
    </row>
    <row r="1853" spans="1:33" x14ac:dyDescent="0.35">
      <c r="A1853" t="s">
        <v>4614</v>
      </c>
      <c r="B1853" t="s">
        <v>5134</v>
      </c>
      <c r="C1853" t="s">
        <v>5134</v>
      </c>
      <c r="G1853" s="1">
        <v>38871.694135273538</v>
      </c>
      <c r="H1853" s="1">
        <v>1</v>
      </c>
      <c r="AB1853" s="8" t="s">
        <v>5107</v>
      </c>
      <c r="AG1853">
        <v>-7.4536000000000005E-2</v>
      </c>
    </row>
    <row r="1854" spans="1:33" x14ac:dyDescent="0.35">
      <c r="A1854" t="s">
        <v>4614</v>
      </c>
      <c r="B1854" t="s">
        <v>5135</v>
      </c>
      <c r="C1854" t="s">
        <v>5135</v>
      </c>
      <c r="G1854" s="1">
        <v>38871.694171938267</v>
      </c>
      <c r="H1854" s="1">
        <v>1</v>
      </c>
      <c r="AB1854" s="8" t="s">
        <v>5107</v>
      </c>
      <c r="AG1854">
        <v>-7.4536000000000005E-2</v>
      </c>
    </row>
    <row r="1855" spans="1:33" x14ac:dyDescent="0.35">
      <c r="A1855" t="s">
        <v>4614</v>
      </c>
      <c r="B1855" t="s">
        <v>5136</v>
      </c>
      <c r="C1855" t="s">
        <v>5136</v>
      </c>
      <c r="G1855" s="1">
        <v>38871.694139763102</v>
      </c>
      <c r="H1855" s="1">
        <v>1</v>
      </c>
      <c r="AB1855" s="8" t="s">
        <v>5107</v>
      </c>
      <c r="AG1855">
        <v>-7.4536000000000005E-2</v>
      </c>
    </row>
    <row r="1856" spans="1:33" x14ac:dyDescent="0.35">
      <c r="A1856" t="s">
        <v>4614</v>
      </c>
      <c r="B1856" t="s">
        <v>5137</v>
      </c>
      <c r="C1856" t="s">
        <v>5137</v>
      </c>
      <c r="G1856" s="1">
        <v>-3528424.2606580001</v>
      </c>
      <c r="H1856" s="1">
        <v>1</v>
      </c>
      <c r="AB1856" s="8" t="s">
        <v>5107</v>
      </c>
      <c r="AG1856">
        <v>-7.4536000000000005E-2</v>
      </c>
    </row>
    <row r="1857" spans="1:33" x14ac:dyDescent="0.35">
      <c r="A1857" t="s">
        <v>4614</v>
      </c>
      <c r="B1857" t="s">
        <v>5138</v>
      </c>
      <c r="C1857" t="s">
        <v>5138</v>
      </c>
      <c r="G1857" s="1">
        <v>-3528424.2611009702</v>
      </c>
      <c r="H1857" s="1">
        <v>1</v>
      </c>
      <c r="AB1857" s="8" t="s">
        <v>5107</v>
      </c>
      <c r="AG1857">
        <v>-7.4536000000000005E-2</v>
      </c>
    </row>
    <row r="1858" spans="1:33" x14ac:dyDescent="0.35">
      <c r="A1858" t="s">
        <v>4614</v>
      </c>
      <c r="B1858" t="s">
        <v>5139</v>
      </c>
      <c r="C1858" t="s">
        <v>5139</v>
      </c>
      <c r="G1858" s="1">
        <v>-3528424.2898476222</v>
      </c>
      <c r="H1858" s="1">
        <v>1</v>
      </c>
      <c r="AB1858" s="8" t="s">
        <v>5107</v>
      </c>
      <c r="AG1858">
        <v>-7.4536000000000005E-2</v>
      </c>
    </row>
    <row r="1859" spans="1:33" x14ac:dyDescent="0.35">
      <c r="A1859" t="s">
        <v>4614</v>
      </c>
      <c r="B1859" t="s">
        <v>5140</v>
      </c>
      <c r="C1859" t="s">
        <v>5140</v>
      </c>
      <c r="G1859" s="1">
        <v>-3528424.2798329098</v>
      </c>
      <c r="H1859" s="1">
        <v>1</v>
      </c>
      <c r="AB1859" s="8" t="s">
        <v>5107</v>
      </c>
      <c r="AG1859">
        <v>-7.4536000000000005E-2</v>
      </c>
    </row>
    <row r="1860" spans="1:33" x14ac:dyDescent="0.35">
      <c r="A1860" t="s">
        <v>4614</v>
      </c>
      <c r="B1860" t="s">
        <v>5141</v>
      </c>
      <c r="C1860" t="s">
        <v>5141</v>
      </c>
      <c r="G1860" s="1">
        <v>-779259.70855562086</v>
      </c>
      <c r="H1860" s="1">
        <v>1</v>
      </c>
      <c r="AB1860" s="8" t="s">
        <v>5107</v>
      </c>
      <c r="AG1860">
        <v>-7.4536000000000005E-2</v>
      </c>
    </row>
    <row r="1861" spans="1:33" x14ac:dyDescent="0.35">
      <c r="A1861" t="s">
        <v>4614</v>
      </c>
      <c r="B1861" t="s">
        <v>5142</v>
      </c>
      <c r="C1861" t="s">
        <v>5142</v>
      </c>
      <c r="G1861" s="1">
        <v>-779259.7072977958</v>
      </c>
      <c r="H1861" s="1">
        <v>1</v>
      </c>
      <c r="AB1861" s="8" t="s">
        <v>5107</v>
      </c>
      <c r="AG1861">
        <v>-7.4536000000000005E-2</v>
      </c>
    </row>
    <row r="1862" spans="1:33" x14ac:dyDescent="0.35">
      <c r="A1862" t="s">
        <v>4614</v>
      </c>
      <c r="B1862" t="s">
        <v>5143</v>
      </c>
      <c r="C1862" t="s">
        <v>5143</v>
      </c>
      <c r="G1862" s="1">
        <v>-779259.71028365253</v>
      </c>
      <c r="H1862" s="1">
        <v>1</v>
      </c>
      <c r="AB1862" s="8" t="s">
        <v>5107</v>
      </c>
      <c r="AG1862">
        <v>-7.4536000000000005E-2</v>
      </c>
    </row>
    <row r="1863" spans="1:33" x14ac:dyDescent="0.35">
      <c r="A1863" t="s">
        <v>4614</v>
      </c>
      <c r="B1863" t="s">
        <v>5144</v>
      </c>
      <c r="C1863" t="s">
        <v>5144</v>
      </c>
      <c r="G1863" s="1">
        <v>-779259.7063186228</v>
      </c>
      <c r="H1863" s="1">
        <v>1</v>
      </c>
      <c r="AB1863" s="8" t="s">
        <v>5107</v>
      </c>
      <c r="AG1863">
        <v>-7.4536000000000005E-2</v>
      </c>
    </row>
    <row r="1864" spans="1:33" x14ac:dyDescent="0.35">
      <c r="A1864" t="s">
        <v>4614</v>
      </c>
      <c r="B1864" t="s">
        <v>5145</v>
      </c>
      <c r="C1864" t="s">
        <v>5145</v>
      </c>
      <c r="G1864" s="1">
        <v>44.621869824532013</v>
      </c>
      <c r="H1864" s="1">
        <v>17.475000000000001</v>
      </c>
      <c r="AB1864" s="8" t="s">
        <v>5107</v>
      </c>
      <c r="AG1864">
        <v>-7.4536000000000005E-2</v>
      </c>
    </row>
    <row r="1865" spans="1:33" x14ac:dyDescent="0.35">
      <c r="A1865" t="s">
        <v>4614</v>
      </c>
      <c r="B1865" t="s">
        <v>5146</v>
      </c>
      <c r="C1865" t="s">
        <v>5146</v>
      </c>
      <c r="G1865" s="1">
        <v>-2462.1324807443002</v>
      </c>
      <c r="H1865" s="1">
        <v>359.63</v>
      </c>
      <c r="AB1865" s="8" t="s">
        <v>5107</v>
      </c>
      <c r="AG1865">
        <v>-7.4536000000000005E-2</v>
      </c>
    </row>
    <row r="1866" spans="1:33" x14ac:dyDescent="0.35">
      <c r="A1866" t="s">
        <v>4614</v>
      </c>
      <c r="B1866" t="s">
        <v>5147</v>
      </c>
      <c r="C1866" t="s">
        <v>5147</v>
      </c>
      <c r="G1866" s="1">
        <v>-4239.2384138831994</v>
      </c>
      <c r="H1866" s="1">
        <v>50.75</v>
      </c>
      <c r="AB1866" s="8" t="s">
        <v>5107</v>
      </c>
      <c r="AG1866">
        <v>-7.4536000000000005E-2</v>
      </c>
    </row>
    <row r="1867" spans="1:33" x14ac:dyDescent="0.35">
      <c r="A1867" t="s">
        <v>4614</v>
      </c>
      <c r="B1867" t="s">
        <v>5148</v>
      </c>
      <c r="C1867" t="s">
        <v>5148</v>
      </c>
      <c r="G1867" s="1">
        <v>104.71975873541</v>
      </c>
      <c r="H1867" s="1">
        <v>0.995</v>
      </c>
      <c r="AB1867" s="8" t="s">
        <v>5107</v>
      </c>
      <c r="AG1867">
        <v>-7.4536000000000005E-2</v>
      </c>
    </row>
    <row r="1868" spans="1:33" x14ac:dyDescent="0.35">
      <c r="A1868" t="s">
        <v>4614</v>
      </c>
      <c r="B1868" t="s">
        <v>5149</v>
      </c>
      <c r="C1868" t="s">
        <v>5149</v>
      </c>
      <c r="G1868" s="1">
        <v>0.230477541658</v>
      </c>
      <c r="H1868" s="1">
        <v>128.9</v>
      </c>
      <c r="AB1868" s="8" t="s">
        <v>5107</v>
      </c>
      <c r="AG1868">
        <v>-7.4536000000000005E-2</v>
      </c>
    </row>
    <row r="1869" spans="1:33" x14ac:dyDescent="0.35">
      <c r="A1869" t="s">
        <v>4614</v>
      </c>
      <c r="B1869" t="s">
        <v>5150</v>
      </c>
      <c r="C1869" t="s">
        <v>5150</v>
      </c>
      <c r="G1869" s="1">
        <v>-10.380838367899999</v>
      </c>
      <c r="H1869" s="1">
        <v>5498</v>
      </c>
      <c r="AB1869" s="8" t="s">
        <v>5107</v>
      </c>
      <c r="AG1869">
        <v>-7.4536000000000005E-2</v>
      </c>
    </row>
    <row r="1870" spans="1:33" x14ac:dyDescent="0.35">
      <c r="A1870" t="s">
        <v>4614</v>
      </c>
      <c r="B1870" t="s">
        <v>5151</v>
      </c>
      <c r="C1870" t="s">
        <v>5151</v>
      </c>
      <c r="G1870" s="1">
        <v>5.2592940480424506</v>
      </c>
      <c r="H1870" s="1">
        <v>0.52249999999999996</v>
      </c>
      <c r="AB1870" s="8" t="s">
        <v>5107</v>
      </c>
      <c r="AG1870">
        <v>-7.4536000000000005E-2</v>
      </c>
    </row>
    <row r="1871" spans="1:33" x14ac:dyDescent="0.35">
      <c r="A1871" t="s">
        <v>4614</v>
      </c>
      <c r="B1871" t="s">
        <v>5152</v>
      </c>
      <c r="C1871" t="s">
        <v>5152</v>
      </c>
      <c r="G1871" s="1">
        <v>1.8742467120807409</v>
      </c>
      <c r="H1871" s="1">
        <v>0.52410000000000001</v>
      </c>
      <c r="AB1871" s="8" t="s">
        <v>5107</v>
      </c>
      <c r="AG1871">
        <v>-7.4536000000000005E-2</v>
      </c>
    </row>
    <row r="1872" spans="1:33" x14ac:dyDescent="0.35">
      <c r="A1872" t="s">
        <v>4614</v>
      </c>
      <c r="B1872" t="s">
        <v>5152</v>
      </c>
      <c r="C1872" t="s">
        <v>5152</v>
      </c>
      <c r="G1872" s="1">
        <v>7.4969868483229636</v>
      </c>
      <c r="H1872" s="1">
        <v>0.52410000000000001</v>
      </c>
      <c r="AB1872" s="8" t="s">
        <v>5107</v>
      </c>
      <c r="AG1872">
        <v>-7.4536000000000005E-2</v>
      </c>
    </row>
    <row r="1873" spans="1:33" x14ac:dyDescent="0.35">
      <c r="A1873" t="s">
        <v>4614</v>
      </c>
      <c r="B1873" t="s">
        <v>5152</v>
      </c>
      <c r="C1873" t="s">
        <v>5152</v>
      </c>
      <c r="G1873" s="1">
        <v>34.598178348186849</v>
      </c>
      <c r="H1873" s="1">
        <v>0.52410000000000001</v>
      </c>
      <c r="AB1873" s="8" t="s">
        <v>5107</v>
      </c>
      <c r="AG1873">
        <v>-7.4536000000000005E-2</v>
      </c>
    </row>
    <row r="1874" spans="1:33" x14ac:dyDescent="0.35">
      <c r="A1874" t="s">
        <v>4614</v>
      </c>
      <c r="B1874" t="s">
        <v>1618</v>
      </c>
      <c r="C1874" t="s">
        <v>1618</v>
      </c>
      <c r="G1874" s="1">
        <v>-0.24494039132665371</v>
      </c>
      <c r="H1874" s="1">
        <v>50.47</v>
      </c>
      <c r="AB1874" s="8" t="s">
        <v>5107</v>
      </c>
      <c r="AG1874">
        <v>-7.4536000000000005E-2</v>
      </c>
    </row>
    <row r="1875" spans="1:33" x14ac:dyDescent="0.35">
      <c r="A1875" t="s">
        <v>4614</v>
      </c>
      <c r="B1875" t="s">
        <v>1621</v>
      </c>
      <c r="C1875" t="s">
        <v>1621</v>
      </c>
      <c r="G1875" s="1">
        <v>67.066333614639603</v>
      </c>
      <c r="H1875" s="1">
        <v>0.51600000000000001</v>
      </c>
      <c r="AB1875" s="8" t="s">
        <v>5107</v>
      </c>
      <c r="AG1875">
        <v>-7.4536000000000005E-2</v>
      </c>
    </row>
    <row r="1876" spans="1:33" x14ac:dyDescent="0.35">
      <c r="A1876" t="s">
        <v>4614</v>
      </c>
      <c r="B1876" t="s">
        <v>1621</v>
      </c>
      <c r="C1876" t="s">
        <v>1621</v>
      </c>
      <c r="G1876" s="1">
        <v>-7.5881431471946694</v>
      </c>
      <c r="H1876" s="1">
        <v>0.51600000000000001</v>
      </c>
      <c r="AB1876" s="8" t="s">
        <v>5107</v>
      </c>
      <c r="AG1876">
        <v>-7.4536000000000005E-2</v>
      </c>
    </row>
    <row r="1877" spans="1:33" x14ac:dyDescent="0.35">
      <c r="A1877" t="s">
        <v>4614</v>
      </c>
      <c r="B1877" t="s">
        <v>1621</v>
      </c>
      <c r="C1877" t="s">
        <v>1621</v>
      </c>
      <c r="G1877" s="1">
        <v>-1.897035786798668</v>
      </c>
      <c r="H1877" s="1">
        <v>0.51600000000000001</v>
      </c>
      <c r="AB1877" s="8" t="s">
        <v>5107</v>
      </c>
      <c r="AG1877">
        <v>-7.4536000000000005E-2</v>
      </c>
    </row>
    <row r="1878" spans="1:33" x14ac:dyDescent="0.35">
      <c r="A1878" t="s">
        <v>4614</v>
      </c>
      <c r="B1878" t="s">
        <v>1621</v>
      </c>
      <c r="C1878" t="s">
        <v>1621</v>
      </c>
      <c r="G1878" s="1">
        <v>-37.006606500852413</v>
      </c>
      <c r="H1878" s="1">
        <v>0.51600000000000001</v>
      </c>
      <c r="AB1878" s="8" t="s">
        <v>5107</v>
      </c>
      <c r="AG1878">
        <v>-7.4536000000000005E-2</v>
      </c>
    </row>
    <row r="1879" spans="1:33" x14ac:dyDescent="0.35">
      <c r="A1879" t="s">
        <v>4614</v>
      </c>
      <c r="B1879" t="s">
        <v>5153</v>
      </c>
      <c r="C1879" t="s">
        <v>5153</v>
      </c>
      <c r="G1879" s="1">
        <v>1265.0412153379</v>
      </c>
      <c r="H1879" s="1">
        <v>496.91</v>
      </c>
      <c r="AB1879" s="8" t="s">
        <v>5107</v>
      </c>
      <c r="AG1879">
        <v>-7.4536000000000005E-2</v>
      </c>
    </row>
    <row r="1880" spans="1:33" x14ac:dyDescent="0.35">
      <c r="A1880" t="s">
        <v>4614</v>
      </c>
      <c r="B1880" t="s">
        <v>5154</v>
      </c>
      <c r="C1880" t="s">
        <v>5154</v>
      </c>
      <c r="G1880" s="1">
        <v>26.02381301702</v>
      </c>
      <c r="H1880" s="1">
        <v>10.275</v>
      </c>
      <c r="AB1880" s="8" t="s">
        <v>5107</v>
      </c>
      <c r="AG1880">
        <v>-7.4536000000000005E-2</v>
      </c>
    </row>
    <row r="1881" spans="1:33" x14ac:dyDescent="0.35">
      <c r="A1881" t="s">
        <v>4614</v>
      </c>
      <c r="B1881" t="s">
        <v>1624</v>
      </c>
      <c r="C1881" t="s">
        <v>1624</v>
      </c>
      <c r="G1881" s="1">
        <v>4.4617276164956241</v>
      </c>
      <c r="H1881" s="1">
        <v>4.3724999999999996</v>
      </c>
      <c r="AB1881" s="8" t="s">
        <v>5107</v>
      </c>
      <c r="AG1881">
        <v>-7.4536000000000005E-2</v>
      </c>
    </row>
    <row r="1882" spans="1:33" x14ac:dyDescent="0.35">
      <c r="A1882" t="s">
        <v>4614</v>
      </c>
      <c r="B1882" t="s">
        <v>1627</v>
      </c>
      <c r="C1882" t="s">
        <v>1627</v>
      </c>
      <c r="G1882" s="1">
        <v>31.432247077596291</v>
      </c>
      <c r="H1882" s="1">
        <v>4.4749999999999996</v>
      </c>
      <c r="AB1882" s="8" t="s">
        <v>5107</v>
      </c>
      <c r="AG1882">
        <v>-7.4536000000000005E-2</v>
      </c>
    </row>
    <row r="1883" spans="1:33" x14ac:dyDescent="0.35">
      <c r="A1883" t="s">
        <v>4614</v>
      </c>
      <c r="B1883" t="s">
        <v>1627</v>
      </c>
      <c r="C1883" t="s">
        <v>1627</v>
      </c>
      <c r="G1883" s="1">
        <v>14.669679984030839</v>
      </c>
      <c r="H1883" s="1">
        <v>4.4749999999999996</v>
      </c>
      <c r="AB1883" s="8" t="s">
        <v>5107</v>
      </c>
      <c r="AG1883">
        <v>-7.4536000000000005E-2</v>
      </c>
    </row>
    <row r="1884" spans="1:33" x14ac:dyDescent="0.35">
      <c r="A1884" t="s">
        <v>4614</v>
      </c>
      <c r="B1884" t="s">
        <v>1627</v>
      </c>
      <c r="C1884" t="s">
        <v>1627</v>
      </c>
      <c r="G1884" s="1">
        <v>3.6674199960077098</v>
      </c>
      <c r="H1884" s="1">
        <v>4.4749999999999996</v>
      </c>
      <c r="AB1884" s="8" t="s">
        <v>5107</v>
      </c>
      <c r="AG1884">
        <v>-7.4536000000000005E-2</v>
      </c>
    </row>
    <row r="1885" spans="1:33" x14ac:dyDescent="0.35">
      <c r="A1885" t="s">
        <v>4614</v>
      </c>
      <c r="B1885" t="s">
        <v>1633</v>
      </c>
      <c r="C1885" t="s">
        <v>1633</v>
      </c>
      <c r="G1885" s="1">
        <v>-3.5013469809431701</v>
      </c>
      <c r="H1885" s="1">
        <v>4.1974999999999998</v>
      </c>
      <c r="AB1885" s="8" t="s">
        <v>5107</v>
      </c>
      <c r="AG1885">
        <v>-7.4536000000000005E-2</v>
      </c>
    </row>
    <row r="1886" spans="1:33" x14ac:dyDescent="0.35">
      <c r="A1886" t="s">
        <v>4614</v>
      </c>
      <c r="B1886" t="s">
        <v>1633</v>
      </c>
      <c r="C1886" t="s">
        <v>1633</v>
      </c>
      <c r="G1886" s="1">
        <v>-11.40918399407934</v>
      </c>
      <c r="H1886" s="1">
        <v>4.1974999999999998</v>
      </c>
      <c r="AB1886" s="8" t="s">
        <v>5107</v>
      </c>
      <c r="AG1886">
        <v>-7.4536000000000005E-2</v>
      </c>
    </row>
    <row r="1887" spans="1:33" x14ac:dyDescent="0.35">
      <c r="A1887" t="s">
        <v>4614</v>
      </c>
      <c r="B1887" t="s">
        <v>1633</v>
      </c>
      <c r="C1887" t="s">
        <v>1633</v>
      </c>
      <c r="G1887" s="1">
        <v>2.2253897351521901</v>
      </c>
      <c r="H1887" s="1">
        <v>417</v>
      </c>
      <c r="AB1887" s="8" t="s">
        <v>5107</v>
      </c>
      <c r="AG1887">
        <v>-7.4536000000000005E-2</v>
      </c>
    </row>
    <row r="1888" spans="1:33" x14ac:dyDescent="0.35">
      <c r="A1888" t="s">
        <v>4614</v>
      </c>
      <c r="B1888" t="s">
        <v>1633</v>
      </c>
      <c r="C1888" t="s">
        <v>1633</v>
      </c>
      <c r="G1888" s="1">
        <v>-13.82920836264609</v>
      </c>
      <c r="H1888" s="1">
        <v>4.1974999999999998</v>
      </c>
      <c r="AB1888" s="8" t="s">
        <v>5107</v>
      </c>
      <c r="AG1888">
        <v>-7.4536000000000005E-2</v>
      </c>
    </row>
    <row r="1889" spans="1:33" x14ac:dyDescent="0.35">
      <c r="A1889" t="s">
        <v>4614</v>
      </c>
      <c r="B1889" t="s">
        <v>1633</v>
      </c>
      <c r="C1889" t="s">
        <v>1633</v>
      </c>
      <c r="G1889" s="1">
        <v>-14.00538792377268</v>
      </c>
      <c r="H1889" s="1">
        <v>4.1974999999999998</v>
      </c>
      <c r="AB1889" s="8" t="s">
        <v>5107</v>
      </c>
      <c r="AG1889">
        <v>-7.4536000000000005E-2</v>
      </c>
    </row>
    <row r="1890" spans="1:33" x14ac:dyDescent="0.35">
      <c r="A1890" t="s">
        <v>4614</v>
      </c>
      <c r="B1890" t="s">
        <v>1633</v>
      </c>
      <c r="C1890" t="s">
        <v>1633</v>
      </c>
      <c r="G1890" s="1">
        <v>-33.831863297873653</v>
      </c>
      <c r="H1890" s="1">
        <v>4.1974999999999998</v>
      </c>
      <c r="AB1890" s="8" t="s">
        <v>5107</v>
      </c>
      <c r="AG1890">
        <v>-7.4536000000000005E-2</v>
      </c>
    </row>
    <row r="1891" spans="1:33" x14ac:dyDescent="0.35">
      <c r="A1891" t="s">
        <v>4614</v>
      </c>
      <c r="B1891" t="s">
        <v>1633</v>
      </c>
      <c r="C1891" t="s">
        <v>1633</v>
      </c>
      <c r="G1891" s="1">
        <v>-2.852295998519836</v>
      </c>
      <c r="H1891" s="1">
        <v>4.1974999999999998</v>
      </c>
      <c r="AB1891" s="8" t="s">
        <v>5107</v>
      </c>
      <c r="AG1891">
        <v>-7.4536000000000005E-2</v>
      </c>
    </row>
    <row r="1892" spans="1:33" x14ac:dyDescent="0.35">
      <c r="A1892" t="s">
        <v>4614</v>
      </c>
      <c r="B1892" t="s">
        <v>5155</v>
      </c>
      <c r="C1892" t="s">
        <v>5155</v>
      </c>
      <c r="G1892" s="1">
        <v>-4528953.2763280943</v>
      </c>
      <c r="H1892" s="1">
        <v>1</v>
      </c>
      <c r="AB1892" s="8" t="s">
        <v>5107</v>
      </c>
      <c r="AG1892">
        <v>-7.4536000000000005E-2</v>
      </c>
    </row>
    <row r="1893" spans="1:33" x14ac:dyDescent="0.35">
      <c r="A1893" t="s">
        <v>4614</v>
      </c>
      <c r="B1893" t="s">
        <v>5156</v>
      </c>
      <c r="C1893" t="s">
        <v>5156</v>
      </c>
      <c r="G1893" s="1">
        <v>-4528953.2914769175</v>
      </c>
      <c r="H1893" s="1">
        <v>1</v>
      </c>
      <c r="AB1893" s="8" t="s">
        <v>5107</v>
      </c>
      <c r="AG1893">
        <v>-7.4536000000000005E-2</v>
      </c>
    </row>
    <row r="1894" spans="1:33" x14ac:dyDescent="0.35">
      <c r="A1894" t="s">
        <v>4614</v>
      </c>
      <c r="B1894" t="s">
        <v>5157</v>
      </c>
      <c r="C1894" t="s">
        <v>5157</v>
      </c>
      <c r="G1894" s="1">
        <v>-4528953.3024375793</v>
      </c>
      <c r="H1894" s="1">
        <v>1</v>
      </c>
      <c r="AB1894" s="8" t="s">
        <v>5107</v>
      </c>
      <c r="AG1894">
        <v>-7.4536000000000005E-2</v>
      </c>
    </row>
    <row r="1895" spans="1:33" x14ac:dyDescent="0.35">
      <c r="A1895" t="s">
        <v>4614</v>
      </c>
      <c r="B1895" t="s">
        <v>5158</v>
      </c>
      <c r="C1895" t="s">
        <v>5158</v>
      </c>
      <c r="G1895" s="1">
        <v>-4528953.2673874348</v>
      </c>
      <c r="H1895" s="1">
        <v>1</v>
      </c>
      <c r="AB1895" s="8" t="s">
        <v>5107</v>
      </c>
      <c r="AG1895">
        <v>-7.4536000000000005E-2</v>
      </c>
    </row>
    <row r="1896" spans="1:33" x14ac:dyDescent="0.35">
      <c r="A1896" t="s">
        <v>4614</v>
      </c>
      <c r="B1896" t="s">
        <v>5159</v>
      </c>
      <c r="C1896" t="s">
        <v>5159</v>
      </c>
      <c r="G1896" s="1">
        <v>-93594.485838945242</v>
      </c>
      <c r="H1896" s="1">
        <v>1</v>
      </c>
      <c r="AB1896" s="8" t="s">
        <v>5107</v>
      </c>
      <c r="AG1896">
        <v>-7.4536000000000005E-2</v>
      </c>
    </row>
    <row r="1897" spans="1:33" x14ac:dyDescent="0.35">
      <c r="A1897" t="s">
        <v>4614</v>
      </c>
      <c r="B1897" t="s">
        <v>5160</v>
      </c>
      <c r="C1897" t="s">
        <v>5160</v>
      </c>
      <c r="G1897" s="1">
        <v>-93594.486021371034</v>
      </c>
      <c r="H1897" s="1">
        <v>1</v>
      </c>
      <c r="AB1897" s="8" t="s">
        <v>5107</v>
      </c>
      <c r="AG1897">
        <v>-7.4536000000000005E-2</v>
      </c>
    </row>
    <row r="1898" spans="1:33" x14ac:dyDescent="0.35">
      <c r="A1898" t="s">
        <v>4614</v>
      </c>
      <c r="B1898" t="s">
        <v>5161</v>
      </c>
      <c r="C1898" t="s">
        <v>5161</v>
      </c>
      <c r="G1898" s="1">
        <v>-93594.485677919685</v>
      </c>
      <c r="H1898" s="1">
        <v>1</v>
      </c>
      <c r="AB1898" s="8" t="s">
        <v>5107</v>
      </c>
      <c r="AG1898">
        <v>-7.4536000000000005E-2</v>
      </c>
    </row>
    <row r="1899" spans="1:33" x14ac:dyDescent="0.35">
      <c r="A1899" t="s">
        <v>4614</v>
      </c>
      <c r="B1899" t="s">
        <v>5162</v>
      </c>
      <c r="C1899" t="s">
        <v>5162</v>
      </c>
      <c r="G1899" s="1">
        <v>-93594.485696925491</v>
      </c>
      <c r="H1899" s="1">
        <v>1</v>
      </c>
      <c r="AB1899" s="8" t="s">
        <v>5107</v>
      </c>
      <c r="AG1899">
        <v>-7.4536000000000005E-2</v>
      </c>
    </row>
    <row r="1900" spans="1:33" x14ac:dyDescent="0.35">
      <c r="A1900" t="s">
        <v>4614</v>
      </c>
      <c r="B1900" t="s">
        <v>5163</v>
      </c>
      <c r="C1900" t="s">
        <v>5163</v>
      </c>
      <c r="G1900" s="1">
        <v>28867489.344534889</v>
      </c>
      <c r="H1900" s="1">
        <v>1</v>
      </c>
      <c r="AB1900" s="8" t="s">
        <v>5107</v>
      </c>
      <c r="AG1900">
        <v>-7.4536000000000005E-2</v>
      </c>
    </row>
    <row r="1901" spans="1:33" x14ac:dyDescent="0.35">
      <c r="A1901" t="s">
        <v>4614</v>
      </c>
      <c r="B1901" t="s">
        <v>5164</v>
      </c>
      <c r="C1901" t="s">
        <v>5164</v>
      </c>
      <c r="G1901" s="1">
        <v>-252.76064046869999</v>
      </c>
      <c r="H1901" s="1">
        <v>431.38</v>
      </c>
      <c r="AB1901" s="8" t="s">
        <v>5107</v>
      </c>
      <c r="AG1901">
        <v>-7.4536000000000005E-2</v>
      </c>
    </row>
    <row r="1902" spans="1:33" x14ac:dyDescent="0.35">
      <c r="A1902" t="s">
        <v>4614</v>
      </c>
      <c r="B1902" t="s">
        <v>5165</v>
      </c>
      <c r="C1902" t="s">
        <v>5165</v>
      </c>
      <c r="G1902" s="1">
        <v>5.4665232392680014</v>
      </c>
      <c r="H1902" s="1">
        <v>10.25</v>
      </c>
      <c r="AB1902" s="8" t="s">
        <v>5107</v>
      </c>
      <c r="AG1902">
        <v>-7.4536000000000005E-2</v>
      </c>
    </row>
    <row r="1903" spans="1:33" x14ac:dyDescent="0.35">
      <c r="A1903" t="s">
        <v>4614</v>
      </c>
      <c r="B1903" t="s">
        <v>5166</v>
      </c>
      <c r="C1903" t="s">
        <v>5166</v>
      </c>
      <c r="G1903" s="1">
        <v>-7.8942224451747103E-2</v>
      </c>
      <c r="H1903" s="1">
        <v>188.75</v>
      </c>
      <c r="AB1903" s="8" t="s">
        <v>5107</v>
      </c>
      <c r="AG1903">
        <v>-7.4536000000000005E-2</v>
      </c>
    </row>
    <row r="1904" spans="1:33" x14ac:dyDescent="0.35">
      <c r="A1904" t="s">
        <v>4614</v>
      </c>
      <c r="B1904" t="s">
        <v>1636</v>
      </c>
      <c r="C1904" t="s">
        <v>1636</v>
      </c>
      <c r="G1904" s="1">
        <v>1.3916655924086141</v>
      </c>
      <c r="H1904" s="1">
        <v>7408</v>
      </c>
      <c r="AB1904" s="8" t="s">
        <v>5107</v>
      </c>
      <c r="AG1904">
        <v>-7.4536000000000005E-2</v>
      </c>
    </row>
    <row r="1905" spans="1:33" x14ac:dyDescent="0.35">
      <c r="A1905" t="s">
        <v>4614</v>
      </c>
      <c r="B1905" t="s">
        <v>1636</v>
      </c>
      <c r="C1905" t="s">
        <v>1636</v>
      </c>
      <c r="G1905" s="1">
        <v>6.7878516657096004E-3</v>
      </c>
      <c r="H1905" s="1">
        <v>7408</v>
      </c>
      <c r="AB1905" s="8" t="s">
        <v>5107</v>
      </c>
      <c r="AG1905">
        <v>-7.4536000000000005E-2</v>
      </c>
    </row>
    <row r="1906" spans="1:33" x14ac:dyDescent="0.35">
      <c r="A1906" t="s">
        <v>4614</v>
      </c>
      <c r="B1906" t="s">
        <v>1639</v>
      </c>
      <c r="C1906" t="s">
        <v>1639</v>
      </c>
      <c r="G1906" s="1">
        <v>1.3916655924086141</v>
      </c>
      <c r="H1906" s="1">
        <v>7343</v>
      </c>
      <c r="AB1906" s="8" t="s">
        <v>5107</v>
      </c>
      <c r="AG1906">
        <v>-7.4536000000000005E-2</v>
      </c>
    </row>
    <row r="1907" spans="1:33" x14ac:dyDescent="0.35">
      <c r="A1907" t="s">
        <v>4614</v>
      </c>
      <c r="B1907" t="s">
        <v>1639</v>
      </c>
      <c r="C1907" t="s">
        <v>1639</v>
      </c>
      <c r="G1907" s="1">
        <v>5.0268367924538753</v>
      </c>
      <c r="H1907" s="1">
        <v>7343</v>
      </c>
      <c r="AB1907" s="8" t="s">
        <v>5107</v>
      </c>
      <c r="AG1907">
        <v>-7.4536000000000005E-2</v>
      </c>
    </row>
    <row r="1908" spans="1:33" x14ac:dyDescent="0.35">
      <c r="A1908" t="s">
        <v>4614</v>
      </c>
      <c r="B1908" t="s">
        <v>1642</v>
      </c>
      <c r="C1908" t="s">
        <v>1642</v>
      </c>
      <c r="G1908" s="1">
        <v>-0.17864417567035279</v>
      </c>
      <c r="H1908" s="1">
        <v>7528</v>
      </c>
      <c r="AB1908" s="8" t="s">
        <v>5107</v>
      </c>
      <c r="AG1908">
        <v>-7.4536000000000005E-2</v>
      </c>
    </row>
    <row r="1909" spans="1:33" x14ac:dyDescent="0.35">
      <c r="A1909" t="s">
        <v>4614</v>
      </c>
      <c r="B1909" t="s">
        <v>1642</v>
      </c>
      <c r="C1909" t="s">
        <v>1642</v>
      </c>
      <c r="G1909" s="1">
        <v>-0.71457670268141116</v>
      </c>
      <c r="H1909" s="1">
        <v>7528</v>
      </c>
      <c r="AB1909" s="8" t="s">
        <v>5107</v>
      </c>
      <c r="AG1909">
        <v>-7.4536000000000005E-2</v>
      </c>
    </row>
    <row r="1910" spans="1:33" x14ac:dyDescent="0.35">
      <c r="A1910" t="s">
        <v>4614</v>
      </c>
      <c r="B1910" t="s">
        <v>1642</v>
      </c>
      <c r="C1910" t="s">
        <v>1642</v>
      </c>
      <c r="G1910" s="1">
        <v>-5.03179934007348</v>
      </c>
      <c r="H1910" s="1">
        <v>7528</v>
      </c>
      <c r="AB1910" s="8" t="s">
        <v>5107</v>
      </c>
      <c r="AG1910">
        <v>-7.4536000000000005E-2</v>
      </c>
    </row>
    <row r="1911" spans="1:33" x14ac:dyDescent="0.35">
      <c r="A1911" t="s">
        <v>4614</v>
      </c>
      <c r="B1911" t="s">
        <v>1642</v>
      </c>
      <c r="C1911" t="s">
        <v>1642</v>
      </c>
      <c r="G1911" s="1">
        <v>1.3916655924086141</v>
      </c>
      <c r="H1911" s="1">
        <v>7528</v>
      </c>
      <c r="AB1911" s="8" t="s">
        <v>5107</v>
      </c>
      <c r="AG1911">
        <v>-7.4536000000000005E-2</v>
      </c>
    </row>
    <row r="1912" spans="1:33" x14ac:dyDescent="0.35">
      <c r="A1912" t="s">
        <v>4614</v>
      </c>
      <c r="B1912" t="s">
        <v>1642</v>
      </c>
      <c r="C1912" t="s">
        <v>1642</v>
      </c>
      <c r="G1912" s="1">
        <v>-0.4801350052961561</v>
      </c>
      <c r="H1912" s="1">
        <v>7468</v>
      </c>
      <c r="AB1912" s="8" t="s">
        <v>5107</v>
      </c>
      <c r="AG1912">
        <v>-7.4536000000000005E-2</v>
      </c>
    </row>
    <row r="1913" spans="1:33" x14ac:dyDescent="0.35">
      <c r="A1913" t="s">
        <v>4614</v>
      </c>
      <c r="B1913" t="s">
        <v>5167</v>
      </c>
      <c r="C1913" t="s">
        <v>5167</v>
      </c>
      <c r="G1913" s="1">
        <v>-4.5633405976674153</v>
      </c>
      <c r="H1913" s="1">
        <v>363</v>
      </c>
      <c r="AB1913" s="8" t="s">
        <v>5107</v>
      </c>
      <c r="AG1913">
        <v>-7.4536000000000005E-2</v>
      </c>
    </row>
    <row r="1914" spans="1:33" x14ac:dyDescent="0.35">
      <c r="A1914" t="s">
        <v>4614</v>
      </c>
      <c r="B1914" t="s">
        <v>5168</v>
      </c>
      <c r="C1914" t="s">
        <v>5168</v>
      </c>
      <c r="G1914" s="1">
        <v>-5.8158856632025246</v>
      </c>
      <c r="H1914" s="1">
        <v>457</v>
      </c>
      <c r="AB1914" s="8" t="s">
        <v>5107</v>
      </c>
      <c r="AG1914">
        <v>-7.4536000000000005E-2</v>
      </c>
    </row>
    <row r="1915" spans="1:33" x14ac:dyDescent="0.35">
      <c r="A1915" t="s">
        <v>4614</v>
      </c>
      <c r="B1915" t="s">
        <v>1645</v>
      </c>
      <c r="C1915" t="s">
        <v>1645</v>
      </c>
      <c r="G1915" s="1">
        <v>1.3326822874409999E-4</v>
      </c>
      <c r="H1915" s="1">
        <v>61.720000000000013</v>
      </c>
      <c r="AB1915" s="8" t="s">
        <v>5107</v>
      </c>
      <c r="AG1915">
        <v>-7.4536000000000005E-2</v>
      </c>
    </row>
    <row r="1916" spans="1:33" x14ac:dyDescent="0.35">
      <c r="A1916" t="s">
        <v>4614</v>
      </c>
      <c r="B1916" t="s">
        <v>5169</v>
      </c>
      <c r="C1916" t="s">
        <v>5169</v>
      </c>
      <c r="G1916" s="1">
        <v>2.7403790102629999E-4</v>
      </c>
      <c r="H1916" s="1">
        <v>0.26</v>
      </c>
      <c r="AB1916" s="8" t="s">
        <v>5107</v>
      </c>
      <c r="AG1916">
        <v>-7.4536000000000005E-2</v>
      </c>
    </row>
    <row r="1917" spans="1:33" x14ac:dyDescent="0.35">
      <c r="A1917" t="s">
        <v>4614</v>
      </c>
      <c r="B1917" t="s">
        <v>5170</v>
      </c>
      <c r="C1917" t="s">
        <v>5170</v>
      </c>
      <c r="G1917" s="1">
        <v>2.7104574229909999E-4</v>
      </c>
      <c r="H1917" s="1">
        <v>0.25</v>
      </c>
      <c r="AB1917" s="8" t="s">
        <v>5107</v>
      </c>
      <c r="AG1917">
        <v>-7.4536000000000005E-2</v>
      </c>
    </row>
    <row r="1918" spans="1:33" x14ac:dyDescent="0.35">
      <c r="A1918" t="s">
        <v>4614</v>
      </c>
      <c r="B1918" t="s">
        <v>5171</v>
      </c>
      <c r="C1918" t="s">
        <v>5171</v>
      </c>
      <c r="G1918" s="1">
        <v>6.6314016179659999E-4</v>
      </c>
      <c r="H1918" s="1">
        <v>0.23</v>
      </c>
      <c r="AB1918" s="8" t="s">
        <v>5107</v>
      </c>
      <c r="AG1918">
        <v>-7.4536000000000005E-2</v>
      </c>
    </row>
    <row r="1919" spans="1:33" x14ac:dyDescent="0.35">
      <c r="A1919" t="s">
        <v>4614</v>
      </c>
      <c r="B1919" t="s">
        <v>5172</v>
      </c>
      <c r="C1919" t="s">
        <v>5172</v>
      </c>
      <c r="G1919" s="1">
        <v>7.8709920539569999E-4</v>
      </c>
      <c r="H1919" s="1">
        <v>0.22</v>
      </c>
      <c r="AB1919" s="8" t="s">
        <v>5107</v>
      </c>
      <c r="AG1919">
        <v>-7.4536000000000005E-2</v>
      </c>
    </row>
    <row r="1920" spans="1:33" x14ac:dyDescent="0.35">
      <c r="A1920" t="s">
        <v>4614</v>
      </c>
      <c r="B1920" t="s">
        <v>5173</v>
      </c>
      <c r="C1920" t="s">
        <v>5173</v>
      </c>
      <c r="G1920" s="1">
        <v>3.8904139853080001E-4</v>
      </c>
      <c r="H1920" s="1">
        <v>0.22</v>
      </c>
      <c r="AB1920" s="8" t="s">
        <v>5107</v>
      </c>
      <c r="AG1920">
        <v>-7.4536000000000005E-2</v>
      </c>
    </row>
    <row r="1921" spans="1:33" x14ac:dyDescent="0.35">
      <c r="A1921" t="s">
        <v>4614</v>
      </c>
      <c r="B1921" t="s">
        <v>5174</v>
      </c>
      <c r="C1921" t="s">
        <v>5174</v>
      </c>
      <c r="G1921" s="1">
        <v>2.5712363433290001E-4</v>
      </c>
      <c r="H1921" s="1">
        <v>0.21</v>
      </c>
      <c r="AB1921" s="8" t="s">
        <v>5107</v>
      </c>
      <c r="AG1921">
        <v>-7.4536000000000005E-2</v>
      </c>
    </row>
    <row r="1922" spans="1:33" x14ac:dyDescent="0.35">
      <c r="A1922" t="s">
        <v>4614</v>
      </c>
      <c r="B1922" t="s">
        <v>5175</v>
      </c>
      <c r="C1922" t="s">
        <v>5175</v>
      </c>
      <c r="G1922" s="1">
        <v>2.5392164044280003E-4</v>
      </c>
      <c r="H1922" s="1">
        <v>0.2</v>
      </c>
      <c r="AB1922" s="8" t="s">
        <v>5107</v>
      </c>
      <c r="AG1922">
        <v>-7.4536000000000005E-2</v>
      </c>
    </row>
    <row r="1923" spans="1:33" x14ac:dyDescent="0.35">
      <c r="A1923" t="s">
        <v>4614</v>
      </c>
      <c r="B1923" t="s">
        <v>5176</v>
      </c>
      <c r="C1923" t="s">
        <v>5176</v>
      </c>
      <c r="G1923" s="1">
        <v>1.1787202829122E-3</v>
      </c>
      <c r="H1923" s="1">
        <v>0.2</v>
      </c>
      <c r="AB1923" s="8" t="s">
        <v>5107</v>
      </c>
      <c r="AG1923">
        <v>-7.4536000000000005E-2</v>
      </c>
    </row>
    <row r="1924" spans="1:33" x14ac:dyDescent="0.35">
      <c r="A1924" t="s">
        <v>4614</v>
      </c>
      <c r="B1924" t="s">
        <v>5177</v>
      </c>
      <c r="C1924" t="s">
        <v>5177</v>
      </c>
      <c r="G1924" s="1">
        <v>1.150002255253E-3</v>
      </c>
      <c r="H1924" s="1">
        <v>0.22</v>
      </c>
      <c r="AB1924" s="8" t="s">
        <v>5107</v>
      </c>
      <c r="AG1924">
        <v>-7.4536000000000005E-2</v>
      </c>
    </row>
    <row r="1925" spans="1:33" x14ac:dyDescent="0.35">
      <c r="A1925" t="s">
        <v>4614</v>
      </c>
      <c r="B1925" t="s">
        <v>5178</v>
      </c>
      <c r="C1925" t="s">
        <v>5178</v>
      </c>
      <c r="G1925" s="1">
        <v>1.1222589563054E-3</v>
      </c>
      <c r="H1925" s="1">
        <v>0.25</v>
      </c>
      <c r="AB1925" s="8" t="s">
        <v>5107</v>
      </c>
      <c r="AG1925">
        <v>-7.4536000000000005E-2</v>
      </c>
    </row>
    <row r="1926" spans="1:33" x14ac:dyDescent="0.35">
      <c r="A1926" t="s">
        <v>4614</v>
      </c>
      <c r="B1926" t="s">
        <v>5179</v>
      </c>
      <c r="C1926" t="s">
        <v>5179</v>
      </c>
      <c r="G1926" s="1">
        <v>1.3701498680923001E-3</v>
      </c>
      <c r="H1926" s="1">
        <v>0.28000000000000003</v>
      </c>
      <c r="AB1926" s="8" t="s">
        <v>5107</v>
      </c>
      <c r="AG1926">
        <v>-7.4536000000000005E-2</v>
      </c>
    </row>
    <row r="1927" spans="1:33" x14ac:dyDescent="0.35">
      <c r="A1927" t="s">
        <v>4614</v>
      </c>
      <c r="B1927" t="s">
        <v>5180</v>
      </c>
      <c r="C1927" t="s">
        <v>5180</v>
      </c>
      <c r="G1927" s="1">
        <v>1.0719913608965E-3</v>
      </c>
      <c r="H1927" s="1">
        <v>0.31</v>
      </c>
      <c r="AB1927" s="8" t="s">
        <v>5107</v>
      </c>
      <c r="AG1927">
        <v>-7.4536000000000005E-2</v>
      </c>
    </row>
    <row r="1928" spans="1:33" x14ac:dyDescent="0.35">
      <c r="A1928" t="s">
        <v>4614</v>
      </c>
      <c r="B1928" t="s">
        <v>5181</v>
      </c>
      <c r="C1928" t="s">
        <v>5181</v>
      </c>
      <c r="G1928" s="1">
        <v>2.6215975283330002E-4</v>
      </c>
      <c r="H1928" s="1">
        <v>0.36</v>
      </c>
      <c r="AB1928" s="8" t="s">
        <v>5107</v>
      </c>
      <c r="AG1928">
        <v>-7.4536000000000005E-2</v>
      </c>
    </row>
    <row r="1929" spans="1:33" x14ac:dyDescent="0.35">
      <c r="A1929" t="s">
        <v>4614</v>
      </c>
      <c r="B1929" t="s">
        <v>1651</v>
      </c>
      <c r="C1929" t="s">
        <v>1651</v>
      </c>
      <c r="G1929" s="1">
        <v>0.74980730455054334</v>
      </c>
      <c r="H1929" s="1">
        <v>61.61</v>
      </c>
      <c r="AB1929" s="8" t="s">
        <v>5107</v>
      </c>
      <c r="AG1929">
        <v>-7.4536000000000005E-2</v>
      </c>
    </row>
    <row r="1930" spans="1:33" x14ac:dyDescent="0.35">
      <c r="A1930" t="s">
        <v>4614</v>
      </c>
      <c r="B1930" t="s">
        <v>1657</v>
      </c>
      <c r="C1930" t="s">
        <v>1657</v>
      </c>
      <c r="G1930" s="1">
        <v>5.6989159060755927</v>
      </c>
      <c r="H1930" s="1">
        <v>61.57</v>
      </c>
      <c r="AB1930" s="8" t="s">
        <v>5107</v>
      </c>
      <c r="AG1930">
        <v>-7.4536000000000005E-2</v>
      </c>
    </row>
    <row r="1931" spans="1:33" x14ac:dyDescent="0.35">
      <c r="A1931" t="s">
        <v>4614</v>
      </c>
      <c r="B1931" t="s">
        <v>1657</v>
      </c>
      <c r="C1931" t="s">
        <v>1657</v>
      </c>
      <c r="G1931" s="1">
        <v>7.1584258695447582</v>
      </c>
      <c r="H1931" s="1">
        <v>61.57</v>
      </c>
      <c r="AB1931" s="8" t="s">
        <v>5107</v>
      </c>
      <c r="AG1931">
        <v>-7.4536000000000005E-2</v>
      </c>
    </row>
    <row r="1932" spans="1:33" x14ac:dyDescent="0.35">
      <c r="A1932" t="s">
        <v>4614</v>
      </c>
      <c r="B1932" t="s">
        <v>1657</v>
      </c>
      <c r="C1932" t="s">
        <v>1657</v>
      </c>
      <c r="G1932" s="1">
        <v>1.78960646738619</v>
      </c>
      <c r="H1932" s="1">
        <v>61.57</v>
      </c>
      <c r="AB1932" s="8" t="s">
        <v>5107</v>
      </c>
      <c r="AG1932">
        <v>-7.4536000000000005E-2</v>
      </c>
    </row>
    <row r="1933" spans="1:33" x14ac:dyDescent="0.35">
      <c r="A1933" t="s">
        <v>4614</v>
      </c>
      <c r="B1933" t="s">
        <v>5182</v>
      </c>
      <c r="C1933" t="s">
        <v>5182</v>
      </c>
      <c r="G1933" s="1">
        <v>-25.058101802651251</v>
      </c>
      <c r="H1933" s="1">
        <v>62.37</v>
      </c>
      <c r="AB1933" s="8" t="s">
        <v>5107</v>
      </c>
      <c r="AG1933">
        <v>-7.4536000000000005E-2</v>
      </c>
    </row>
    <row r="1934" spans="1:33" x14ac:dyDescent="0.35">
      <c r="A1934" t="s">
        <v>4614</v>
      </c>
      <c r="B1934" t="s">
        <v>5182</v>
      </c>
      <c r="C1934" t="s">
        <v>5182</v>
      </c>
      <c r="G1934" s="1">
        <v>-0.61183393567905142</v>
      </c>
      <c r="H1934" s="1">
        <v>62.37</v>
      </c>
      <c r="AB1934" s="8" t="s">
        <v>5107</v>
      </c>
      <c r="AG1934">
        <v>-7.4536000000000005E-2</v>
      </c>
    </row>
    <row r="1935" spans="1:33" x14ac:dyDescent="0.35">
      <c r="A1935" t="s">
        <v>4614</v>
      </c>
      <c r="B1935" t="s">
        <v>5182</v>
      </c>
      <c r="C1935" t="s">
        <v>5182</v>
      </c>
      <c r="G1935" s="1">
        <v>-0.87549240361872138</v>
      </c>
      <c r="H1935" s="1">
        <v>62.37</v>
      </c>
      <c r="AB1935" s="8" t="s">
        <v>5107</v>
      </c>
      <c r="AG1935">
        <v>-7.4536000000000005E-2</v>
      </c>
    </row>
    <row r="1936" spans="1:33" x14ac:dyDescent="0.35">
      <c r="A1936" t="s">
        <v>4614</v>
      </c>
      <c r="B1936" t="s">
        <v>5182</v>
      </c>
      <c r="C1936" t="s">
        <v>5182</v>
      </c>
      <c r="G1936" s="1">
        <v>8.2410103369620445E-6</v>
      </c>
      <c r="H1936" s="1">
        <v>62.369999999999948</v>
      </c>
      <c r="AB1936" s="8" t="s">
        <v>5107</v>
      </c>
      <c r="AG1936">
        <v>-7.4536000000000005E-2</v>
      </c>
    </row>
    <row r="1937" spans="1:33" x14ac:dyDescent="0.35">
      <c r="A1937" t="s">
        <v>4614</v>
      </c>
      <c r="B1937" t="s">
        <v>5183</v>
      </c>
      <c r="C1937" t="s">
        <v>5183</v>
      </c>
      <c r="G1937" s="1">
        <v>4.1270369655559998E-4</v>
      </c>
      <c r="H1937" s="1">
        <v>0.01</v>
      </c>
      <c r="AB1937" s="8" t="s">
        <v>5107</v>
      </c>
      <c r="AG1937">
        <v>-7.4536000000000005E-2</v>
      </c>
    </row>
    <row r="1938" spans="1:33" x14ac:dyDescent="0.35">
      <c r="A1938" t="s">
        <v>4614</v>
      </c>
      <c r="B1938" t="s">
        <v>5184</v>
      </c>
      <c r="C1938" t="s">
        <v>5184</v>
      </c>
      <c r="G1938" s="1">
        <v>5.4382944914709995E-4</v>
      </c>
      <c r="H1938" s="1">
        <v>0.01</v>
      </c>
      <c r="AB1938" s="8" t="s">
        <v>5107</v>
      </c>
      <c r="AG1938">
        <v>-7.4536000000000005E-2</v>
      </c>
    </row>
    <row r="1939" spans="1:33" x14ac:dyDescent="0.35">
      <c r="A1939" t="s">
        <v>4614</v>
      </c>
      <c r="B1939" t="s">
        <v>5185</v>
      </c>
      <c r="C1939" t="s">
        <v>5185</v>
      </c>
      <c r="G1939" s="1">
        <v>6.7263942760900002E-4</v>
      </c>
      <c r="H1939" s="1">
        <v>0.01</v>
      </c>
      <c r="AB1939" s="8" t="s">
        <v>5107</v>
      </c>
      <c r="AG1939">
        <v>-7.4536000000000005E-2</v>
      </c>
    </row>
    <row r="1940" spans="1:33" x14ac:dyDescent="0.35">
      <c r="A1940" t="s">
        <v>4614</v>
      </c>
      <c r="B1940" t="s">
        <v>5186</v>
      </c>
      <c r="C1940" t="s">
        <v>5186</v>
      </c>
      <c r="G1940" s="1">
        <v>5.3227182813509995E-4</v>
      </c>
      <c r="H1940" s="1">
        <v>0.01</v>
      </c>
      <c r="AB1940" s="8" t="s">
        <v>5107</v>
      </c>
      <c r="AG1940">
        <v>-7.4536000000000005E-2</v>
      </c>
    </row>
    <row r="1941" spans="1:33" x14ac:dyDescent="0.35">
      <c r="A1941" t="s">
        <v>4614</v>
      </c>
      <c r="B1941" t="s">
        <v>5187</v>
      </c>
      <c r="C1941" t="s">
        <v>5187</v>
      </c>
      <c r="G1941" s="1">
        <v>2.635273056817E-4</v>
      </c>
      <c r="H1941" s="1">
        <v>0.01</v>
      </c>
      <c r="AB1941" s="8" t="s">
        <v>5107</v>
      </c>
      <c r="AG1941">
        <v>-7.4536000000000005E-2</v>
      </c>
    </row>
    <row r="1942" spans="1:33" x14ac:dyDescent="0.35">
      <c r="A1942" t="s">
        <v>4614</v>
      </c>
      <c r="B1942" t="s">
        <v>5188</v>
      </c>
      <c r="C1942" t="s">
        <v>5188</v>
      </c>
      <c r="G1942" s="1">
        <v>1.3040098672970001E-4</v>
      </c>
      <c r="H1942" s="1">
        <v>0.01</v>
      </c>
      <c r="AB1942" s="8" t="s">
        <v>5107</v>
      </c>
      <c r="AG1942">
        <v>-7.4536000000000005E-2</v>
      </c>
    </row>
    <row r="1943" spans="1:33" x14ac:dyDescent="0.35">
      <c r="A1943" t="s">
        <v>4614</v>
      </c>
      <c r="B1943" t="s">
        <v>5189</v>
      </c>
      <c r="C1943" t="s">
        <v>5189</v>
      </c>
      <c r="G1943" s="1">
        <v>2.580692387515E-4</v>
      </c>
      <c r="H1943" s="1">
        <v>0.01</v>
      </c>
      <c r="AB1943" s="8" t="s">
        <v>5107</v>
      </c>
      <c r="AG1943">
        <v>-7.4536000000000005E-2</v>
      </c>
    </row>
    <row r="1944" spans="1:33" x14ac:dyDescent="0.35">
      <c r="A1944" t="s">
        <v>4614</v>
      </c>
      <c r="B1944" t="s">
        <v>5190</v>
      </c>
      <c r="C1944" t="s">
        <v>5190</v>
      </c>
      <c r="G1944" s="1">
        <v>6.3809742086130003E-4</v>
      </c>
      <c r="H1944" s="1">
        <v>0.01</v>
      </c>
      <c r="AB1944" s="8" t="s">
        <v>5107</v>
      </c>
      <c r="AG1944">
        <v>-7.4536000000000005E-2</v>
      </c>
    </row>
    <row r="1945" spans="1:33" x14ac:dyDescent="0.35">
      <c r="A1945" t="s">
        <v>4614</v>
      </c>
      <c r="B1945" t="s">
        <v>5191</v>
      </c>
      <c r="C1945" t="s">
        <v>5191</v>
      </c>
      <c r="G1945" s="1">
        <v>2.1754430557734002E-3</v>
      </c>
      <c r="H1945" s="1">
        <v>0.01</v>
      </c>
      <c r="AB1945" s="8" t="s">
        <v>5107</v>
      </c>
      <c r="AG1945">
        <v>-7.4536000000000005E-2</v>
      </c>
    </row>
    <row r="1946" spans="1:33" x14ac:dyDescent="0.35">
      <c r="A1946" t="s">
        <v>4614</v>
      </c>
      <c r="B1946" t="s">
        <v>5192</v>
      </c>
      <c r="C1946" t="s">
        <v>5192</v>
      </c>
      <c r="G1946" s="1">
        <v>1.5148771226132999E-3</v>
      </c>
      <c r="H1946" s="1">
        <v>0.01</v>
      </c>
      <c r="AB1946" s="8" t="s">
        <v>5107</v>
      </c>
      <c r="AG1946">
        <v>-7.4536000000000005E-2</v>
      </c>
    </row>
    <row r="1947" spans="1:33" x14ac:dyDescent="0.35">
      <c r="A1947" t="s">
        <v>4614</v>
      </c>
      <c r="B1947" t="s">
        <v>5193</v>
      </c>
      <c r="C1947" t="s">
        <v>5193</v>
      </c>
      <c r="G1947" s="1">
        <v>8.8552743047240002E-4</v>
      </c>
      <c r="H1947" s="1">
        <v>0.01</v>
      </c>
      <c r="AB1947" s="8" t="s">
        <v>5107</v>
      </c>
      <c r="AG1947">
        <v>-7.4536000000000005E-2</v>
      </c>
    </row>
    <row r="1948" spans="1:33" x14ac:dyDescent="0.35">
      <c r="A1948" t="s">
        <v>4614</v>
      </c>
      <c r="B1948" t="s">
        <v>5194</v>
      </c>
      <c r="C1948" t="s">
        <v>5194</v>
      </c>
      <c r="G1948" s="1">
        <v>5.7553410513669996E-4</v>
      </c>
      <c r="H1948" s="1">
        <v>0.01</v>
      </c>
      <c r="AB1948" s="8" t="s">
        <v>5107</v>
      </c>
      <c r="AG1948">
        <v>-7.4536000000000005E-2</v>
      </c>
    </row>
    <row r="1949" spans="1:33" x14ac:dyDescent="0.35">
      <c r="A1949" t="s">
        <v>4614</v>
      </c>
      <c r="B1949" t="s">
        <v>5195</v>
      </c>
      <c r="C1949" t="s">
        <v>5195</v>
      </c>
      <c r="G1949" s="1">
        <v>2.809413490743E-4</v>
      </c>
      <c r="H1949" s="1">
        <v>0.01</v>
      </c>
      <c r="AB1949" s="8" t="s">
        <v>5107</v>
      </c>
      <c r="AG1949">
        <v>-7.4536000000000005E-2</v>
      </c>
    </row>
    <row r="1950" spans="1:33" x14ac:dyDescent="0.35">
      <c r="A1950" t="s">
        <v>4614</v>
      </c>
      <c r="B1950" t="s">
        <v>5196</v>
      </c>
      <c r="C1950" t="s">
        <v>5196</v>
      </c>
      <c r="G1950" s="1">
        <v>2.7451687046090001E-4</v>
      </c>
      <c r="H1950" s="1">
        <v>0.01</v>
      </c>
      <c r="AB1950" s="8" t="s">
        <v>5107</v>
      </c>
      <c r="AG1950">
        <v>-7.4536000000000005E-2</v>
      </c>
    </row>
    <row r="1951" spans="1:33" x14ac:dyDescent="0.35">
      <c r="A1951" t="s">
        <v>4614</v>
      </c>
      <c r="B1951" t="s">
        <v>1660</v>
      </c>
      <c r="C1951" t="s">
        <v>1660</v>
      </c>
      <c r="G1951" s="1">
        <v>-0.77500656119936973</v>
      </c>
      <c r="H1951" s="1">
        <v>63.35</v>
      </c>
      <c r="AB1951" s="8" t="s">
        <v>5107</v>
      </c>
      <c r="AG1951">
        <v>-7.4536000000000005E-2</v>
      </c>
    </row>
    <row r="1952" spans="1:33" x14ac:dyDescent="0.35">
      <c r="A1952" t="s">
        <v>4614</v>
      </c>
      <c r="B1952" t="s">
        <v>1660</v>
      </c>
      <c r="C1952" t="s">
        <v>1660</v>
      </c>
      <c r="G1952" s="1">
        <v>5.1466944174262047E-5</v>
      </c>
      <c r="H1952" s="1">
        <v>62.079999999999963</v>
      </c>
      <c r="AB1952" s="8" t="s">
        <v>5107</v>
      </c>
      <c r="AG1952">
        <v>-7.4536000000000005E-2</v>
      </c>
    </row>
    <row r="1953" spans="1:33" x14ac:dyDescent="0.35">
      <c r="A1953" t="s">
        <v>4614</v>
      </c>
      <c r="B1953" t="s">
        <v>1660</v>
      </c>
      <c r="C1953" t="s">
        <v>1660</v>
      </c>
      <c r="G1953" s="1">
        <v>-3.5019696144748851</v>
      </c>
      <c r="H1953" s="1">
        <v>62.08</v>
      </c>
      <c r="AB1953" s="8" t="s">
        <v>5107</v>
      </c>
      <c r="AG1953">
        <v>-7.4536000000000005E-2</v>
      </c>
    </row>
    <row r="1954" spans="1:33" x14ac:dyDescent="0.35">
      <c r="A1954" t="s">
        <v>4614</v>
      </c>
      <c r="B1954" t="s">
        <v>1660</v>
      </c>
      <c r="C1954" t="s">
        <v>1660</v>
      </c>
      <c r="G1954" s="1">
        <v>-5.3335537375545448</v>
      </c>
      <c r="H1954" s="1">
        <v>62.08</v>
      </c>
      <c r="AB1954" s="8" t="s">
        <v>5107</v>
      </c>
      <c r="AG1954">
        <v>-7.4536000000000005E-2</v>
      </c>
    </row>
    <row r="1955" spans="1:33" x14ac:dyDescent="0.35">
      <c r="A1955" t="s">
        <v>4614</v>
      </c>
      <c r="B1955" t="s">
        <v>1660</v>
      </c>
      <c r="C1955" t="s">
        <v>1660</v>
      </c>
      <c r="G1955" s="1">
        <v>-4.5223340721883458</v>
      </c>
      <c r="H1955" s="1">
        <v>62.08</v>
      </c>
      <c r="AB1955" s="8" t="s">
        <v>5107</v>
      </c>
      <c r="AG1955">
        <v>-7.4536000000000005E-2</v>
      </c>
    </row>
    <row r="1956" spans="1:33" x14ac:dyDescent="0.35">
      <c r="A1956" t="s">
        <v>4614</v>
      </c>
      <c r="B1956" t="s">
        <v>1660</v>
      </c>
      <c r="C1956" t="s">
        <v>1660</v>
      </c>
      <c r="G1956" s="1">
        <v>-1.333388434388636</v>
      </c>
      <c r="H1956" s="1">
        <v>62.08</v>
      </c>
      <c r="AB1956" s="8" t="s">
        <v>5107</v>
      </c>
      <c r="AG1956">
        <v>-7.4536000000000005E-2</v>
      </c>
    </row>
    <row r="1957" spans="1:33" x14ac:dyDescent="0.35">
      <c r="A1957" t="s">
        <v>4614</v>
      </c>
      <c r="B1957" t="s">
        <v>5197</v>
      </c>
      <c r="C1957" t="s">
        <v>5197</v>
      </c>
      <c r="G1957" s="1">
        <v>1.213476381287E-4</v>
      </c>
      <c r="H1957" s="1">
        <v>0.04</v>
      </c>
      <c r="AB1957" s="8" t="s">
        <v>5107</v>
      </c>
      <c r="AG1957">
        <v>-7.4536000000000005E-2</v>
      </c>
    </row>
    <row r="1958" spans="1:33" x14ac:dyDescent="0.35">
      <c r="A1958" t="s">
        <v>4614</v>
      </c>
      <c r="B1958" t="s">
        <v>5198</v>
      </c>
      <c r="C1958" t="s">
        <v>5198</v>
      </c>
      <c r="G1958" s="1">
        <v>1.157879015544E-4</v>
      </c>
      <c r="H1958" s="1">
        <v>0.03</v>
      </c>
      <c r="AB1958" s="8" t="s">
        <v>5107</v>
      </c>
      <c r="AG1958">
        <v>-7.4536000000000005E-2</v>
      </c>
    </row>
    <row r="1959" spans="1:33" x14ac:dyDescent="0.35">
      <c r="A1959" t="s">
        <v>4614</v>
      </c>
      <c r="B1959" t="s">
        <v>5199</v>
      </c>
      <c r="C1959" t="s">
        <v>5199</v>
      </c>
      <c r="G1959" s="1">
        <v>1.126789222092E-4</v>
      </c>
      <c r="H1959" s="1">
        <v>0.03</v>
      </c>
      <c r="AB1959" s="8" t="s">
        <v>5107</v>
      </c>
      <c r="AG1959">
        <v>-7.4536000000000005E-2</v>
      </c>
    </row>
    <row r="1960" spans="1:33" x14ac:dyDescent="0.35">
      <c r="A1960" t="s">
        <v>4614</v>
      </c>
      <c r="B1960" t="s">
        <v>5200</v>
      </c>
      <c r="C1960" t="s">
        <v>5200</v>
      </c>
      <c r="G1960" s="1">
        <v>2.18447348827E-4</v>
      </c>
      <c r="H1960" s="1">
        <v>0.03</v>
      </c>
      <c r="AB1960" s="8" t="s">
        <v>5107</v>
      </c>
      <c r="AG1960">
        <v>-7.4536000000000005E-2</v>
      </c>
    </row>
    <row r="1961" spans="1:33" x14ac:dyDescent="0.35">
      <c r="A1961" t="s">
        <v>4614</v>
      </c>
      <c r="B1961" t="s">
        <v>5201</v>
      </c>
      <c r="C1961" t="s">
        <v>5201</v>
      </c>
      <c r="G1961" s="1">
        <v>1.0497808225890001E-4</v>
      </c>
      <c r="H1961" s="1">
        <v>0.02</v>
      </c>
      <c r="AB1961" s="8" t="s">
        <v>5107</v>
      </c>
      <c r="AG1961">
        <v>-7.4536000000000005E-2</v>
      </c>
    </row>
    <row r="1962" spans="1:33" x14ac:dyDescent="0.35">
      <c r="A1962" t="s">
        <v>4614</v>
      </c>
      <c r="B1962" t="s">
        <v>5202</v>
      </c>
      <c r="C1962" t="s">
        <v>5202</v>
      </c>
      <c r="G1962" s="1">
        <v>9.9929344143859445E-5</v>
      </c>
      <c r="H1962" s="1">
        <v>0.02</v>
      </c>
      <c r="AB1962" s="8" t="s">
        <v>5107</v>
      </c>
      <c r="AG1962">
        <v>-7.4536000000000005E-2</v>
      </c>
    </row>
    <row r="1963" spans="1:33" x14ac:dyDescent="0.35">
      <c r="A1963" t="s">
        <v>4614</v>
      </c>
      <c r="B1963" t="s">
        <v>5203</v>
      </c>
      <c r="C1963" t="s">
        <v>5203</v>
      </c>
      <c r="G1963" s="1">
        <v>2.8276829479139998E-4</v>
      </c>
      <c r="H1963" s="1">
        <v>0.01</v>
      </c>
      <c r="AB1963" s="8" t="s">
        <v>5107</v>
      </c>
      <c r="AG1963">
        <v>-7.4536000000000005E-2</v>
      </c>
    </row>
    <row r="1964" spans="1:33" x14ac:dyDescent="0.35">
      <c r="A1964" t="s">
        <v>4614</v>
      </c>
      <c r="B1964" t="s">
        <v>5204</v>
      </c>
      <c r="C1964" t="s">
        <v>5204</v>
      </c>
      <c r="G1964" s="1">
        <v>1.3052981280489999E-4</v>
      </c>
      <c r="H1964" s="1">
        <v>0.05</v>
      </c>
      <c r="AB1964" s="8" t="s">
        <v>5107</v>
      </c>
      <c r="AG1964">
        <v>-7.4536000000000005E-2</v>
      </c>
    </row>
    <row r="1965" spans="1:33" x14ac:dyDescent="0.35">
      <c r="A1965" t="s">
        <v>4614</v>
      </c>
      <c r="B1965" t="s">
        <v>5205</v>
      </c>
      <c r="C1965" t="s">
        <v>5205</v>
      </c>
      <c r="G1965" s="1">
        <v>1.2918449363800001E-4</v>
      </c>
      <c r="H1965" s="1">
        <v>0.05</v>
      </c>
      <c r="AB1965" s="8" t="s">
        <v>5107</v>
      </c>
      <c r="AG1965">
        <v>-7.4536000000000005E-2</v>
      </c>
    </row>
    <row r="1966" spans="1:33" x14ac:dyDescent="0.35">
      <c r="A1966" t="s">
        <v>4614</v>
      </c>
      <c r="B1966" t="s">
        <v>5206</v>
      </c>
      <c r="C1966" t="s">
        <v>5206</v>
      </c>
      <c r="G1966" s="1">
        <v>3.8299170737480002E-4</v>
      </c>
      <c r="H1966" s="1">
        <v>0.05</v>
      </c>
      <c r="AB1966" s="8" t="s">
        <v>5107</v>
      </c>
      <c r="AG1966">
        <v>-7.4536000000000005E-2</v>
      </c>
    </row>
    <row r="1967" spans="1:33" x14ac:dyDescent="0.35">
      <c r="A1967" t="s">
        <v>4614</v>
      </c>
      <c r="B1967" t="s">
        <v>5207</v>
      </c>
      <c r="C1967" t="s">
        <v>5207</v>
      </c>
      <c r="G1967" s="1">
        <v>2.5304897840450002E-4</v>
      </c>
      <c r="H1967" s="1">
        <v>0.05</v>
      </c>
      <c r="AB1967" s="8" t="s">
        <v>5107</v>
      </c>
      <c r="AG1967">
        <v>-7.4536000000000005E-2</v>
      </c>
    </row>
    <row r="1968" spans="1:33" x14ac:dyDescent="0.35">
      <c r="A1968" t="s">
        <v>4614</v>
      </c>
      <c r="B1968" t="s">
        <v>5208</v>
      </c>
      <c r="C1968" t="s">
        <v>5208</v>
      </c>
      <c r="G1968" s="1">
        <v>3.75760933777E-4</v>
      </c>
      <c r="H1968" s="1">
        <v>0.05</v>
      </c>
      <c r="AB1968" s="8" t="s">
        <v>5107</v>
      </c>
      <c r="AG1968">
        <v>-7.4536000000000005E-2</v>
      </c>
    </row>
    <row r="1969" spans="1:33" x14ac:dyDescent="0.35">
      <c r="A1969" t="s">
        <v>4614</v>
      </c>
      <c r="B1969" t="s">
        <v>5209</v>
      </c>
      <c r="C1969" t="s">
        <v>5209</v>
      </c>
      <c r="G1969" s="1">
        <v>1.2261063296839999E-4</v>
      </c>
      <c r="H1969" s="1">
        <v>0.04</v>
      </c>
      <c r="AB1969" s="8" t="s">
        <v>5107</v>
      </c>
      <c r="AG1969">
        <v>-7.4536000000000005E-2</v>
      </c>
    </row>
    <row r="1970" spans="1:33" x14ac:dyDescent="0.35">
      <c r="A1970" t="s">
        <v>4614</v>
      </c>
      <c r="B1970" t="s">
        <v>5210</v>
      </c>
      <c r="C1970" t="s">
        <v>5210</v>
      </c>
      <c r="G1970" s="1">
        <v>5.9160143022419999E-4</v>
      </c>
      <c r="H1970" s="1">
        <v>0.03</v>
      </c>
      <c r="AB1970" s="8" t="s">
        <v>5107</v>
      </c>
      <c r="AG1970">
        <v>-7.4536000000000005E-2</v>
      </c>
    </row>
    <row r="1971" spans="1:33" x14ac:dyDescent="0.35">
      <c r="A1971" t="s">
        <v>4614</v>
      </c>
      <c r="B1971" t="s">
        <v>5211</v>
      </c>
      <c r="C1971" t="s">
        <v>5211</v>
      </c>
      <c r="G1971" s="1">
        <v>1.1573546595739E-3</v>
      </c>
      <c r="H1971" s="1">
        <v>0.04</v>
      </c>
      <c r="AB1971" s="8" t="s">
        <v>5107</v>
      </c>
      <c r="AG1971">
        <v>-7.4536000000000005E-2</v>
      </c>
    </row>
    <row r="1972" spans="1:33" x14ac:dyDescent="0.35">
      <c r="A1972" t="s">
        <v>4614</v>
      </c>
      <c r="B1972" t="s">
        <v>5212</v>
      </c>
      <c r="C1972" t="s">
        <v>5212</v>
      </c>
      <c r="G1972" s="1">
        <v>8.4620763507500005E-4</v>
      </c>
      <c r="H1972" s="1">
        <v>0.04</v>
      </c>
      <c r="AB1972" s="8" t="s">
        <v>5107</v>
      </c>
      <c r="AG1972">
        <v>-7.4536000000000005E-2</v>
      </c>
    </row>
    <row r="1973" spans="1:33" x14ac:dyDescent="0.35">
      <c r="A1973" t="s">
        <v>4614</v>
      </c>
      <c r="B1973" t="s">
        <v>5213</v>
      </c>
      <c r="C1973" t="s">
        <v>5213</v>
      </c>
      <c r="G1973" s="1">
        <v>1.3821264985093E-3</v>
      </c>
      <c r="H1973" s="1">
        <v>0.05</v>
      </c>
      <c r="AB1973" s="8" t="s">
        <v>5107</v>
      </c>
      <c r="AG1973">
        <v>-7.4536000000000005E-2</v>
      </c>
    </row>
    <row r="1974" spans="1:33" x14ac:dyDescent="0.35">
      <c r="A1974" t="s">
        <v>4614</v>
      </c>
      <c r="B1974" t="s">
        <v>5214</v>
      </c>
      <c r="C1974" t="s">
        <v>5214</v>
      </c>
      <c r="G1974" s="1">
        <v>1.3520553577614999E-3</v>
      </c>
      <c r="H1974" s="1">
        <v>0.06</v>
      </c>
      <c r="AB1974" s="8" t="s">
        <v>5107</v>
      </c>
      <c r="AG1974">
        <v>-7.4536000000000005E-2</v>
      </c>
    </row>
    <row r="1975" spans="1:33" x14ac:dyDescent="0.35">
      <c r="A1975" t="s">
        <v>4614</v>
      </c>
      <c r="B1975" t="s">
        <v>5215</v>
      </c>
      <c r="C1975" t="s">
        <v>5215</v>
      </c>
      <c r="G1975" s="1">
        <v>5.3211828960499996E-4</v>
      </c>
      <c r="H1975" s="1">
        <v>0.06</v>
      </c>
      <c r="AB1975" s="8" t="s">
        <v>5107</v>
      </c>
      <c r="AG1975">
        <v>-7.4536000000000005E-2</v>
      </c>
    </row>
    <row r="1976" spans="1:33" x14ac:dyDescent="0.35">
      <c r="A1976" t="s">
        <v>4614</v>
      </c>
      <c r="B1976" t="s">
        <v>1663</v>
      </c>
      <c r="C1976" t="s">
        <v>1663</v>
      </c>
      <c r="G1976" s="1">
        <v>1.145415795574E-4</v>
      </c>
      <c r="H1976" s="1">
        <v>61.849999999999973</v>
      </c>
      <c r="AB1976" s="8" t="s">
        <v>5107</v>
      </c>
      <c r="AG1976">
        <v>-7.4536000000000005E-2</v>
      </c>
    </row>
    <row r="1977" spans="1:33" x14ac:dyDescent="0.35">
      <c r="A1977" t="s">
        <v>4614</v>
      </c>
      <c r="B1977" t="s">
        <v>5216</v>
      </c>
      <c r="C1977" t="s">
        <v>5216</v>
      </c>
      <c r="G1977" s="1">
        <v>1.2010470706379999E-4</v>
      </c>
      <c r="H1977" s="1">
        <v>0.1</v>
      </c>
      <c r="AB1977" s="8" t="s">
        <v>5107</v>
      </c>
      <c r="AG1977">
        <v>-7.4536000000000005E-2</v>
      </c>
    </row>
    <row r="1978" spans="1:33" x14ac:dyDescent="0.35">
      <c r="A1978" t="s">
        <v>4614</v>
      </c>
      <c r="B1978" t="s">
        <v>5217</v>
      </c>
      <c r="C1978" t="s">
        <v>5217</v>
      </c>
      <c r="G1978" s="1">
        <v>2.3766704593890001E-4</v>
      </c>
      <c r="H1978" s="1">
        <v>0.1</v>
      </c>
      <c r="AB1978" s="8" t="s">
        <v>5107</v>
      </c>
      <c r="AG1978">
        <v>-7.4536000000000005E-2</v>
      </c>
    </row>
    <row r="1979" spans="1:33" x14ac:dyDescent="0.35">
      <c r="A1979" t="s">
        <v>4614</v>
      </c>
      <c r="B1979" t="s">
        <v>5218</v>
      </c>
      <c r="C1979" t="s">
        <v>5218</v>
      </c>
      <c r="G1979" s="1">
        <v>1.153695782397E-4</v>
      </c>
      <c r="H1979" s="1">
        <v>0.09</v>
      </c>
      <c r="AB1979" s="8" t="s">
        <v>5107</v>
      </c>
      <c r="AG1979">
        <v>-7.4536000000000005E-2</v>
      </c>
    </row>
    <row r="1980" spans="1:33" x14ac:dyDescent="0.35">
      <c r="A1980" t="s">
        <v>4614</v>
      </c>
      <c r="B1980" t="s">
        <v>5219</v>
      </c>
      <c r="C1980" t="s">
        <v>5219</v>
      </c>
      <c r="G1980" s="1">
        <v>1.134731842286E-4</v>
      </c>
      <c r="H1980" s="1">
        <v>0.08</v>
      </c>
      <c r="AB1980" s="8" t="s">
        <v>5107</v>
      </c>
      <c r="AG1980">
        <v>-7.4536000000000005E-2</v>
      </c>
    </row>
    <row r="1981" spans="1:33" x14ac:dyDescent="0.35">
      <c r="A1981" t="s">
        <v>4614</v>
      </c>
      <c r="B1981" t="s">
        <v>5220</v>
      </c>
      <c r="C1981" t="s">
        <v>5220</v>
      </c>
      <c r="G1981" s="1">
        <v>2.2234882235699999E-4</v>
      </c>
      <c r="H1981" s="1">
        <v>0.08</v>
      </c>
      <c r="AB1981" s="8" t="s">
        <v>5107</v>
      </c>
      <c r="AG1981">
        <v>-7.4536000000000005E-2</v>
      </c>
    </row>
    <row r="1982" spans="1:33" x14ac:dyDescent="0.35">
      <c r="A1982" t="s">
        <v>4614</v>
      </c>
      <c r="B1982" t="s">
        <v>5221</v>
      </c>
      <c r="C1982" t="s">
        <v>5221</v>
      </c>
      <c r="G1982" s="1">
        <v>1.3290030645350001E-4</v>
      </c>
      <c r="H1982" s="1">
        <v>0.15</v>
      </c>
      <c r="AB1982" s="8" t="s">
        <v>5107</v>
      </c>
      <c r="AG1982">
        <v>-7.4536000000000005E-2</v>
      </c>
    </row>
    <row r="1983" spans="1:33" x14ac:dyDescent="0.35">
      <c r="A1983" t="s">
        <v>4614</v>
      </c>
      <c r="B1983" t="s">
        <v>5222</v>
      </c>
      <c r="C1983" t="s">
        <v>5222</v>
      </c>
      <c r="G1983" s="1">
        <v>1.315194578488E-4</v>
      </c>
      <c r="H1983" s="1">
        <v>0.14000000000000001</v>
      </c>
      <c r="AB1983" s="8" t="s">
        <v>5107</v>
      </c>
      <c r="AG1983">
        <v>-7.4536000000000005E-2</v>
      </c>
    </row>
    <row r="1984" spans="1:33" x14ac:dyDescent="0.35">
      <c r="A1984" t="s">
        <v>4614</v>
      </c>
      <c r="B1984" t="s">
        <v>5223</v>
      </c>
      <c r="C1984" t="s">
        <v>5223</v>
      </c>
      <c r="G1984" s="1">
        <v>5.0988004026359995E-4</v>
      </c>
      <c r="H1984" s="1">
        <v>0.13</v>
      </c>
      <c r="AB1984" s="8" t="s">
        <v>5107</v>
      </c>
      <c r="AG1984">
        <v>-7.4536000000000005E-2</v>
      </c>
    </row>
    <row r="1985" spans="1:33" x14ac:dyDescent="0.35">
      <c r="A1985" t="s">
        <v>4614</v>
      </c>
      <c r="B1985" t="s">
        <v>5224</v>
      </c>
      <c r="C1985" t="s">
        <v>5224</v>
      </c>
      <c r="G1985" s="1">
        <v>1.26140410459E-4</v>
      </c>
      <c r="H1985" s="1">
        <v>0.12</v>
      </c>
      <c r="AB1985" s="8" t="s">
        <v>5107</v>
      </c>
      <c r="AG1985">
        <v>-7.4536000000000005E-2</v>
      </c>
    </row>
    <row r="1986" spans="1:33" x14ac:dyDescent="0.35">
      <c r="A1986" t="s">
        <v>4614</v>
      </c>
      <c r="B1986" t="s">
        <v>5225</v>
      </c>
      <c r="C1986" t="s">
        <v>5225</v>
      </c>
      <c r="G1986" s="1">
        <v>1.2492228753029999E-4</v>
      </c>
      <c r="H1986" s="1">
        <v>0.12</v>
      </c>
      <c r="AB1986" s="8" t="s">
        <v>5107</v>
      </c>
      <c r="AG1986">
        <v>-7.4536000000000005E-2</v>
      </c>
    </row>
    <row r="1987" spans="1:33" x14ac:dyDescent="0.35">
      <c r="A1987" t="s">
        <v>4614</v>
      </c>
      <c r="B1987" t="s">
        <v>5226</v>
      </c>
      <c r="C1987" t="s">
        <v>5226</v>
      </c>
      <c r="G1987" s="1">
        <v>7.4197069232740005E-4</v>
      </c>
      <c r="H1987" s="1">
        <v>0.11</v>
      </c>
      <c r="AB1987" s="8" t="s">
        <v>5107</v>
      </c>
      <c r="AG1987">
        <v>-7.4536000000000005E-2</v>
      </c>
    </row>
    <row r="1988" spans="1:33" x14ac:dyDescent="0.35">
      <c r="A1988" t="s">
        <v>4614</v>
      </c>
      <c r="B1988" t="s">
        <v>5227</v>
      </c>
      <c r="C1988" t="s">
        <v>5227</v>
      </c>
      <c r="G1988" s="1">
        <v>1.4425991204552E-3</v>
      </c>
      <c r="H1988" s="1">
        <v>0.13</v>
      </c>
      <c r="AB1988" s="8" t="s">
        <v>5107</v>
      </c>
      <c r="AG1988">
        <v>-7.4536000000000005E-2</v>
      </c>
    </row>
    <row r="1989" spans="1:33" x14ac:dyDescent="0.35">
      <c r="A1989" t="s">
        <v>4614</v>
      </c>
      <c r="B1989" t="s">
        <v>5228</v>
      </c>
      <c r="C1989" t="s">
        <v>5228</v>
      </c>
      <c r="G1989" s="1">
        <v>2.5360803799210001E-3</v>
      </c>
      <c r="H1989" s="1">
        <v>0.14000000000000001</v>
      </c>
      <c r="AB1989" s="8" t="s">
        <v>5107</v>
      </c>
      <c r="AG1989">
        <v>-7.4536000000000005E-2</v>
      </c>
    </row>
    <row r="1990" spans="1:33" x14ac:dyDescent="0.35">
      <c r="A1990" t="s">
        <v>4614</v>
      </c>
      <c r="B1990" t="s">
        <v>5229</v>
      </c>
      <c r="C1990" t="s">
        <v>5229</v>
      </c>
      <c r="G1990" s="1">
        <v>8.2573785523760003E-4</v>
      </c>
      <c r="H1990" s="1">
        <v>0.15</v>
      </c>
      <c r="AB1990" s="8" t="s">
        <v>5107</v>
      </c>
      <c r="AG1990">
        <v>-7.4536000000000005E-2</v>
      </c>
    </row>
    <row r="1991" spans="1:33" x14ac:dyDescent="0.35">
      <c r="A1991" t="s">
        <v>4614</v>
      </c>
      <c r="B1991" t="s">
        <v>5230</v>
      </c>
      <c r="C1991" t="s">
        <v>5230</v>
      </c>
      <c r="G1991" s="1">
        <v>2.6919001709919997E-4</v>
      </c>
      <c r="H1991" s="1">
        <v>0.18</v>
      </c>
      <c r="AB1991" s="8" t="s">
        <v>5107</v>
      </c>
      <c r="AG1991">
        <v>-7.4536000000000005E-2</v>
      </c>
    </row>
    <row r="1992" spans="1:33" x14ac:dyDescent="0.35">
      <c r="A1992" t="s">
        <v>4614</v>
      </c>
      <c r="B1992" t="s">
        <v>5231</v>
      </c>
      <c r="C1992" t="s">
        <v>5231</v>
      </c>
      <c r="G1992" s="1">
        <v>5.2687190833300001E-4</v>
      </c>
      <c r="H1992" s="1">
        <v>0.21</v>
      </c>
      <c r="AB1992" s="8" t="s">
        <v>5107</v>
      </c>
      <c r="AG1992">
        <v>-7.4536000000000005E-2</v>
      </c>
    </row>
    <row r="1993" spans="1:33" x14ac:dyDescent="0.35">
      <c r="A1993" t="s">
        <v>4614</v>
      </c>
      <c r="B1993" t="s">
        <v>5232</v>
      </c>
      <c r="C1993" t="s">
        <v>5232</v>
      </c>
      <c r="G1993" s="1">
        <v>2.5773871413650002E-4</v>
      </c>
      <c r="H1993" s="1">
        <v>0.24</v>
      </c>
      <c r="AB1993" s="8" t="s">
        <v>5107</v>
      </c>
      <c r="AG1993">
        <v>-7.4536000000000005E-2</v>
      </c>
    </row>
    <row r="1994" spans="1:33" x14ac:dyDescent="0.35">
      <c r="A1994" t="s">
        <v>4614</v>
      </c>
      <c r="B1994" t="s">
        <v>5233</v>
      </c>
      <c r="C1994" t="s">
        <v>5233</v>
      </c>
      <c r="G1994" s="1">
        <v>-2.5025424318446239E-5</v>
      </c>
      <c r="H1994" s="1">
        <v>65.73</v>
      </c>
      <c r="AB1994" s="8" t="s">
        <v>5107</v>
      </c>
      <c r="AG1994">
        <v>-7.4536000000000005E-2</v>
      </c>
    </row>
    <row r="1995" spans="1:33" x14ac:dyDescent="0.35">
      <c r="A1995" t="s">
        <v>4614</v>
      </c>
      <c r="B1995" t="s">
        <v>5233</v>
      </c>
      <c r="C1995" t="s">
        <v>5233</v>
      </c>
      <c r="G1995" s="1">
        <v>-5.9193340584571983</v>
      </c>
      <c r="H1995" s="1">
        <v>65.73</v>
      </c>
      <c r="AB1995" s="8" t="s">
        <v>5107</v>
      </c>
      <c r="AG1995">
        <v>-7.4536000000000005E-2</v>
      </c>
    </row>
    <row r="1996" spans="1:33" x14ac:dyDescent="0.35">
      <c r="A1996" t="s">
        <v>4614</v>
      </c>
      <c r="B1996" t="s">
        <v>5234</v>
      </c>
      <c r="C1996" t="s">
        <v>5234</v>
      </c>
      <c r="G1996" s="1">
        <v>-4.8866447250980004E-4</v>
      </c>
      <c r="H1996" s="1">
        <v>3.74</v>
      </c>
      <c r="AB1996" s="8" t="s">
        <v>5107</v>
      </c>
      <c r="AG1996">
        <v>-7.4536000000000005E-2</v>
      </c>
    </row>
    <row r="1997" spans="1:33" x14ac:dyDescent="0.35">
      <c r="A1997" t="s">
        <v>4614</v>
      </c>
      <c r="B1997" t="s">
        <v>5235</v>
      </c>
      <c r="C1997" t="s">
        <v>5235</v>
      </c>
      <c r="G1997" s="1">
        <v>-2.391852445974E-4</v>
      </c>
      <c r="H1997" s="1">
        <v>3.24</v>
      </c>
      <c r="AB1997" s="8" t="s">
        <v>5107</v>
      </c>
      <c r="AG1997">
        <v>-7.4536000000000005E-2</v>
      </c>
    </row>
    <row r="1998" spans="1:33" x14ac:dyDescent="0.35">
      <c r="A1998" t="s">
        <v>4614</v>
      </c>
      <c r="B1998" t="s">
        <v>5236</v>
      </c>
      <c r="C1998" t="s">
        <v>5236</v>
      </c>
      <c r="G1998" s="1">
        <v>-2.353861512837E-4</v>
      </c>
      <c r="H1998" s="1">
        <v>2.78</v>
      </c>
      <c r="AB1998" s="8" t="s">
        <v>5107</v>
      </c>
      <c r="AG1998">
        <v>-7.4536000000000005E-2</v>
      </c>
    </row>
    <row r="1999" spans="1:33" x14ac:dyDescent="0.35">
      <c r="A1999" t="s">
        <v>4614</v>
      </c>
      <c r="B1999" t="s">
        <v>5237</v>
      </c>
      <c r="C1999" t="s">
        <v>5237</v>
      </c>
      <c r="G1999" s="1">
        <v>-1.1523969013429999E-4</v>
      </c>
      <c r="H1999" s="1">
        <v>2.38</v>
      </c>
      <c r="AB1999" s="8" t="s">
        <v>5107</v>
      </c>
      <c r="AG1999">
        <v>-7.4536000000000005E-2</v>
      </c>
    </row>
    <row r="2000" spans="1:33" x14ac:dyDescent="0.35">
      <c r="A2000" t="s">
        <v>4614</v>
      </c>
      <c r="B2000" t="s">
        <v>5238</v>
      </c>
      <c r="C2000" t="s">
        <v>5238</v>
      </c>
      <c r="G2000" s="1">
        <v>-1.6792422253160001E-4</v>
      </c>
      <c r="H2000" s="1">
        <v>1.74</v>
      </c>
      <c r="AB2000" s="8" t="s">
        <v>5107</v>
      </c>
      <c r="AG2000">
        <v>-7.4536000000000005E-2</v>
      </c>
    </row>
    <row r="2001" spans="1:33" x14ac:dyDescent="0.35">
      <c r="A2001" t="s">
        <v>4614</v>
      </c>
      <c r="B2001" t="s">
        <v>5239</v>
      </c>
      <c r="C2001" t="s">
        <v>5239</v>
      </c>
      <c r="G2001" s="1">
        <v>-4.8866447250980004E-4</v>
      </c>
      <c r="H2001" s="1">
        <v>3.01</v>
      </c>
      <c r="AB2001" s="8" t="s">
        <v>5107</v>
      </c>
      <c r="AG2001">
        <v>-7.4536000000000005E-2</v>
      </c>
    </row>
    <row r="2002" spans="1:33" x14ac:dyDescent="0.35">
      <c r="A2002" t="s">
        <v>4614</v>
      </c>
      <c r="B2002" t="s">
        <v>5240</v>
      </c>
      <c r="C2002" t="s">
        <v>5240</v>
      </c>
      <c r="G2002" s="1">
        <v>-2.391852445974E-4</v>
      </c>
      <c r="H2002" s="1">
        <v>3.51</v>
      </c>
      <c r="AB2002" s="8" t="s">
        <v>5107</v>
      </c>
      <c r="AG2002">
        <v>-7.4536000000000005E-2</v>
      </c>
    </row>
    <row r="2003" spans="1:33" x14ac:dyDescent="0.35">
      <c r="A2003" t="s">
        <v>4614</v>
      </c>
      <c r="B2003" t="s">
        <v>5241</v>
      </c>
      <c r="C2003" t="s">
        <v>5241</v>
      </c>
      <c r="G2003" s="1">
        <v>-2.353861512837E-4</v>
      </c>
      <c r="H2003" s="1">
        <v>4.05</v>
      </c>
      <c r="AB2003" s="8" t="s">
        <v>5107</v>
      </c>
      <c r="AG2003">
        <v>-7.4536000000000005E-2</v>
      </c>
    </row>
    <row r="2004" spans="1:33" x14ac:dyDescent="0.35">
      <c r="A2004" t="s">
        <v>4614</v>
      </c>
      <c r="B2004" t="s">
        <v>5242</v>
      </c>
      <c r="C2004" t="s">
        <v>5242</v>
      </c>
      <c r="G2004" s="1">
        <v>-1.1523969013429999E-4</v>
      </c>
      <c r="H2004" s="1">
        <v>4.6500000000000004</v>
      </c>
      <c r="AB2004" s="8" t="s">
        <v>5107</v>
      </c>
      <c r="AG2004">
        <v>-7.4536000000000005E-2</v>
      </c>
    </row>
    <row r="2005" spans="1:33" x14ac:dyDescent="0.35">
      <c r="A2005" t="s">
        <v>4614</v>
      </c>
      <c r="B2005" t="s">
        <v>5243</v>
      </c>
      <c r="C2005" t="s">
        <v>5243</v>
      </c>
      <c r="G2005" s="1">
        <v>-1.6792422253160001E-4</v>
      </c>
      <c r="H2005" s="1">
        <v>6.01</v>
      </c>
      <c r="AB2005" s="8" t="s">
        <v>5107</v>
      </c>
      <c r="AG2005">
        <v>-7.4536000000000005E-2</v>
      </c>
    </row>
    <row r="2006" spans="1:33" x14ac:dyDescent="0.35">
      <c r="A2006" t="s">
        <v>4614</v>
      </c>
      <c r="B2006" t="s">
        <v>5244</v>
      </c>
      <c r="C2006" t="s">
        <v>5244</v>
      </c>
      <c r="G2006" s="1">
        <v>2.5057742450122302E-6</v>
      </c>
      <c r="H2006" s="1">
        <v>65.539999999999992</v>
      </c>
      <c r="AB2006" s="8" t="s">
        <v>5107</v>
      </c>
      <c r="AG2006">
        <v>-7.4536000000000005E-2</v>
      </c>
    </row>
    <row r="2007" spans="1:33" x14ac:dyDescent="0.35">
      <c r="A2007" t="s">
        <v>4614</v>
      </c>
      <c r="B2007" t="s">
        <v>5245</v>
      </c>
      <c r="C2007" t="s">
        <v>5245</v>
      </c>
      <c r="G2007" s="1">
        <v>-1.2368868481779999E-4</v>
      </c>
      <c r="H2007" s="1">
        <v>4.2699999999999996</v>
      </c>
      <c r="AB2007" s="8" t="s">
        <v>5107</v>
      </c>
      <c r="AG2007">
        <v>-7.4536000000000005E-2</v>
      </c>
    </row>
    <row r="2008" spans="1:33" x14ac:dyDescent="0.35">
      <c r="A2008" t="s">
        <v>4614</v>
      </c>
      <c r="B2008" t="s">
        <v>5246</v>
      </c>
      <c r="C2008" t="s">
        <v>5246</v>
      </c>
      <c r="G2008" s="1">
        <v>-4.8659979748549999E-4</v>
      </c>
      <c r="H2008" s="1">
        <v>3.77</v>
      </c>
      <c r="AB2008" s="8" t="s">
        <v>5107</v>
      </c>
      <c r="AG2008">
        <v>-7.4536000000000005E-2</v>
      </c>
    </row>
    <row r="2009" spans="1:33" x14ac:dyDescent="0.35">
      <c r="A2009" t="s">
        <v>4614</v>
      </c>
      <c r="B2009" t="s">
        <v>5247</v>
      </c>
      <c r="C2009" t="s">
        <v>5247</v>
      </c>
      <c r="G2009" s="1">
        <v>-2.9996244181509999E-4</v>
      </c>
      <c r="H2009" s="1">
        <v>3.32</v>
      </c>
      <c r="AB2009" s="8" t="s">
        <v>5107</v>
      </c>
      <c r="AG2009">
        <v>-7.4536000000000005E-2</v>
      </c>
    </row>
    <row r="2010" spans="1:33" x14ac:dyDescent="0.35">
      <c r="A2010" t="s">
        <v>4614</v>
      </c>
      <c r="B2010" t="s">
        <v>5248</v>
      </c>
      <c r="C2010" t="s">
        <v>5248</v>
      </c>
      <c r="G2010" s="1">
        <v>-5.9108251657971708E-5</v>
      </c>
      <c r="H2010" s="1">
        <v>2.91</v>
      </c>
      <c r="AB2010" s="8" t="s">
        <v>5107</v>
      </c>
      <c r="AG2010">
        <v>-7.4536000000000005E-2</v>
      </c>
    </row>
    <row r="2011" spans="1:33" x14ac:dyDescent="0.35">
      <c r="A2011" t="s">
        <v>4614</v>
      </c>
      <c r="B2011" t="s">
        <v>5249</v>
      </c>
      <c r="C2011" t="s">
        <v>5249</v>
      </c>
      <c r="G2011" s="1">
        <v>-1.2368868481779999E-4</v>
      </c>
      <c r="H2011" s="1">
        <v>3.73</v>
      </c>
      <c r="AB2011" s="8" t="s">
        <v>5107</v>
      </c>
      <c r="AG2011">
        <v>-7.4536000000000005E-2</v>
      </c>
    </row>
    <row r="2012" spans="1:33" x14ac:dyDescent="0.35">
      <c r="A2012" t="s">
        <v>4614</v>
      </c>
      <c r="B2012" t="s">
        <v>5250</v>
      </c>
      <c r="C2012" t="s">
        <v>5250</v>
      </c>
      <c r="G2012" s="1">
        <v>-4.8659979748549999E-4</v>
      </c>
      <c r="H2012" s="1">
        <v>4.2300000000000004</v>
      </c>
      <c r="AB2012" s="8" t="s">
        <v>5107</v>
      </c>
      <c r="AG2012">
        <v>-7.4536000000000005E-2</v>
      </c>
    </row>
    <row r="2013" spans="1:33" x14ac:dyDescent="0.35">
      <c r="A2013" t="s">
        <v>4614</v>
      </c>
      <c r="B2013" t="s">
        <v>5251</v>
      </c>
      <c r="C2013" t="s">
        <v>5251</v>
      </c>
      <c r="G2013" s="1">
        <v>-2.9996244181509999E-4</v>
      </c>
      <c r="H2013" s="1">
        <v>4.78</v>
      </c>
      <c r="AB2013" s="8" t="s">
        <v>5107</v>
      </c>
      <c r="AG2013">
        <v>-7.4536000000000005E-2</v>
      </c>
    </row>
    <row r="2014" spans="1:33" x14ac:dyDescent="0.35">
      <c r="A2014" t="s">
        <v>4614</v>
      </c>
      <c r="B2014" t="s">
        <v>5252</v>
      </c>
      <c r="C2014" t="s">
        <v>5252</v>
      </c>
      <c r="G2014" s="1">
        <v>-5.9108251657971708E-5</v>
      </c>
      <c r="H2014" s="1">
        <v>5.37</v>
      </c>
      <c r="AB2014" s="8" t="s">
        <v>5107</v>
      </c>
      <c r="AG2014">
        <v>-7.4536000000000005E-2</v>
      </c>
    </row>
    <row r="2015" spans="1:33" x14ac:dyDescent="0.35">
      <c r="A2015" t="s">
        <v>4614</v>
      </c>
      <c r="B2015" t="s">
        <v>5253</v>
      </c>
      <c r="C2015" t="s">
        <v>5253</v>
      </c>
      <c r="G2015" s="1">
        <v>1.961534250162708</v>
      </c>
      <c r="H2015" s="1">
        <v>65.37</v>
      </c>
      <c r="AB2015" s="8" t="s">
        <v>5107</v>
      </c>
      <c r="AG2015">
        <v>-7.4536000000000005E-2</v>
      </c>
    </row>
    <row r="2016" spans="1:33" x14ac:dyDescent="0.35">
      <c r="A2016" t="s">
        <v>4614</v>
      </c>
      <c r="B2016" t="s">
        <v>5253</v>
      </c>
      <c r="C2016" t="s">
        <v>5253</v>
      </c>
      <c r="G2016" s="1">
        <v>4.4443910488050236</v>
      </c>
      <c r="H2016" s="1">
        <v>65.37</v>
      </c>
      <c r="AB2016" s="8" t="s">
        <v>5107</v>
      </c>
      <c r="AG2016">
        <v>-7.4536000000000005E-2</v>
      </c>
    </row>
    <row r="2017" spans="1:33" x14ac:dyDescent="0.35">
      <c r="A2017" t="s">
        <v>4614</v>
      </c>
      <c r="B2017" t="s">
        <v>5254</v>
      </c>
      <c r="C2017" t="s">
        <v>5254</v>
      </c>
      <c r="G2017" s="1">
        <v>7.8461370006508293</v>
      </c>
      <c r="H2017" s="1">
        <v>65.319999999999993</v>
      </c>
      <c r="AB2017" s="8" t="s">
        <v>5107</v>
      </c>
      <c r="AG2017">
        <v>-7.4536000000000005E-2</v>
      </c>
    </row>
    <row r="2018" spans="1:33" x14ac:dyDescent="0.35">
      <c r="A2018" t="s">
        <v>4614</v>
      </c>
      <c r="B2018" t="s">
        <v>5255</v>
      </c>
      <c r="C2018" t="s">
        <v>5255</v>
      </c>
      <c r="G2018" s="1">
        <v>6.4569319620260002</v>
      </c>
      <c r="H2018" s="1">
        <v>26.824999999999999</v>
      </c>
      <c r="AB2018" s="8" t="s">
        <v>5107</v>
      </c>
      <c r="AG2018">
        <v>-7.4536000000000005E-2</v>
      </c>
    </row>
    <row r="2019" spans="1:33" x14ac:dyDescent="0.35">
      <c r="A2019" t="s">
        <v>4614</v>
      </c>
      <c r="B2019" t="s">
        <v>5256</v>
      </c>
      <c r="C2019" t="s">
        <v>5256</v>
      </c>
      <c r="G2019" s="1">
        <v>-312.81757926509999</v>
      </c>
      <c r="H2019" s="1">
        <v>964.32</v>
      </c>
      <c r="AB2019" s="8" t="s">
        <v>5107</v>
      </c>
      <c r="AG2019">
        <v>-7.4536000000000005E-2</v>
      </c>
    </row>
    <row r="2020" spans="1:33" x14ac:dyDescent="0.35">
      <c r="A2020" t="s">
        <v>4614</v>
      </c>
      <c r="B2020" t="s">
        <v>5257</v>
      </c>
      <c r="C2020" t="s">
        <v>5257</v>
      </c>
      <c r="G2020" s="1">
        <v>17.029168898228111</v>
      </c>
      <c r="H2020" s="1">
        <v>67.489999999999995</v>
      </c>
      <c r="AB2020" s="8" t="s">
        <v>5107</v>
      </c>
      <c r="AG2020">
        <v>-7.4536000000000005E-2</v>
      </c>
    </row>
    <row r="2021" spans="1:33" x14ac:dyDescent="0.35">
      <c r="A2021" t="s">
        <v>4614</v>
      </c>
      <c r="B2021" t="s">
        <v>5257</v>
      </c>
      <c r="C2021" t="s">
        <v>5257</v>
      </c>
      <c r="G2021" s="1">
        <v>-1.4798335146143</v>
      </c>
      <c r="H2021" s="1">
        <v>66.37</v>
      </c>
      <c r="AB2021" s="8" t="s">
        <v>5107</v>
      </c>
      <c r="AG2021">
        <v>-7.4536000000000005E-2</v>
      </c>
    </row>
    <row r="2022" spans="1:33" x14ac:dyDescent="0.35">
      <c r="A2022" t="s">
        <v>4614</v>
      </c>
      <c r="B2022" t="s">
        <v>5257</v>
      </c>
      <c r="C2022" t="s">
        <v>5257</v>
      </c>
      <c r="G2022" s="1">
        <v>-0.85401731438909423</v>
      </c>
      <c r="H2022" s="1">
        <v>66.37</v>
      </c>
      <c r="AB2022" s="8" t="s">
        <v>5107</v>
      </c>
      <c r="AG2022">
        <v>-7.4536000000000005E-2</v>
      </c>
    </row>
    <row r="2023" spans="1:33" x14ac:dyDescent="0.35">
      <c r="A2023" t="s">
        <v>4614</v>
      </c>
      <c r="B2023" t="s">
        <v>5257</v>
      </c>
      <c r="C2023" t="s">
        <v>5257</v>
      </c>
      <c r="G2023" s="1">
        <v>3.7026219308409998E-4</v>
      </c>
      <c r="H2023" s="1">
        <v>66.369999999999933</v>
      </c>
      <c r="AB2023" s="8" t="s">
        <v>5107</v>
      </c>
      <c r="AG2023">
        <v>-7.4536000000000005E-2</v>
      </c>
    </row>
    <row r="2024" spans="1:33" x14ac:dyDescent="0.35">
      <c r="A2024" t="s">
        <v>4614</v>
      </c>
      <c r="B2024" t="s">
        <v>5257</v>
      </c>
      <c r="C2024" t="s">
        <v>5257</v>
      </c>
      <c r="G2024" s="1">
        <v>-0.32811060550235871</v>
      </c>
      <c r="H2024" s="1">
        <v>66.37</v>
      </c>
      <c r="AB2024" s="8" t="s">
        <v>5107</v>
      </c>
      <c r="AG2024">
        <v>-7.4536000000000005E-2</v>
      </c>
    </row>
    <row r="2025" spans="1:33" x14ac:dyDescent="0.35">
      <c r="A2025" t="s">
        <v>4614</v>
      </c>
      <c r="B2025" t="s">
        <v>5258</v>
      </c>
      <c r="C2025" t="s">
        <v>5258</v>
      </c>
      <c r="G2025" s="1">
        <v>-6.5357968650470589E-5</v>
      </c>
      <c r="H2025" s="1">
        <v>5.49</v>
      </c>
      <c r="AB2025" s="8" t="s">
        <v>5107</v>
      </c>
      <c r="AG2025">
        <v>-7.4536000000000005E-2</v>
      </c>
    </row>
    <row r="2026" spans="1:33" x14ac:dyDescent="0.35">
      <c r="A2026" t="s">
        <v>4614</v>
      </c>
      <c r="B2026" t="s">
        <v>5259</v>
      </c>
      <c r="C2026" t="s">
        <v>5259</v>
      </c>
      <c r="G2026" s="1">
        <v>-6.442073494629639E-5</v>
      </c>
      <c r="H2026" s="1">
        <v>4.5599999999999996</v>
      </c>
      <c r="AB2026" s="8" t="s">
        <v>5107</v>
      </c>
      <c r="AG2026">
        <v>-7.4536000000000005E-2</v>
      </c>
    </row>
    <row r="2027" spans="1:33" x14ac:dyDescent="0.35">
      <c r="A2027" t="s">
        <v>4614</v>
      </c>
      <c r="B2027" t="s">
        <v>5260</v>
      </c>
      <c r="C2027" t="s">
        <v>5260</v>
      </c>
      <c r="G2027" s="1">
        <v>-5.0630770935679997E-4</v>
      </c>
      <c r="H2027" s="1">
        <v>3.67</v>
      </c>
      <c r="AB2027" s="8" t="s">
        <v>5107</v>
      </c>
      <c r="AG2027">
        <v>-7.4536000000000005E-2</v>
      </c>
    </row>
    <row r="2028" spans="1:33" x14ac:dyDescent="0.35">
      <c r="A2028" t="s">
        <v>4614</v>
      </c>
      <c r="B2028" t="s">
        <v>5261</v>
      </c>
      <c r="C2028" t="s">
        <v>5261</v>
      </c>
      <c r="G2028" s="1">
        <v>-1.2546046300559999E-4</v>
      </c>
      <c r="H2028" s="1">
        <v>2.84</v>
      </c>
      <c r="AB2028" s="8" t="s">
        <v>5107</v>
      </c>
      <c r="AG2028">
        <v>-7.4536000000000005E-2</v>
      </c>
    </row>
    <row r="2029" spans="1:33" x14ac:dyDescent="0.35">
      <c r="A2029" t="s">
        <v>4614</v>
      </c>
      <c r="B2029" t="s">
        <v>5262</v>
      </c>
      <c r="C2029" t="s">
        <v>5262</v>
      </c>
      <c r="G2029" s="1">
        <v>-1.8602798859440001E-4</v>
      </c>
      <c r="H2029" s="1">
        <v>2.1</v>
      </c>
      <c r="AB2029" s="8" t="s">
        <v>5107</v>
      </c>
      <c r="AG2029">
        <v>-7.4536000000000005E-2</v>
      </c>
    </row>
    <row r="2030" spans="1:33" x14ac:dyDescent="0.35">
      <c r="A2030" t="s">
        <v>4614</v>
      </c>
      <c r="B2030" t="s">
        <v>5263</v>
      </c>
      <c r="C2030" t="s">
        <v>5263</v>
      </c>
      <c r="G2030" s="1">
        <v>-5.9187962010866321E-5</v>
      </c>
      <c r="H2030" s="1">
        <v>1.02</v>
      </c>
      <c r="AB2030" s="8" t="s">
        <v>5107</v>
      </c>
      <c r="AG2030">
        <v>-7.4536000000000005E-2</v>
      </c>
    </row>
    <row r="2031" spans="1:33" x14ac:dyDescent="0.35">
      <c r="A2031" t="s">
        <v>4614</v>
      </c>
      <c r="B2031" t="s">
        <v>5264</v>
      </c>
      <c r="C2031" t="s">
        <v>5264</v>
      </c>
      <c r="G2031" s="1">
        <v>-142.76028037140321</v>
      </c>
      <c r="H2031" s="1">
        <v>1.27</v>
      </c>
      <c r="AB2031" s="8" t="s">
        <v>5107</v>
      </c>
      <c r="AG2031">
        <v>-7.4536000000000005E-2</v>
      </c>
    </row>
    <row r="2032" spans="1:33" x14ac:dyDescent="0.35">
      <c r="A2032" t="s">
        <v>4614</v>
      </c>
      <c r="B2032" t="s">
        <v>5265</v>
      </c>
      <c r="C2032" t="s">
        <v>5265</v>
      </c>
      <c r="G2032" s="1">
        <v>-5.8530321822295257E-5</v>
      </c>
      <c r="H2032" s="1">
        <v>0.69</v>
      </c>
      <c r="AB2032" s="8" t="s">
        <v>5107</v>
      </c>
      <c r="AG2032">
        <v>-7.4536000000000005E-2</v>
      </c>
    </row>
    <row r="2033" spans="1:33" x14ac:dyDescent="0.35">
      <c r="A2033" t="s">
        <v>4614</v>
      </c>
      <c r="B2033" t="s">
        <v>5266</v>
      </c>
      <c r="C2033" t="s">
        <v>5266</v>
      </c>
      <c r="G2033" s="1">
        <v>-5.5191467746388877E-5</v>
      </c>
      <c r="H2033" s="1">
        <v>0.31</v>
      </c>
      <c r="AB2033" s="8" t="s">
        <v>5107</v>
      </c>
      <c r="AG2033">
        <v>-7.4536000000000005E-2</v>
      </c>
    </row>
    <row r="2034" spans="1:33" x14ac:dyDescent="0.35">
      <c r="A2034" t="s">
        <v>4614</v>
      </c>
      <c r="B2034" t="s">
        <v>5267</v>
      </c>
      <c r="C2034" t="s">
        <v>5267</v>
      </c>
      <c r="G2034" s="1">
        <v>-5.438811293296438E-5</v>
      </c>
      <c r="H2034" s="1">
        <v>0.21</v>
      </c>
      <c r="AB2034" s="8" t="s">
        <v>5107</v>
      </c>
      <c r="AG2034">
        <v>-7.4536000000000005E-2</v>
      </c>
    </row>
    <row r="2035" spans="1:33" x14ac:dyDescent="0.35">
      <c r="A2035" t="s">
        <v>4614</v>
      </c>
      <c r="B2035" t="s">
        <v>5268</v>
      </c>
      <c r="C2035" t="s">
        <v>5268</v>
      </c>
      <c r="G2035" s="1">
        <v>-1.031203841998E-4</v>
      </c>
      <c r="H2035" s="1">
        <v>0.12</v>
      </c>
      <c r="AB2035" s="8" t="s">
        <v>5107</v>
      </c>
      <c r="AG2035">
        <v>-7.4536000000000005E-2</v>
      </c>
    </row>
    <row r="2036" spans="1:33" x14ac:dyDescent="0.35">
      <c r="A2036" t="s">
        <v>4614</v>
      </c>
      <c r="B2036" t="s">
        <v>5269</v>
      </c>
      <c r="C2036" t="s">
        <v>5269</v>
      </c>
      <c r="G2036" s="1">
        <v>-6.5357968650470589E-5</v>
      </c>
      <c r="H2036" s="1">
        <v>0.12</v>
      </c>
      <c r="AB2036" s="8" t="s">
        <v>5107</v>
      </c>
      <c r="AG2036">
        <v>-7.4536000000000005E-2</v>
      </c>
    </row>
    <row r="2037" spans="1:33" x14ac:dyDescent="0.35">
      <c r="A2037" t="s">
        <v>4614</v>
      </c>
      <c r="B2037" t="s">
        <v>5270</v>
      </c>
      <c r="C2037" t="s">
        <v>5270</v>
      </c>
      <c r="G2037" s="1">
        <v>-6.442073494629639E-5</v>
      </c>
      <c r="H2037" s="1">
        <v>0.19</v>
      </c>
      <c r="AB2037" s="8" t="s">
        <v>5107</v>
      </c>
      <c r="AG2037">
        <v>-7.4536000000000005E-2</v>
      </c>
    </row>
    <row r="2038" spans="1:33" x14ac:dyDescent="0.35">
      <c r="A2038" t="s">
        <v>4614</v>
      </c>
      <c r="B2038" t="s">
        <v>5271</v>
      </c>
      <c r="C2038" t="s">
        <v>5271</v>
      </c>
      <c r="G2038" s="1">
        <v>-5.0630770935679997E-4</v>
      </c>
      <c r="H2038" s="1">
        <v>0.3</v>
      </c>
      <c r="AB2038" s="8" t="s">
        <v>5107</v>
      </c>
      <c r="AG2038">
        <v>-7.4536000000000005E-2</v>
      </c>
    </row>
    <row r="2039" spans="1:33" x14ac:dyDescent="0.35">
      <c r="A2039" t="s">
        <v>4614</v>
      </c>
      <c r="B2039" t="s">
        <v>5272</v>
      </c>
      <c r="C2039" t="s">
        <v>5272</v>
      </c>
      <c r="G2039" s="1">
        <v>-1.2546046300559999E-4</v>
      </c>
      <c r="H2039" s="1">
        <v>0.47</v>
      </c>
      <c r="AB2039" s="8" t="s">
        <v>5107</v>
      </c>
      <c r="AG2039">
        <v>-7.4536000000000005E-2</v>
      </c>
    </row>
    <row r="2040" spans="1:33" x14ac:dyDescent="0.35">
      <c r="A2040" t="s">
        <v>4614</v>
      </c>
      <c r="B2040" t="s">
        <v>5273</v>
      </c>
      <c r="C2040" t="s">
        <v>5273</v>
      </c>
      <c r="G2040" s="1">
        <v>-1.8602798859440001E-4</v>
      </c>
      <c r="H2040" s="1">
        <v>0.73</v>
      </c>
      <c r="AB2040" s="8" t="s">
        <v>5107</v>
      </c>
      <c r="AG2040">
        <v>-7.4536000000000005E-2</v>
      </c>
    </row>
    <row r="2041" spans="1:33" x14ac:dyDescent="0.35">
      <c r="A2041" t="s">
        <v>4614</v>
      </c>
      <c r="B2041" t="s">
        <v>5274</v>
      </c>
      <c r="C2041" t="s">
        <v>5274</v>
      </c>
      <c r="G2041" s="1">
        <v>-5.9187962010866321E-5</v>
      </c>
      <c r="H2041" s="1">
        <v>1.65</v>
      </c>
      <c r="AB2041" s="8" t="s">
        <v>5107</v>
      </c>
      <c r="AG2041">
        <v>-7.4536000000000005E-2</v>
      </c>
    </row>
    <row r="2042" spans="1:33" x14ac:dyDescent="0.35">
      <c r="A2042" t="s">
        <v>4614</v>
      </c>
      <c r="B2042" t="s">
        <v>5275</v>
      </c>
      <c r="C2042" t="s">
        <v>5275</v>
      </c>
      <c r="G2042" s="1">
        <v>-5.8530321822295257E-5</v>
      </c>
      <c r="H2042" s="1">
        <v>2.3199999999999998</v>
      </c>
      <c r="AB2042" s="8" t="s">
        <v>5107</v>
      </c>
      <c r="AG2042">
        <v>-7.4536000000000005E-2</v>
      </c>
    </row>
    <row r="2043" spans="1:33" x14ac:dyDescent="0.35">
      <c r="A2043" t="s">
        <v>4614</v>
      </c>
      <c r="B2043" t="s">
        <v>5276</v>
      </c>
      <c r="C2043" t="s">
        <v>5276</v>
      </c>
      <c r="G2043" s="1">
        <v>-5.5191467746388877E-5</v>
      </c>
      <c r="H2043" s="1">
        <v>3.94</v>
      </c>
      <c r="AB2043" s="8" t="s">
        <v>5107</v>
      </c>
      <c r="AG2043">
        <v>-7.4536000000000005E-2</v>
      </c>
    </row>
    <row r="2044" spans="1:33" x14ac:dyDescent="0.35">
      <c r="A2044" t="s">
        <v>4614</v>
      </c>
      <c r="B2044" t="s">
        <v>5277</v>
      </c>
      <c r="C2044" t="s">
        <v>5277</v>
      </c>
      <c r="G2044" s="1">
        <v>-5.438811293296438E-5</v>
      </c>
      <c r="H2044" s="1">
        <v>4.84</v>
      </c>
      <c r="AB2044" s="8" t="s">
        <v>5107</v>
      </c>
      <c r="AG2044">
        <v>-7.4536000000000005E-2</v>
      </c>
    </row>
    <row r="2045" spans="1:33" x14ac:dyDescent="0.35">
      <c r="A2045" t="s">
        <v>4614</v>
      </c>
      <c r="B2045" t="s">
        <v>5278</v>
      </c>
      <c r="C2045" t="s">
        <v>5278</v>
      </c>
      <c r="G2045" s="1">
        <v>-1.031203841998E-4</v>
      </c>
      <c r="H2045" s="1">
        <v>6.75</v>
      </c>
      <c r="AB2045" s="8" t="s">
        <v>5107</v>
      </c>
      <c r="AG2045">
        <v>-7.4536000000000005E-2</v>
      </c>
    </row>
    <row r="2046" spans="1:33" x14ac:dyDescent="0.35">
      <c r="A2046" t="s">
        <v>4614</v>
      </c>
      <c r="B2046" t="s">
        <v>5279</v>
      </c>
      <c r="C2046" t="s">
        <v>5279</v>
      </c>
      <c r="G2046" s="1">
        <v>-7.4659864595932301E-5</v>
      </c>
      <c r="H2046" s="1">
        <v>66.010000000000005</v>
      </c>
      <c r="AB2046" s="8" t="s">
        <v>5107</v>
      </c>
      <c r="AG2046">
        <v>-7.4536000000000005E-2</v>
      </c>
    </row>
    <row r="2047" spans="1:33" x14ac:dyDescent="0.35">
      <c r="A2047" t="s">
        <v>4614</v>
      </c>
      <c r="B2047" t="s">
        <v>5279</v>
      </c>
      <c r="C2047" t="s">
        <v>5279</v>
      </c>
      <c r="G2047" s="1">
        <v>-4.5728548182897812</v>
      </c>
      <c r="H2047" s="1">
        <v>66.010000000000005</v>
      </c>
      <c r="AB2047" s="8" t="s">
        <v>5107</v>
      </c>
      <c r="AG2047">
        <v>-7.4536000000000005E-2</v>
      </c>
    </row>
    <row r="2048" spans="1:33" x14ac:dyDescent="0.35">
      <c r="A2048" t="s">
        <v>4614</v>
      </c>
      <c r="B2048" t="s">
        <v>5279</v>
      </c>
      <c r="C2048" t="s">
        <v>5279</v>
      </c>
      <c r="G2048" s="1">
        <v>-3.4160692575563769</v>
      </c>
      <c r="H2048" s="1">
        <v>66.010000000000005</v>
      </c>
      <c r="AB2048" s="8" t="s">
        <v>5107</v>
      </c>
      <c r="AG2048">
        <v>-7.4536000000000005E-2</v>
      </c>
    </row>
    <row r="2049" spans="1:33" x14ac:dyDescent="0.35">
      <c r="A2049" t="s">
        <v>4614</v>
      </c>
      <c r="B2049" t="s">
        <v>5280</v>
      </c>
      <c r="C2049" t="s">
        <v>5280</v>
      </c>
      <c r="G2049" s="1">
        <v>-3.5658950166290001E-4</v>
      </c>
      <c r="H2049" s="1">
        <v>3.11</v>
      </c>
      <c r="AB2049" s="8" t="s">
        <v>5107</v>
      </c>
      <c r="AG2049">
        <v>-7.4536000000000005E-2</v>
      </c>
    </row>
    <row r="2050" spans="1:33" x14ac:dyDescent="0.35">
      <c r="A2050" t="s">
        <v>4614</v>
      </c>
      <c r="B2050" t="s">
        <v>5281</v>
      </c>
      <c r="C2050" t="s">
        <v>5281</v>
      </c>
      <c r="G2050" s="1">
        <v>-2.361788029965E-4</v>
      </c>
      <c r="H2050" s="1">
        <v>2.58</v>
      </c>
      <c r="AB2050" s="8" t="s">
        <v>5107</v>
      </c>
      <c r="AG2050">
        <v>-7.4536000000000005E-2</v>
      </c>
    </row>
    <row r="2051" spans="1:33" x14ac:dyDescent="0.35">
      <c r="A2051" t="s">
        <v>4614</v>
      </c>
      <c r="B2051" t="s">
        <v>5282</v>
      </c>
      <c r="C2051" t="s">
        <v>5282</v>
      </c>
      <c r="G2051" s="1">
        <v>-4.6710726804539997E-4</v>
      </c>
      <c r="H2051" s="1">
        <v>2.12</v>
      </c>
      <c r="AB2051" s="8" t="s">
        <v>5107</v>
      </c>
      <c r="AG2051">
        <v>-7.4536000000000005E-2</v>
      </c>
    </row>
    <row r="2052" spans="1:33" x14ac:dyDescent="0.35">
      <c r="A2052" t="s">
        <v>4614</v>
      </c>
      <c r="B2052" t="s">
        <v>5283</v>
      </c>
      <c r="C2052" t="s">
        <v>5283</v>
      </c>
      <c r="G2052" s="1">
        <v>-1.1440659842919999E-4</v>
      </c>
      <c r="H2052" s="1">
        <v>1.74</v>
      </c>
      <c r="AB2052" s="8" t="s">
        <v>5107</v>
      </c>
      <c r="AG2052">
        <v>-7.4536000000000005E-2</v>
      </c>
    </row>
    <row r="2053" spans="1:33" x14ac:dyDescent="0.35">
      <c r="A2053" t="s">
        <v>4614</v>
      </c>
      <c r="B2053" t="s">
        <v>5284</v>
      </c>
      <c r="C2053" t="s">
        <v>5284</v>
      </c>
      <c r="G2053" s="1">
        <v>-5.5830050303749487E-5</v>
      </c>
      <c r="H2053" s="1">
        <v>1.42</v>
      </c>
      <c r="AB2053" s="8" t="s">
        <v>5107</v>
      </c>
      <c r="AG2053">
        <v>-7.4536000000000005E-2</v>
      </c>
    </row>
    <row r="2054" spans="1:33" x14ac:dyDescent="0.35">
      <c r="A2054" t="s">
        <v>4614</v>
      </c>
      <c r="B2054" t="s">
        <v>5285</v>
      </c>
      <c r="C2054" t="s">
        <v>5285</v>
      </c>
      <c r="G2054" s="1">
        <v>-5.2418529475682291E-5</v>
      </c>
      <c r="H2054" s="1">
        <v>0.79</v>
      </c>
      <c r="AB2054" s="8" t="s">
        <v>5107</v>
      </c>
      <c r="AG2054">
        <v>-7.4536000000000005E-2</v>
      </c>
    </row>
    <row r="2055" spans="1:33" x14ac:dyDescent="0.35">
      <c r="A2055" t="s">
        <v>4614</v>
      </c>
      <c r="B2055" t="s">
        <v>5286</v>
      </c>
      <c r="C2055" t="s">
        <v>5286</v>
      </c>
      <c r="G2055" s="1">
        <v>-5.0667578679142942E-5</v>
      </c>
      <c r="H2055" s="1">
        <v>0.56000000000000005</v>
      </c>
      <c r="AB2055" s="8" t="s">
        <v>5107</v>
      </c>
      <c r="AG2055">
        <v>-7.4536000000000005E-2</v>
      </c>
    </row>
    <row r="2056" spans="1:33" x14ac:dyDescent="0.35">
      <c r="A2056" t="s">
        <v>4614</v>
      </c>
      <c r="B2056" t="s">
        <v>5287</v>
      </c>
      <c r="C2056" t="s">
        <v>5287</v>
      </c>
      <c r="G2056" s="1">
        <v>-3.5658950166290001E-4</v>
      </c>
      <c r="H2056" s="1">
        <v>2.1</v>
      </c>
      <c r="AB2056" s="8" t="s">
        <v>5107</v>
      </c>
      <c r="AG2056">
        <v>-7.4536000000000005E-2</v>
      </c>
    </row>
    <row r="2057" spans="1:33" x14ac:dyDescent="0.35">
      <c r="A2057" t="s">
        <v>4614</v>
      </c>
      <c r="B2057" t="s">
        <v>5288</v>
      </c>
      <c r="C2057" t="s">
        <v>5288</v>
      </c>
      <c r="G2057" s="1">
        <v>-2.361788029965E-4</v>
      </c>
      <c r="H2057" s="1">
        <v>2.57</v>
      </c>
      <c r="AB2057" s="8" t="s">
        <v>5107</v>
      </c>
      <c r="AG2057">
        <v>-7.4536000000000005E-2</v>
      </c>
    </row>
    <row r="2058" spans="1:33" x14ac:dyDescent="0.35">
      <c r="A2058" t="s">
        <v>4614</v>
      </c>
      <c r="B2058" t="s">
        <v>5289</v>
      </c>
      <c r="C2058" t="s">
        <v>5289</v>
      </c>
      <c r="G2058" s="1">
        <v>-102.04995336157739</v>
      </c>
      <c r="H2058" s="1">
        <v>2.6</v>
      </c>
      <c r="AB2058" s="8" t="s">
        <v>5107</v>
      </c>
      <c r="AG2058">
        <v>-7.4536000000000005E-2</v>
      </c>
    </row>
    <row r="2059" spans="1:33" x14ac:dyDescent="0.35">
      <c r="A2059" t="s">
        <v>4614</v>
      </c>
      <c r="B2059" t="s">
        <v>5290</v>
      </c>
      <c r="C2059" t="s">
        <v>5290</v>
      </c>
      <c r="G2059" s="1">
        <v>-4.6710726804539997E-4</v>
      </c>
      <c r="H2059" s="1">
        <v>3.11</v>
      </c>
      <c r="AB2059" s="8" t="s">
        <v>5107</v>
      </c>
      <c r="AG2059">
        <v>-7.4536000000000005E-2</v>
      </c>
    </row>
    <row r="2060" spans="1:33" x14ac:dyDescent="0.35">
      <c r="A2060" t="s">
        <v>4614</v>
      </c>
      <c r="B2060" t="s">
        <v>5291</v>
      </c>
      <c r="C2060" t="s">
        <v>5291</v>
      </c>
      <c r="G2060" s="1">
        <v>-1.1440659842919999E-4</v>
      </c>
      <c r="H2060" s="1">
        <v>3.73</v>
      </c>
      <c r="AB2060" s="8" t="s">
        <v>5107</v>
      </c>
      <c r="AG2060">
        <v>-7.4536000000000005E-2</v>
      </c>
    </row>
    <row r="2061" spans="1:33" x14ac:dyDescent="0.35">
      <c r="A2061" t="s">
        <v>4614</v>
      </c>
      <c r="B2061" t="s">
        <v>5292</v>
      </c>
      <c r="C2061" t="s">
        <v>5292</v>
      </c>
      <c r="G2061" s="1">
        <v>-5.5830050303749487E-5</v>
      </c>
      <c r="H2061" s="1">
        <v>4.41</v>
      </c>
      <c r="AB2061" s="8" t="s">
        <v>5107</v>
      </c>
      <c r="AG2061">
        <v>-7.4536000000000005E-2</v>
      </c>
    </row>
    <row r="2062" spans="1:33" x14ac:dyDescent="0.35">
      <c r="A2062" t="s">
        <v>4614</v>
      </c>
      <c r="B2062" t="s">
        <v>5293</v>
      </c>
      <c r="C2062" t="s">
        <v>5293</v>
      </c>
      <c r="G2062" s="1">
        <v>-5.2418529475682291E-5</v>
      </c>
      <c r="H2062" s="1">
        <v>6.78</v>
      </c>
      <c r="AB2062" s="8" t="s">
        <v>5107</v>
      </c>
      <c r="AG2062">
        <v>-7.4536000000000005E-2</v>
      </c>
    </row>
    <row r="2063" spans="1:33" x14ac:dyDescent="0.35">
      <c r="A2063" t="s">
        <v>4614</v>
      </c>
      <c r="B2063" t="s">
        <v>5294</v>
      </c>
      <c r="C2063" t="s">
        <v>5294</v>
      </c>
      <c r="G2063" s="1">
        <v>-5.0667578679142942E-5</v>
      </c>
      <c r="H2063" s="1">
        <v>8.5500000000000007</v>
      </c>
      <c r="AB2063" s="8" t="s">
        <v>5107</v>
      </c>
      <c r="AG2063">
        <v>-7.4536000000000005E-2</v>
      </c>
    </row>
    <row r="2064" spans="1:33" x14ac:dyDescent="0.35">
      <c r="A2064" t="s">
        <v>4614</v>
      </c>
      <c r="B2064" t="s">
        <v>5295</v>
      </c>
      <c r="C2064" t="s">
        <v>5295</v>
      </c>
      <c r="G2064" s="1">
        <v>763.42606712190002</v>
      </c>
      <c r="H2064" s="1">
        <v>246.28</v>
      </c>
      <c r="AB2064" s="8" t="s">
        <v>5107</v>
      </c>
      <c r="AG2064">
        <v>-7.4536000000000005E-2</v>
      </c>
    </row>
    <row r="2065" spans="1:33" x14ac:dyDescent="0.35">
      <c r="A2065" t="s">
        <v>4614</v>
      </c>
      <c r="B2065" t="s">
        <v>5296</v>
      </c>
      <c r="C2065" t="s">
        <v>5296</v>
      </c>
      <c r="G2065" s="1">
        <v>14.236441737791001</v>
      </c>
      <c r="H2065" s="1">
        <v>10.5</v>
      </c>
      <c r="AB2065" s="8" t="s">
        <v>5107</v>
      </c>
      <c r="AG2065">
        <v>-7.4536000000000005E-2</v>
      </c>
    </row>
    <row r="2066" spans="1:33" x14ac:dyDescent="0.35">
      <c r="A2066" t="s">
        <v>4614</v>
      </c>
      <c r="B2066" t="s">
        <v>5297</v>
      </c>
      <c r="C2066" t="s">
        <v>5297</v>
      </c>
      <c r="G2066" s="1">
        <v>56.896435352392999</v>
      </c>
      <c r="H2066" s="1">
        <v>1.855</v>
      </c>
      <c r="AB2066" s="8" t="s">
        <v>5107</v>
      </c>
      <c r="AG2066">
        <v>-7.4536000000000005E-2</v>
      </c>
    </row>
    <row r="2067" spans="1:33" x14ac:dyDescent="0.35">
      <c r="A2067" t="s">
        <v>4614</v>
      </c>
      <c r="B2067" t="s">
        <v>5298</v>
      </c>
      <c r="C2067" t="s">
        <v>5298</v>
      </c>
      <c r="G2067" s="1">
        <v>-3146.4876285569999</v>
      </c>
      <c r="H2067" s="1">
        <v>67.69</v>
      </c>
      <c r="AB2067" s="8" t="s">
        <v>5107</v>
      </c>
      <c r="AG2067">
        <v>-7.4536000000000005E-2</v>
      </c>
    </row>
    <row r="2068" spans="1:33" x14ac:dyDescent="0.35">
      <c r="A2068" t="s">
        <v>4614</v>
      </c>
      <c r="B2068" t="s">
        <v>1676</v>
      </c>
      <c r="C2068" t="s">
        <v>1676</v>
      </c>
      <c r="G2068" s="1">
        <v>1.8324398519941201</v>
      </c>
      <c r="H2068" s="1">
        <v>0.68630000000000002</v>
      </c>
      <c r="AB2068" s="8" t="s">
        <v>5107</v>
      </c>
      <c r="AG2068">
        <v>-7.4536000000000005E-2</v>
      </c>
    </row>
    <row r="2069" spans="1:33" x14ac:dyDescent="0.35">
      <c r="A2069" t="s">
        <v>4614</v>
      </c>
      <c r="B2069" t="s">
        <v>1679</v>
      </c>
      <c r="C2069" t="s">
        <v>1679</v>
      </c>
      <c r="G2069" s="1">
        <v>2.6101884564952158</v>
      </c>
      <c r="H2069" s="1">
        <v>0.7</v>
      </c>
      <c r="AB2069" s="8" t="s">
        <v>5107</v>
      </c>
      <c r="AG2069">
        <v>-7.4536000000000005E-2</v>
      </c>
    </row>
    <row r="2070" spans="1:33" x14ac:dyDescent="0.35">
      <c r="A2070" t="s">
        <v>4614</v>
      </c>
      <c r="B2070" t="s">
        <v>1679</v>
      </c>
      <c r="C2070" t="s">
        <v>1679</v>
      </c>
      <c r="G2070" s="1">
        <v>0.65254711412380384</v>
      </c>
      <c r="H2070" s="1">
        <v>0.7</v>
      </c>
      <c r="AB2070" s="8" t="s">
        <v>5107</v>
      </c>
      <c r="AG2070">
        <v>-7.4536000000000005E-2</v>
      </c>
    </row>
    <row r="2071" spans="1:33" x14ac:dyDescent="0.35">
      <c r="A2071" t="s">
        <v>4614</v>
      </c>
      <c r="B2071" t="s">
        <v>1679</v>
      </c>
      <c r="C2071" t="s">
        <v>1679</v>
      </c>
      <c r="G2071" s="1">
        <v>10.057696408320499</v>
      </c>
      <c r="H2071" s="1">
        <v>0.7</v>
      </c>
      <c r="AB2071" s="8" t="s">
        <v>5107</v>
      </c>
      <c r="AG2071">
        <v>-7.4536000000000005E-2</v>
      </c>
    </row>
    <row r="2072" spans="1:33" x14ac:dyDescent="0.35">
      <c r="A2072" t="s">
        <v>4614</v>
      </c>
      <c r="B2072" t="s">
        <v>1682</v>
      </c>
      <c r="C2072" t="s">
        <v>1682</v>
      </c>
      <c r="G2072" s="1">
        <v>-0.35593688703698878</v>
      </c>
      <c r="H2072" s="1">
        <v>0.66720000000000002</v>
      </c>
      <c r="AB2072" s="8" t="s">
        <v>5107</v>
      </c>
      <c r="AG2072">
        <v>-7.4536000000000005E-2</v>
      </c>
    </row>
    <row r="2073" spans="1:33" x14ac:dyDescent="0.35">
      <c r="A2073" t="s">
        <v>4614</v>
      </c>
      <c r="B2073" t="s">
        <v>1682</v>
      </c>
      <c r="C2073" t="s">
        <v>1682</v>
      </c>
      <c r="G2073" s="1">
        <v>-1.4237475481479549</v>
      </c>
      <c r="H2073" s="1">
        <v>0.66720000000000002</v>
      </c>
      <c r="AB2073" s="8" t="s">
        <v>5107</v>
      </c>
      <c r="AG2073">
        <v>-7.4536000000000005E-2</v>
      </c>
    </row>
    <row r="2074" spans="1:33" x14ac:dyDescent="0.35">
      <c r="A2074" t="s">
        <v>4614</v>
      </c>
      <c r="B2074" t="s">
        <v>1682</v>
      </c>
      <c r="C2074" t="s">
        <v>1682</v>
      </c>
      <c r="G2074" s="1">
        <v>0.26553404271376629</v>
      </c>
      <c r="H2074" s="1">
        <v>66.67</v>
      </c>
      <c r="AB2074" s="8" t="s">
        <v>5107</v>
      </c>
      <c r="AG2074">
        <v>-7.4536000000000005E-2</v>
      </c>
    </row>
    <row r="2075" spans="1:33" x14ac:dyDescent="0.35">
      <c r="A2075" t="s">
        <v>4614</v>
      </c>
      <c r="B2075" t="s">
        <v>1682</v>
      </c>
      <c r="C2075" t="s">
        <v>1682</v>
      </c>
      <c r="G2075" s="1">
        <v>-10.87456523234507</v>
      </c>
      <c r="H2075" s="1">
        <v>0.66720000000000002</v>
      </c>
      <c r="AB2075" s="8" t="s">
        <v>5107</v>
      </c>
      <c r="AG2075">
        <v>-7.4536000000000005E-2</v>
      </c>
    </row>
    <row r="2076" spans="1:33" x14ac:dyDescent="0.35">
      <c r="A2076" t="s">
        <v>4614</v>
      </c>
      <c r="B2076" t="s">
        <v>1682</v>
      </c>
      <c r="C2076" t="s">
        <v>1682</v>
      </c>
      <c r="G2076" s="1">
        <v>-0.68486918468129709</v>
      </c>
      <c r="H2076" s="1">
        <v>0.66720000000000002</v>
      </c>
      <c r="AB2076" s="8" t="s">
        <v>5107</v>
      </c>
      <c r="AG2076">
        <v>-7.4536000000000005E-2</v>
      </c>
    </row>
    <row r="2077" spans="1:33" x14ac:dyDescent="0.35">
      <c r="A2077" t="s">
        <v>4614</v>
      </c>
      <c r="B2077" t="s">
        <v>1682</v>
      </c>
      <c r="C2077" t="s">
        <v>1682</v>
      </c>
      <c r="G2077" s="1">
        <v>-2.7394767387251879</v>
      </c>
      <c r="H2077" s="1">
        <v>0.66720000000000002</v>
      </c>
      <c r="AB2077" s="8" t="s">
        <v>5107</v>
      </c>
      <c r="AG2077">
        <v>-7.4536000000000005E-2</v>
      </c>
    </row>
    <row r="2078" spans="1:33" x14ac:dyDescent="0.35">
      <c r="A2078" t="s">
        <v>4614</v>
      </c>
      <c r="B2078" t="s">
        <v>5299</v>
      </c>
      <c r="C2078" t="s">
        <v>5299</v>
      </c>
      <c r="G2078" s="1">
        <v>-9.2477296740820378</v>
      </c>
      <c r="H2078" s="1">
        <v>0.97</v>
      </c>
      <c r="AB2078" s="8" t="s">
        <v>5107</v>
      </c>
      <c r="AG2078">
        <v>-7.4536000000000005E-2</v>
      </c>
    </row>
    <row r="2079" spans="1:33" x14ac:dyDescent="0.35">
      <c r="A2079" t="s">
        <v>4614</v>
      </c>
      <c r="B2079" t="s">
        <v>5300</v>
      </c>
      <c r="C2079" t="s">
        <v>5300</v>
      </c>
      <c r="G2079" s="1">
        <v>-6.2562107786707912</v>
      </c>
      <c r="H2079" s="1">
        <v>1.65</v>
      </c>
      <c r="AB2079" s="8" t="s">
        <v>5107</v>
      </c>
      <c r="AG2079">
        <v>-7.4536000000000005E-2</v>
      </c>
    </row>
    <row r="2080" spans="1:33" x14ac:dyDescent="0.35">
      <c r="A2080" t="s">
        <v>4614</v>
      </c>
      <c r="B2080" t="s">
        <v>5301</v>
      </c>
      <c r="C2080" t="s">
        <v>5301</v>
      </c>
      <c r="G2080" s="1">
        <v>1282.6157915025001</v>
      </c>
      <c r="H2080" s="1">
        <v>158.25</v>
      </c>
      <c r="AB2080" s="8" t="s">
        <v>5107</v>
      </c>
      <c r="AG2080">
        <v>-7.4536000000000005E-2</v>
      </c>
    </row>
    <row r="2081" spans="1:33" x14ac:dyDescent="0.35">
      <c r="A2081" t="s">
        <v>4614</v>
      </c>
      <c r="B2081" t="s">
        <v>5302</v>
      </c>
      <c r="C2081" t="s">
        <v>5302</v>
      </c>
      <c r="G2081" s="1">
        <v>24.580959047554</v>
      </c>
      <c r="H2081" s="1">
        <v>4.625</v>
      </c>
      <c r="AB2081" s="8" t="s">
        <v>5107</v>
      </c>
      <c r="AG2081">
        <v>-7.4536000000000005E-2</v>
      </c>
    </row>
    <row r="2082" spans="1:33" x14ac:dyDescent="0.35">
      <c r="A2082" t="s">
        <v>4614</v>
      </c>
      <c r="B2082" t="s">
        <v>5303</v>
      </c>
      <c r="C2082" t="s">
        <v>5303</v>
      </c>
      <c r="G2082" s="1">
        <v>-7.9260601388163997E-3</v>
      </c>
      <c r="H2082" s="1">
        <v>17.66</v>
      </c>
      <c r="AB2082" s="8" t="s">
        <v>5107</v>
      </c>
      <c r="AG2082">
        <v>-7.4536000000000005E-2</v>
      </c>
    </row>
    <row r="2083" spans="1:33" x14ac:dyDescent="0.35">
      <c r="A2083" t="s">
        <v>4614</v>
      </c>
      <c r="B2083" t="s">
        <v>5304</v>
      </c>
      <c r="C2083" t="s">
        <v>5304</v>
      </c>
      <c r="G2083" s="1">
        <v>1671.5323287572</v>
      </c>
      <c r="H2083" s="1">
        <v>117.08</v>
      </c>
      <c r="AB2083" s="8" t="s">
        <v>5107</v>
      </c>
      <c r="AG2083">
        <v>-7.4536000000000005E-2</v>
      </c>
    </row>
    <row r="2084" spans="1:33" x14ac:dyDescent="0.35">
      <c r="A2084" t="s">
        <v>4614</v>
      </c>
      <c r="B2084" t="s">
        <v>5305</v>
      </c>
      <c r="C2084" t="s">
        <v>5305</v>
      </c>
      <c r="G2084" s="1">
        <v>28.387459748102</v>
      </c>
      <c r="H2084" s="1">
        <v>4.75</v>
      </c>
      <c r="AB2084" s="8" t="s">
        <v>5107</v>
      </c>
      <c r="AG2084">
        <v>-7.4536000000000005E-2</v>
      </c>
    </row>
    <row r="2085" spans="1:33" x14ac:dyDescent="0.35">
      <c r="A2085" t="s">
        <v>4614</v>
      </c>
      <c r="B2085" t="s">
        <v>5306</v>
      </c>
      <c r="C2085" t="s">
        <v>5306</v>
      </c>
      <c r="G2085" s="1">
        <v>19.751243939070001</v>
      </c>
      <c r="H2085" s="1">
        <v>6592.5</v>
      </c>
      <c r="AB2085" s="8" t="s">
        <v>5107</v>
      </c>
      <c r="AG2085">
        <v>-7.4536000000000005E-2</v>
      </c>
    </row>
    <row r="2086" spans="1:33" x14ac:dyDescent="0.35">
      <c r="A2086" t="s">
        <v>4614</v>
      </c>
      <c r="B2086" t="s">
        <v>4834</v>
      </c>
      <c r="C2086" t="s">
        <v>4834</v>
      </c>
      <c r="G2086" s="1">
        <v>-1.172739427729542</v>
      </c>
      <c r="AB2086" s="8" t="s">
        <v>5107</v>
      </c>
      <c r="AG2086">
        <v>-7.4536000000000005E-2</v>
      </c>
    </row>
    <row r="2087" spans="1:33" x14ac:dyDescent="0.35">
      <c r="A2087" t="s">
        <v>4614</v>
      </c>
      <c r="B2087" t="s">
        <v>4834</v>
      </c>
      <c r="C2087" t="s">
        <v>4834</v>
      </c>
      <c r="G2087" s="1">
        <v>17.726183683487999</v>
      </c>
      <c r="H2087" s="1">
        <v>6592.5</v>
      </c>
      <c r="AB2087" s="8" t="s">
        <v>5107</v>
      </c>
      <c r="AG2087">
        <v>-7.4536000000000005E-2</v>
      </c>
    </row>
    <row r="2088" spans="1:33" x14ac:dyDescent="0.35">
      <c r="A2088" t="s">
        <v>4614</v>
      </c>
      <c r="B2088" t="s">
        <v>4834</v>
      </c>
      <c r="C2088" t="s">
        <v>4834</v>
      </c>
      <c r="G2088" s="1">
        <v>17.0689100868364</v>
      </c>
      <c r="H2088" s="1">
        <v>6539.75</v>
      </c>
      <c r="AB2088" s="8" t="s">
        <v>5107</v>
      </c>
      <c r="AG2088">
        <v>-7.4536000000000005E-2</v>
      </c>
    </row>
    <row r="2089" spans="1:33" x14ac:dyDescent="0.35">
      <c r="A2089" t="s">
        <v>4614</v>
      </c>
      <c r="B2089" t="s">
        <v>5307</v>
      </c>
      <c r="C2089" t="s">
        <v>5307</v>
      </c>
      <c r="G2089" s="1">
        <v>8361777.0049372111</v>
      </c>
      <c r="H2089" s="1">
        <v>1.1734</v>
      </c>
      <c r="AB2089" s="8" t="s">
        <v>5107</v>
      </c>
      <c r="AG2089">
        <v>-7.4536000000000005E-2</v>
      </c>
    </row>
    <row r="2090" spans="1:33" x14ac:dyDescent="0.35">
      <c r="A2090" t="s">
        <v>4614</v>
      </c>
      <c r="B2090" t="s">
        <v>5308</v>
      </c>
      <c r="C2090" t="s">
        <v>5308</v>
      </c>
      <c r="G2090" s="1">
        <v>-4758973.2320663435</v>
      </c>
      <c r="H2090" s="1">
        <v>1</v>
      </c>
      <c r="AB2090" s="8" t="s">
        <v>5107</v>
      </c>
      <c r="AG2090">
        <v>-7.4536000000000005E-2</v>
      </c>
    </row>
    <row r="2091" spans="1:33" x14ac:dyDescent="0.35">
      <c r="A2091" t="s">
        <v>4614</v>
      </c>
      <c r="B2091" t="s">
        <v>5309</v>
      </c>
      <c r="C2091" t="s">
        <v>5309</v>
      </c>
      <c r="G2091" s="1">
        <v>-4758973.2013080698</v>
      </c>
      <c r="H2091" s="1">
        <v>1</v>
      </c>
      <c r="AB2091" s="8" t="s">
        <v>5107</v>
      </c>
      <c r="AG2091">
        <v>-7.4536000000000005E-2</v>
      </c>
    </row>
    <row r="2092" spans="1:33" x14ac:dyDescent="0.35">
      <c r="A2092" t="s">
        <v>4614</v>
      </c>
      <c r="B2092" t="s">
        <v>5310</v>
      </c>
      <c r="C2092" t="s">
        <v>5310</v>
      </c>
      <c r="G2092" s="1">
        <v>-4758973.2101101512</v>
      </c>
      <c r="H2092" s="1">
        <v>1</v>
      </c>
      <c r="AB2092" s="8" t="s">
        <v>5107</v>
      </c>
      <c r="AG2092">
        <v>-7.4536000000000005E-2</v>
      </c>
    </row>
    <row r="2093" spans="1:33" x14ac:dyDescent="0.35">
      <c r="A2093" t="s">
        <v>4614</v>
      </c>
      <c r="B2093" t="s">
        <v>5311</v>
      </c>
      <c r="C2093" t="s">
        <v>5311</v>
      </c>
      <c r="G2093" s="1">
        <v>-4758973.2276361957</v>
      </c>
      <c r="H2093" s="1">
        <v>1</v>
      </c>
      <c r="AB2093" s="8" t="s">
        <v>5107</v>
      </c>
      <c r="AG2093">
        <v>-7.4536000000000005E-2</v>
      </c>
    </row>
    <row r="2094" spans="1:33" x14ac:dyDescent="0.35">
      <c r="A2094" t="s">
        <v>4614</v>
      </c>
      <c r="B2094" t="s">
        <v>5312</v>
      </c>
      <c r="C2094" t="s">
        <v>5312</v>
      </c>
      <c r="G2094" s="1">
        <v>-2425411.3046336472</v>
      </c>
      <c r="H2094" s="1">
        <v>1</v>
      </c>
      <c r="AB2094" s="8" t="s">
        <v>5107</v>
      </c>
      <c r="AG2094">
        <v>-7.4536000000000005E-2</v>
      </c>
    </row>
    <row r="2095" spans="1:33" x14ac:dyDescent="0.35">
      <c r="A2095" t="s">
        <v>4614</v>
      </c>
      <c r="B2095" t="s">
        <v>5313</v>
      </c>
      <c r="C2095" t="s">
        <v>5313</v>
      </c>
      <c r="G2095" s="1">
        <v>-2425411.3034906052</v>
      </c>
      <c r="H2095" s="1">
        <v>1</v>
      </c>
      <c r="AB2095" s="8" t="s">
        <v>5107</v>
      </c>
      <c r="AG2095">
        <v>-7.4536000000000005E-2</v>
      </c>
    </row>
    <row r="2096" spans="1:33" x14ac:dyDescent="0.35">
      <c r="A2096" t="s">
        <v>4614</v>
      </c>
      <c r="B2096" t="s">
        <v>5314</v>
      </c>
      <c r="C2096" t="s">
        <v>5314</v>
      </c>
      <c r="G2096" s="1">
        <v>-2425411.308990167</v>
      </c>
      <c r="H2096" s="1">
        <v>1</v>
      </c>
      <c r="AB2096" s="8" t="s">
        <v>5107</v>
      </c>
      <c r="AG2096">
        <v>-7.4536000000000005E-2</v>
      </c>
    </row>
    <row r="2097" spans="1:33" x14ac:dyDescent="0.35">
      <c r="A2097" t="s">
        <v>4614</v>
      </c>
      <c r="B2097" t="s">
        <v>5315</v>
      </c>
      <c r="C2097" t="s">
        <v>5315</v>
      </c>
      <c r="G2097" s="1">
        <v>-2425411.295908337</v>
      </c>
      <c r="H2097" s="1">
        <v>1</v>
      </c>
      <c r="AB2097" s="8" t="s">
        <v>5107</v>
      </c>
      <c r="AG2097">
        <v>-7.4536000000000005E-2</v>
      </c>
    </row>
    <row r="2098" spans="1:33" x14ac:dyDescent="0.35">
      <c r="A2098" t="s">
        <v>4614</v>
      </c>
      <c r="B2098" t="s">
        <v>5316</v>
      </c>
      <c r="C2098" t="s">
        <v>5316</v>
      </c>
      <c r="G2098" s="1">
        <v>-618780.79619079223</v>
      </c>
      <c r="H2098" s="1">
        <v>1</v>
      </c>
      <c r="AB2098" s="8" t="s">
        <v>5107</v>
      </c>
      <c r="AG2098">
        <v>-7.4536000000000005E-2</v>
      </c>
    </row>
    <row r="2099" spans="1:33" x14ac:dyDescent="0.35">
      <c r="A2099" t="s">
        <v>4614</v>
      </c>
      <c r="B2099" t="s">
        <v>5317</v>
      </c>
      <c r="C2099" t="s">
        <v>5317</v>
      </c>
      <c r="G2099" s="1">
        <v>-618780.79484572005</v>
      </c>
      <c r="H2099" s="1">
        <v>1</v>
      </c>
      <c r="AB2099" s="8" t="s">
        <v>5107</v>
      </c>
      <c r="AG2099">
        <v>-7.4536000000000005E-2</v>
      </c>
    </row>
    <row r="2100" spans="1:33" x14ac:dyDescent="0.35">
      <c r="A2100" t="s">
        <v>4614</v>
      </c>
      <c r="B2100" t="s">
        <v>5318</v>
      </c>
      <c r="C2100" t="s">
        <v>5318</v>
      </c>
      <c r="G2100" s="1">
        <v>-618780.79265197145</v>
      </c>
      <c r="H2100" s="1">
        <v>1</v>
      </c>
      <c r="AB2100" s="8" t="s">
        <v>5107</v>
      </c>
      <c r="AG2100">
        <v>-7.4536000000000005E-2</v>
      </c>
    </row>
    <row r="2101" spans="1:33" x14ac:dyDescent="0.35">
      <c r="A2101" t="s">
        <v>4614</v>
      </c>
      <c r="B2101" t="s">
        <v>5319</v>
      </c>
      <c r="C2101" t="s">
        <v>5319</v>
      </c>
      <c r="G2101" s="1">
        <v>-618780.79359896935</v>
      </c>
      <c r="H2101" s="1">
        <v>1</v>
      </c>
      <c r="AB2101" s="8" t="s">
        <v>5107</v>
      </c>
      <c r="AG2101">
        <v>-7.4536000000000005E-2</v>
      </c>
    </row>
    <row r="2102" spans="1:33" x14ac:dyDescent="0.35">
      <c r="A2102" t="s">
        <v>4614</v>
      </c>
      <c r="B2102" t="s">
        <v>5320</v>
      </c>
      <c r="C2102" t="s">
        <v>5320</v>
      </c>
      <c r="G2102" s="1">
        <v>-2735877.0032660421</v>
      </c>
      <c r="H2102" s="1">
        <v>1</v>
      </c>
      <c r="AB2102" s="8" t="s">
        <v>5107</v>
      </c>
      <c r="AG2102">
        <v>-7.4536000000000005E-2</v>
      </c>
    </row>
    <row r="2103" spans="1:33" x14ac:dyDescent="0.35">
      <c r="A2103" t="s">
        <v>4614</v>
      </c>
      <c r="B2103" t="s">
        <v>5321</v>
      </c>
      <c r="C2103" t="s">
        <v>5321</v>
      </c>
      <c r="G2103" s="1">
        <v>-2735876.9880808531</v>
      </c>
      <c r="H2103" s="1">
        <v>1</v>
      </c>
      <c r="AB2103" s="8" t="s">
        <v>5107</v>
      </c>
      <c r="AG2103">
        <v>-7.4536000000000005E-2</v>
      </c>
    </row>
    <row r="2104" spans="1:33" x14ac:dyDescent="0.35">
      <c r="A2104" t="s">
        <v>4614</v>
      </c>
      <c r="B2104" t="s">
        <v>5322</v>
      </c>
      <c r="C2104" t="s">
        <v>5322</v>
      </c>
      <c r="G2104" s="1">
        <v>-2735876.9919315479</v>
      </c>
      <c r="H2104" s="1">
        <v>1</v>
      </c>
      <c r="AB2104" s="8" t="s">
        <v>5107</v>
      </c>
      <c r="AG2104">
        <v>-7.4536000000000005E-2</v>
      </c>
    </row>
    <row r="2105" spans="1:33" x14ac:dyDescent="0.35">
      <c r="A2105" t="s">
        <v>4614</v>
      </c>
      <c r="B2105" t="s">
        <v>5323</v>
      </c>
      <c r="C2105" t="s">
        <v>5323</v>
      </c>
      <c r="G2105" s="1">
        <v>-2735876.9941386161</v>
      </c>
      <c r="H2105" s="1">
        <v>1</v>
      </c>
      <c r="AB2105" s="8" t="s">
        <v>5107</v>
      </c>
      <c r="AG2105">
        <v>-7.4536000000000005E-2</v>
      </c>
    </row>
    <row r="2106" spans="1:33" x14ac:dyDescent="0.35">
      <c r="A2106" t="s">
        <v>4614</v>
      </c>
      <c r="B2106" t="s">
        <v>5324</v>
      </c>
      <c r="C2106" t="s">
        <v>5324</v>
      </c>
      <c r="G2106" s="1">
        <v>-56306.200633745437</v>
      </c>
      <c r="H2106" s="1">
        <v>1</v>
      </c>
      <c r="AB2106" s="8" t="s">
        <v>5107</v>
      </c>
      <c r="AG2106">
        <v>-7.4536000000000005E-2</v>
      </c>
    </row>
    <row r="2107" spans="1:33" x14ac:dyDescent="0.35">
      <c r="A2107" t="s">
        <v>4614</v>
      </c>
      <c r="B2107" t="s">
        <v>5325</v>
      </c>
      <c r="C2107" t="s">
        <v>5325</v>
      </c>
      <c r="G2107" s="1">
        <v>-56306.200972108607</v>
      </c>
      <c r="H2107" s="1">
        <v>1</v>
      </c>
      <c r="AB2107" s="8" t="s">
        <v>5107</v>
      </c>
      <c r="AG2107">
        <v>-7.4536000000000005E-2</v>
      </c>
    </row>
    <row r="2108" spans="1:33" x14ac:dyDescent="0.35">
      <c r="A2108" t="s">
        <v>4614</v>
      </c>
      <c r="B2108" t="s">
        <v>5326</v>
      </c>
      <c r="C2108" t="s">
        <v>5326</v>
      </c>
      <c r="G2108" s="1">
        <v>-56306.200594686263</v>
      </c>
      <c r="H2108" s="1">
        <v>1</v>
      </c>
      <c r="AB2108" s="8" t="s">
        <v>5107</v>
      </c>
      <c r="AG2108">
        <v>-7.4536000000000005E-2</v>
      </c>
    </row>
    <row r="2109" spans="1:33" x14ac:dyDescent="0.35">
      <c r="A2109" t="s">
        <v>4614</v>
      </c>
      <c r="B2109" t="s">
        <v>5327</v>
      </c>
      <c r="C2109" t="s">
        <v>5327</v>
      </c>
      <c r="G2109" s="1">
        <v>-56306.201032418357</v>
      </c>
      <c r="H2109" s="1">
        <v>1</v>
      </c>
      <c r="AB2109" s="8" t="s">
        <v>5107</v>
      </c>
      <c r="AG2109">
        <v>-7.4536000000000005E-2</v>
      </c>
    </row>
    <row r="2110" spans="1:33" x14ac:dyDescent="0.35">
      <c r="A2110" t="s">
        <v>4614</v>
      </c>
      <c r="B2110" t="s">
        <v>5328</v>
      </c>
      <c r="C2110" t="s">
        <v>5328</v>
      </c>
      <c r="G2110" s="1">
        <v>-3240.5141633541771</v>
      </c>
      <c r="H2110" s="1">
        <v>5.6839108914162996E-3</v>
      </c>
      <c r="AB2110" s="8" t="s">
        <v>5107</v>
      </c>
      <c r="AG2110">
        <v>-7.4536000000000005E-2</v>
      </c>
    </row>
    <row r="2111" spans="1:33" x14ac:dyDescent="0.35">
      <c r="A2111" t="s">
        <v>4614</v>
      </c>
      <c r="B2111" t="s">
        <v>5329</v>
      </c>
      <c r="C2111" t="s">
        <v>5329</v>
      </c>
      <c r="G2111" s="1">
        <v>-3248.7319770266531</v>
      </c>
      <c r="H2111" s="1">
        <v>4.9871079518383999E-3</v>
      </c>
      <c r="AB2111" s="8" t="s">
        <v>5107</v>
      </c>
      <c r="AG2111">
        <v>-7.4536000000000005E-2</v>
      </c>
    </row>
    <row r="2112" spans="1:33" x14ac:dyDescent="0.35">
      <c r="A2112" t="s">
        <v>4614</v>
      </c>
      <c r="B2112" t="s">
        <v>5330</v>
      </c>
      <c r="C2112" t="s">
        <v>5330</v>
      </c>
      <c r="G2112" s="1">
        <v>-3232.6212891225282</v>
      </c>
      <c r="H2112" s="1">
        <v>4.8495990220493003E-3</v>
      </c>
      <c r="AB2112" s="8" t="s">
        <v>5107</v>
      </c>
      <c r="AG2112">
        <v>-7.4536000000000005E-2</v>
      </c>
    </row>
    <row r="2113" spans="1:33" x14ac:dyDescent="0.35">
      <c r="A2113" t="s">
        <v>4614</v>
      </c>
      <c r="B2113" t="s">
        <v>5331</v>
      </c>
      <c r="C2113" t="s">
        <v>5331</v>
      </c>
      <c r="G2113" s="1">
        <v>-3283.4212762772841</v>
      </c>
      <c r="H2113" s="1">
        <v>4.1564534399606001E-3</v>
      </c>
      <c r="AB2113" s="8" t="s">
        <v>5107</v>
      </c>
      <c r="AG2113">
        <v>-7.4536000000000005E-2</v>
      </c>
    </row>
    <row r="2114" spans="1:33" x14ac:dyDescent="0.35">
      <c r="A2114" t="s">
        <v>4614</v>
      </c>
      <c r="B2114" t="s">
        <v>5332</v>
      </c>
      <c r="C2114" t="s">
        <v>5332</v>
      </c>
      <c r="G2114" s="1">
        <v>-3240.804977518374</v>
      </c>
      <c r="H2114" s="1">
        <v>4.2163914142896997E-3</v>
      </c>
      <c r="AB2114" s="8" t="s">
        <v>5107</v>
      </c>
      <c r="AG2114">
        <v>-7.4536000000000005E-2</v>
      </c>
    </row>
    <row r="2115" spans="1:33" x14ac:dyDescent="0.35">
      <c r="A2115" t="s">
        <v>4614</v>
      </c>
      <c r="B2115" t="s">
        <v>5333</v>
      </c>
      <c r="C2115" t="s">
        <v>5333</v>
      </c>
      <c r="G2115" s="1">
        <v>-3224.7572166534569</v>
      </c>
      <c r="H2115" s="1">
        <v>4.1114930324366002E-3</v>
      </c>
      <c r="AB2115" s="8" t="s">
        <v>5107</v>
      </c>
      <c r="AG2115">
        <v>-7.4536000000000005E-2</v>
      </c>
    </row>
    <row r="2116" spans="1:33" x14ac:dyDescent="0.35">
      <c r="A2116" t="s">
        <v>4614</v>
      </c>
      <c r="B2116" t="s">
        <v>5334</v>
      </c>
      <c r="C2116" t="s">
        <v>5334</v>
      </c>
      <c r="G2116" s="1">
        <v>-3416.325415184549</v>
      </c>
      <c r="H2116" s="1">
        <v>4.0556612679908E-3</v>
      </c>
      <c r="AB2116" s="8" t="s">
        <v>5107</v>
      </c>
      <c r="AG2116">
        <v>-7.4536000000000005E-2</v>
      </c>
    </row>
    <row r="2117" spans="1:33" x14ac:dyDescent="0.35">
      <c r="A2117" t="s">
        <v>4614</v>
      </c>
      <c r="B2117" t="s">
        <v>5335</v>
      </c>
      <c r="C2117" t="s">
        <v>5335</v>
      </c>
      <c r="G2117" s="1">
        <v>-3275.410850117416</v>
      </c>
      <c r="H2117" s="1">
        <v>3.4773386557716999E-3</v>
      </c>
      <c r="AB2117" s="8" t="s">
        <v>5107</v>
      </c>
      <c r="AG2117">
        <v>-7.4536000000000005E-2</v>
      </c>
    </row>
    <row r="2118" spans="1:33" x14ac:dyDescent="0.35">
      <c r="A2118" t="s">
        <v>4614</v>
      </c>
      <c r="B2118" t="s">
        <v>5336</v>
      </c>
      <c r="C2118" t="s">
        <v>5336</v>
      </c>
      <c r="G2118" s="1">
        <v>-3232.906955813527</v>
      </c>
      <c r="H2118" s="1">
        <v>3.5439951777807002E-3</v>
      </c>
      <c r="AB2118" s="8" t="s">
        <v>5107</v>
      </c>
      <c r="AG2118">
        <v>-7.4536000000000005E-2</v>
      </c>
    </row>
    <row r="2119" spans="1:33" x14ac:dyDescent="0.35">
      <c r="A2119" t="s">
        <v>4614</v>
      </c>
      <c r="B2119" t="s">
        <v>5337</v>
      </c>
      <c r="C2119" t="s">
        <v>5337</v>
      </c>
      <c r="G2119" s="1">
        <v>-3216.9218059838272</v>
      </c>
      <c r="H2119" s="1">
        <v>3.4681975774894999E-3</v>
      </c>
      <c r="AB2119" s="8" t="s">
        <v>5107</v>
      </c>
      <c r="AG2119">
        <v>-7.4536000000000005E-2</v>
      </c>
    </row>
    <row r="2120" spans="1:33" x14ac:dyDescent="0.35">
      <c r="A2120" t="s">
        <v>4614</v>
      </c>
      <c r="B2120" t="s">
        <v>5338</v>
      </c>
      <c r="C2120" t="s">
        <v>5338</v>
      </c>
      <c r="G2120" s="1">
        <v>-3243.1388541371462</v>
      </c>
      <c r="H2120" s="1">
        <v>2.7687162029536002E-3</v>
      </c>
      <c r="AB2120" s="8" t="s">
        <v>5107</v>
      </c>
      <c r="AG2120">
        <v>-7.4536000000000005E-2</v>
      </c>
    </row>
    <row r="2121" spans="1:33" x14ac:dyDescent="0.35">
      <c r="A2121" t="s">
        <v>4614</v>
      </c>
      <c r="B2121" t="s">
        <v>5339</v>
      </c>
      <c r="C2121" t="s">
        <v>5339</v>
      </c>
      <c r="G2121" s="1">
        <v>-3407.532914955189</v>
      </c>
      <c r="H2121" s="1">
        <v>3.3976326181874E-3</v>
      </c>
      <c r="AB2121" s="8" t="s">
        <v>5107</v>
      </c>
      <c r="AG2121">
        <v>-7.4536000000000005E-2</v>
      </c>
    </row>
    <row r="2122" spans="1:33" x14ac:dyDescent="0.35">
      <c r="A2122" t="s">
        <v>4614</v>
      </c>
      <c r="B2122" t="s">
        <v>5340</v>
      </c>
      <c r="C2122" t="s">
        <v>5340</v>
      </c>
      <c r="G2122" s="1">
        <v>-3267.4297022940568</v>
      </c>
      <c r="H2122" s="1">
        <v>2.8953570687161E-3</v>
      </c>
      <c r="AB2122" s="8" t="s">
        <v>5107</v>
      </c>
      <c r="AG2122">
        <v>-7.4536000000000005E-2</v>
      </c>
    </row>
    <row r="2123" spans="1:33" x14ac:dyDescent="0.35">
      <c r="A2123" t="s">
        <v>4614</v>
      </c>
      <c r="B2123" t="s">
        <v>5341</v>
      </c>
      <c r="C2123" t="s">
        <v>5341</v>
      </c>
      <c r="G2123" s="1">
        <v>-3225.037770843006</v>
      </c>
      <c r="H2123" s="1">
        <v>2.9657572634842E-3</v>
      </c>
      <c r="AB2123" s="8" t="s">
        <v>5107</v>
      </c>
      <c r="AG2123">
        <v>-7.4536000000000005E-2</v>
      </c>
    </row>
    <row r="2124" spans="1:33" x14ac:dyDescent="0.35">
      <c r="A2124" t="s">
        <v>4614</v>
      </c>
      <c r="B2124" t="s">
        <v>5342</v>
      </c>
      <c r="C2124" t="s">
        <v>5342</v>
      </c>
      <c r="G2124" s="1">
        <v>-3313.2023439481468</v>
      </c>
      <c r="H2124" s="1">
        <v>2.2891452705877001E-3</v>
      </c>
      <c r="AB2124" s="8" t="s">
        <v>5107</v>
      </c>
      <c r="AG2124">
        <v>-7.4536000000000005E-2</v>
      </c>
    </row>
    <row r="2125" spans="1:33" x14ac:dyDescent="0.35">
      <c r="A2125" t="s">
        <v>4614</v>
      </c>
      <c r="B2125" t="s">
        <v>5343</v>
      </c>
      <c r="C2125" t="s">
        <v>5343</v>
      </c>
      <c r="G2125" s="1">
        <v>-3367.2726041903202</v>
      </c>
      <c r="H2125" s="1">
        <v>1.185431639266E-3</v>
      </c>
      <c r="AB2125" s="8" t="s">
        <v>5107</v>
      </c>
      <c r="AG2125">
        <v>-7.4536000000000005E-2</v>
      </c>
    </row>
    <row r="2126" spans="1:33" x14ac:dyDescent="0.35">
      <c r="A2126" t="s">
        <v>4614</v>
      </c>
      <c r="B2126" t="s">
        <v>5344</v>
      </c>
      <c r="C2126" t="s">
        <v>5344</v>
      </c>
      <c r="G2126" s="1">
        <v>-3343.534119695948</v>
      </c>
      <c r="H2126" s="1">
        <v>2.6232774143174998E-3</v>
      </c>
      <c r="AB2126" s="8" t="s">
        <v>5107</v>
      </c>
      <c r="AG2126">
        <v>-7.4536000000000005E-2</v>
      </c>
    </row>
    <row r="2127" spans="1:33" x14ac:dyDescent="0.35">
      <c r="A2127" t="s">
        <v>4614</v>
      </c>
      <c r="B2127" t="s">
        <v>5345</v>
      </c>
      <c r="C2127" t="s">
        <v>5345</v>
      </c>
      <c r="G2127" s="1">
        <v>-3377.5859501639188</v>
      </c>
      <c r="H2127" s="1">
        <v>4.0878145046719999E-4</v>
      </c>
      <c r="AB2127" s="8" t="s">
        <v>5107</v>
      </c>
      <c r="AG2127">
        <v>-7.4536000000000005E-2</v>
      </c>
    </row>
    <row r="2128" spans="1:33" x14ac:dyDescent="0.35">
      <c r="A2128" t="s">
        <v>4614</v>
      </c>
      <c r="B2128" t="s">
        <v>5346</v>
      </c>
      <c r="C2128" t="s">
        <v>5346</v>
      </c>
      <c r="G2128" s="1">
        <v>-3340.0266878212601</v>
      </c>
      <c r="H2128" s="1">
        <v>7.9173175509989998E-4</v>
      </c>
      <c r="AB2128" s="8" t="s">
        <v>5107</v>
      </c>
      <c r="AG2128">
        <v>-7.4536000000000005E-2</v>
      </c>
    </row>
    <row r="2129" spans="1:33" x14ac:dyDescent="0.35">
      <c r="A2129" t="s">
        <v>4614</v>
      </c>
      <c r="B2129" t="s">
        <v>5347</v>
      </c>
      <c r="C2129" t="s">
        <v>5347</v>
      </c>
      <c r="G2129" s="1">
        <v>-3209.1149179996542</v>
      </c>
      <c r="H2129" s="1">
        <v>2.9152515553890002E-3</v>
      </c>
      <c r="AB2129" s="8" t="s">
        <v>5107</v>
      </c>
      <c r="AG2129">
        <v>-7.4536000000000005E-2</v>
      </c>
    </row>
    <row r="2130" spans="1:33" x14ac:dyDescent="0.35">
      <c r="A2130" t="s">
        <v>4614</v>
      </c>
      <c r="B2130" t="s">
        <v>5348</v>
      </c>
      <c r="C2130" t="s">
        <v>5348</v>
      </c>
      <c r="G2130" s="1">
        <v>-3235.2969609969441</v>
      </c>
      <c r="H2130" s="1">
        <v>2.2753392852242001E-3</v>
      </c>
      <c r="AB2130" s="8" t="s">
        <v>5107</v>
      </c>
      <c r="AG2130">
        <v>-7.4536000000000005E-2</v>
      </c>
    </row>
    <row r="2131" spans="1:33" x14ac:dyDescent="0.35">
      <c r="A2131" t="s">
        <v>4614</v>
      </c>
      <c r="B2131" t="s">
        <v>5349</v>
      </c>
      <c r="C2131" t="s">
        <v>5349</v>
      </c>
      <c r="G2131" s="1">
        <v>-3398.774314611811</v>
      </c>
      <c r="H2131" s="1">
        <v>2.8369630391870001E-3</v>
      </c>
      <c r="AB2131" s="8" t="s">
        <v>5107</v>
      </c>
      <c r="AG2131">
        <v>-7.4536000000000005E-2</v>
      </c>
    </row>
    <row r="2132" spans="1:33" x14ac:dyDescent="0.35">
      <c r="A2132" t="s">
        <v>4614</v>
      </c>
      <c r="B2132" t="s">
        <v>5350</v>
      </c>
      <c r="C2132" t="s">
        <v>5350</v>
      </c>
      <c r="G2132" s="1">
        <v>-3469.163048085793</v>
      </c>
      <c r="AB2132" s="8" t="s">
        <v>5107</v>
      </c>
      <c r="AG2132">
        <v>-7.4536000000000005E-2</v>
      </c>
    </row>
    <row r="2133" spans="1:33" x14ac:dyDescent="0.35">
      <c r="A2133" t="s">
        <v>4614</v>
      </c>
      <c r="B2133" t="s">
        <v>5351</v>
      </c>
      <c r="C2133" t="s">
        <v>5351</v>
      </c>
      <c r="G2133" s="1">
        <v>-3259.4776902966378</v>
      </c>
      <c r="H2133" s="1">
        <v>2.4041760206951002E-3</v>
      </c>
      <c r="AB2133" s="8" t="s">
        <v>5107</v>
      </c>
      <c r="AG2133">
        <v>-7.4536000000000005E-2</v>
      </c>
    </row>
    <row r="2134" spans="1:33" x14ac:dyDescent="0.35">
      <c r="A2134" t="s">
        <v>4614</v>
      </c>
      <c r="B2134" t="s">
        <v>5352</v>
      </c>
      <c r="C2134" t="s">
        <v>5352</v>
      </c>
      <c r="G2134" s="1">
        <v>-3530.252551190425</v>
      </c>
      <c r="H2134" s="1">
        <v>1.446025073008E-4</v>
      </c>
      <c r="AB2134" s="8" t="s">
        <v>5107</v>
      </c>
      <c r="AG2134">
        <v>-7.4536000000000005E-2</v>
      </c>
    </row>
    <row r="2135" spans="1:33" x14ac:dyDescent="0.35">
      <c r="A2135" t="s">
        <v>4614</v>
      </c>
      <c r="B2135" t="s">
        <v>5353</v>
      </c>
      <c r="C2135" t="s">
        <v>5353</v>
      </c>
      <c r="G2135" s="1">
        <v>-3217.1972823951041</v>
      </c>
      <c r="H2135" s="1">
        <v>2.4759070309492998E-3</v>
      </c>
      <c r="AB2135" s="8" t="s">
        <v>5107</v>
      </c>
      <c r="AG2135">
        <v>-7.4536000000000005E-2</v>
      </c>
    </row>
    <row r="2136" spans="1:33" x14ac:dyDescent="0.35">
      <c r="A2136" t="s">
        <v>4614</v>
      </c>
      <c r="B2136" t="s">
        <v>5354</v>
      </c>
      <c r="C2136" t="s">
        <v>5354</v>
      </c>
      <c r="G2136" s="1">
        <v>-3305.0366902756218</v>
      </c>
      <c r="H2136" s="1">
        <v>1.8428940858601999E-3</v>
      </c>
      <c r="AB2136" s="8" t="s">
        <v>5107</v>
      </c>
      <c r="AG2136">
        <v>-7.4536000000000005E-2</v>
      </c>
    </row>
    <row r="2137" spans="1:33" x14ac:dyDescent="0.35">
      <c r="A2137" t="s">
        <v>4614</v>
      </c>
      <c r="B2137" t="s">
        <v>5355</v>
      </c>
      <c r="C2137" t="s">
        <v>5355</v>
      </c>
      <c r="G2137" s="1">
        <v>-3358.8104318140809</v>
      </c>
      <c r="H2137" s="1">
        <v>8.5285361119379999E-4</v>
      </c>
      <c r="AB2137" s="8" t="s">
        <v>5107</v>
      </c>
      <c r="AG2137">
        <v>-7.4536000000000005E-2</v>
      </c>
    </row>
    <row r="2138" spans="1:33" x14ac:dyDescent="0.35">
      <c r="A2138" t="s">
        <v>4614</v>
      </c>
      <c r="B2138" t="s">
        <v>5356</v>
      </c>
      <c r="C2138" t="s">
        <v>5356</v>
      </c>
      <c r="G2138" s="1">
        <v>-3335.177241042873</v>
      </c>
      <c r="H2138" s="1">
        <v>2.1539460979474998E-3</v>
      </c>
      <c r="AB2138" s="8" t="s">
        <v>5107</v>
      </c>
      <c r="AG2138">
        <v>-7.4536000000000005E-2</v>
      </c>
    </row>
    <row r="2139" spans="1:33" x14ac:dyDescent="0.35">
      <c r="A2139" t="s">
        <v>4614</v>
      </c>
      <c r="B2139" t="s">
        <v>5357</v>
      </c>
      <c r="C2139" t="s">
        <v>5357</v>
      </c>
      <c r="G2139" s="1">
        <v>-3370.657073490836</v>
      </c>
      <c r="H2139" s="1">
        <v>6.9723990326470001E-4</v>
      </c>
      <c r="AB2139" s="8" t="s">
        <v>5107</v>
      </c>
      <c r="AG2139">
        <v>-7.4536000000000005E-2</v>
      </c>
    </row>
    <row r="2140" spans="1:33" x14ac:dyDescent="0.35">
      <c r="A2140" t="s">
        <v>4614</v>
      </c>
      <c r="B2140" t="s">
        <v>5358</v>
      </c>
      <c r="C2140" t="s">
        <v>5358</v>
      </c>
      <c r="G2140" s="1">
        <v>-3331.7056983898701</v>
      </c>
      <c r="H2140" s="1">
        <v>5.3501983996510005E-4</v>
      </c>
      <c r="AB2140" s="8" t="s">
        <v>5107</v>
      </c>
      <c r="AG2140">
        <v>-7.4536000000000005E-2</v>
      </c>
    </row>
    <row r="2141" spans="1:33" x14ac:dyDescent="0.35">
      <c r="A2141" t="s">
        <v>4614</v>
      </c>
      <c r="B2141" t="s">
        <v>5359</v>
      </c>
      <c r="C2141" t="s">
        <v>5359</v>
      </c>
      <c r="G2141" s="1">
        <v>-3369.0662992911102</v>
      </c>
      <c r="H2141" s="1">
        <v>2.477353789781E-4</v>
      </c>
      <c r="AB2141" s="8" t="s">
        <v>5107</v>
      </c>
      <c r="AG2141">
        <v>-7.4536000000000005E-2</v>
      </c>
    </row>
    <row r="2142" spans="1:33" x14ac:dyDescent="0.35">
      <c r="A2142" t="s">
        <v>4614</v>
      </c>
      <c r="B2142" t="s">
        <v>5360</v>
      </c>
      <c r="C2142" t="s">
        <v>5360</v>
      </c>
      <c r="G2142" s="1">
        <v>-3201.336414429948</v>
      </c>
      <c r="H2142" s="1">
        <v>2.4453157277027002E-3</v>
      </c>
      <c r="AB2142" s="8" t="s">
        <v>5107</v>
      </c>
      <c r="AG2142">
        <v>-7.4536000000000005E-2</v>
      </c>
    </row>
    <row r="2143" spans="1:33" x14ac:dyDescent="0.35">
      <c r="A2143" t="s">
        <v>4614</v>
      </c>
      <c r="B2143" t="s">
        <v>5361</v>
      </c>
      <c r="C2143" t="s">
        <v>5361</v>
      </c>
      <c r="G2143" s="1">
        <v>-3285.7677267533209</v>
      </c>
      <c r="H2143" s="1">
        <v>1.8458989890795001E-3</v>
      </c>
      <c r="AB2143" s="8" t="s">
        <v>5107</v>
      </c>
      <c r="AG2143">
        <v>-7.4536000000000005E-2</v>
      </c>
    </row>
    <row r="2144" spans="1:33" x14ac:dyDescent="0.35">
      <c r="A2144" t="s">
        <v>4614</v>
      </c>
      <c r="B2144" t="s">
        <v>5362</v>
      </c>
      <c r="C2144" t="s">
        <v>5362</v>
      </c>
      <c r="G2144" s="1">
        <v>-3437.299809093322</v>
      </c>
      <c r="H2144" s="1">
        <v>9.2831034431000001E-4</v>
      </c>
      <c r="AB2144" s="8" t="s">
        <v>5107</v>
      </c>
      <c r="AG2144">
        <v>-7.4536000000000005E-2</v>
      </c>
    </row>
    <row r="2145" spans="1:33" x14ac:dyDescent="0.35">
      <c r="A2145" t="s">
        <v>4614</v>
      </c>
      <c r="B2145" t="s">
        <v>5363</v>
      </c>
      <c r="C2145" t="s">
        <v>5363</v>
      </c>
      <c r="G2145" s="1">
        <v>-3227.4834759941082</v>
      </c>
      <c r="H2145" s="1">
        <v>1.8670921582993999E-3</v>
      </c>
      <c r="AB2145" s="8" t="s">
        <v>5107</v>
      </c>
      <c r="AG2145">
        <v>-7.4536000000000005E-2</v>
      </c>
    </row>
    <row r="2146" spans="1:33" x14ac:dyDescent="0.35">
      <c r="A2146" t="s">
        <v>4614</v>
      </c>
      <c r="B2146" t="s">
        <v>5364</v>
      </c>
      <c r="C2146" t="s">
        <v>5364</v>
      </c>
      <c r="G2146" s="1">
        <v>-3398.590255090332</v>
      </c>
      <c r="H2146" s="1">
        <v>3.374919975586E-4</v>
      </c>
      <c r="AB2146" s="8" t="s">
        <v>5107</v>
      </c>
      <c r="AG2146">
        <v>-7.4536000000000005E-2</v>
      </c>
    </row>
    <row r="2147" spans="1:33" x14ac:dyDescent="0.35">
      <c r="A2147" t="s">
        <v>4614</v>
      </c>
      <c r="B2147" t="s">
        <v>5365</v>
      </c>
      <c r="C2147" t="s">
        <v>5365</v>
      </c>
      <c r="G2147" s="1">
        <v>-3390.0494401080682</v>
      </c>
      <c r="H2147" s="1">
        <v>2.3645101632370998E-3</v>
      </c>
      <c r="AB2147" s="8" t="s">
        <v>5107</v>
      </c>
      <c r="AG2147">
        <v>-7.4536000000000005E-2</v>
      </c>
    </row>
    <row r="2148" spans="1:33" x14ac:dyDescent="0.35">
      <c r="A2148" t="s">
        <v>4614</v>
      </c>
      <c r="B2148" t="s">
        <v>5366</v>
      </c>
      <c r="C2148" t="s">
        <v>5366</v>
      </c>
      <c r="G2148" s="1">
        <v>-3460.158918640398</v>
      </c>
      <c r="AB2148" s="8" t="s">
        <v>5107</v>
      </c>
      <c r="AG2148">
        <v>-7.4536000000000005E-2</v>
      </c>
    </row>
    <row r="2149" spans="1:33" x14ac:dyDescent="0.35">
      <c r="A2149" t="s">
        <v>4614</v>
      </c>
      <c r="B2149" t="s">
        <v>5367</v>
      </c>
      <c r="C2149" t="s">
        <v>5367</v>
      </c>
      <c r="G2149" s="1">
        <v>-3251.5546724806181</v>
      </c>
      <c r="H2149" s="1">
        <v>1.9939955818458E-3</v>
      </c>
      <c r="AB2149" s="8" t="s">
        <v>5107</v>
      </c>
      <c r="AG2149">
        <v>-7.4536000000000005E-2</v>
      </c>
    </row>
    <row r="2150" spans="1:33" x14ac:dyDescent="0.35">
      <c r="A2150" t="s">
        <v>4614</v>
      </c>
      <c r="B2150" t="s">
        <v>5368</v>
      </c>
      <c r="C2150" t="s">
        <v>5368</v>
      </c>
      <c r="G2150" s="1">
        <v>-3209.385351109268</v>
      </c>
      <c r="H2150" s="1">
        <v>2.0644688679246999E-3</v>
      </c>
      <c r="AB2150" s="8" t="s">
        <v>5107</v>
      </c>
      <c r="AG2150">
        <v>-7.4536000000000005E-2</v>
      </c>
    </row>
    <row r="2151" spans="1:33" x14ac:dyDescent="0.35">
      <c r="A2151" t="s">
        <v>4614</v>
      </c>
      <c r="B2151" t="s">
        <v>5369</v>
      </c>
      <c r="C2151" t="s">
        <v>5369</v>
      </c>
      <c r="G2151" s="1">
        <v>-3520.9842866130521</v>
      </c>
      <c r="H2151" s="1">
        <v>8.4212022077219352E-5</v>
      </c>
      <c r="AB2151" s="8" t="s">
        <v>5107</v>
      </c>
      <c r="AG2151">
        <v>-7.4536000000000005E-2</v>
      </c>
    </row>
    <row r="2152" spans="1:33" x14ac:dyDescent="0.35">
      <c r="A2152" t="s">
        <v>4614</v>
      </c>
      <c r="B2152" t="s">
        <v>5370</v>
      </c>
      <c r="C2152" t="s">
        <v>5370</v>
      </c>
      <c r="G2152" s="1">
        <v>-3296.901186810891</v>
      </c>
      <c r="H2152" s="1">
        <v>1.4826390051168E-3</v>
      </c>
      <c r="AB2152" s="8" t="s">
        <v>5107</v>
      </c>
      <c r="AG2152">
        <v>-7.4536000000000005E-2</v>
      </c>
    </row>
    <row r="2153" spans="1:33" x14ac:dyDescent="0.35">
      <c r="A2153" t="s">
        <v>4614</v>
      </c>
      <c r="B2153" t="s">
        <v>5371</v>
      </c>
      <c r="C2153" t="s">
        <v>5371</v>
      </c>
      <c r="G2153" s="1">
        <v>-3326.851654239314</v>
      </c>
      <c r="H2153" s="1">
        <v>1.7672575863796999E-3</v>
      </c>
      <c r="AB2153" s="8" t="s">
        <v>5107</v>
      </c>
      <c r="AG2153">
        <v>-7.4536000000000005E-2</v>
      </c>
    </row>
    <row r="2154" spans="1:33" x14ac:dyDescent="0.35">
      <c r="A2154" t="s">
        <v>4614</v>
      </c>
      <c r="B2154" t="s">
        <v>5372</v>
      </c>
      <c r="C2154" t="s">
        <v>5372</v>
      </c>
      <c r="G2154" s="1">
        <v>-3350.3801183760979</v>
      </c>
      <c r="H2154" s="1">
        <v>6.1270233893299996E-4</v>
      </c>
      <c r="AB2154" s="8" t="s">
        <v>5107</v>
      </c>
      <c r="AG2154">
        <v>-7.4536000000000005E-2</v>
      </c>
    </row>
    <row r="2155" spans="1:33" x14ac:dyDescent="0.35">
      <c r="A2155" t="s">
        <v>4614</v>
      </c>
      <c r="B2155" t="s">
        <v>5373</v>
      </c>
      <c r="C2155" t="s">
        <v>5373</v>
      </c>
      <c r="G2155" s="1">
        <v>-3362.122211950807</v>
      </c>
      <c r="H2155" s="1">
        <v>4.8396716522390001E-4</v>
      </c>
      <c r="AB2155" s="8" t="s">
        <v>5107</v>
      </c>
      <c r="AG2155">
        <v>-7.4536000000000005E-2</v>
      </c>
    </row>
    <row r="2156" spans="1:33" x14ac:dyDescent="0.35">
      <c r="A2156" t="s">
        <v>4614</v>
      </c>
      <c r="B2156" t="s">
        <v>5374</v>
      </c>
      <c r="C2156" t="s">
        <v>5374</v>
      </c>
      <c r="G2156" s="1">
        <v>-3193.5861578405702</v>
      </c>
      <c r="H2156" s="1">
        <v>2.0498557749481002E-3</v>
      </c>
      <c r="AB2156" s="8" t="s">
        <v>5107</v>
      </c>
      <c r="AG2156">
        <v>-7.4536000000000005E-2</v>
      </c>
    </row>
    <row r="2157" spans="1:33" x14ac:dyDescent="0.35">
      <c r="A2157" t="s">
        <v>4614</v>
      </c>
      <c r="B2157" t="s">
        <v>5375</v>
      </c>
      <c r="C2157" t="s">
        <v>5375</v>
      </c>
      <c r="G2157" s="1">
        <v>-3323.415765319442</v>
      </c>
      <c r="H2157" s="1">
        <v>3.6247908363880001E-4</v>
      </c>
      <c r="AB2157" s="8" t="s">
        <v>5107</v>
      </c>
      <c r="AG2157">
        <v>-7.4536000000000005E-2</v>
      </c>
    </row>
    <row r="2158" spans="1:33" x14ac:dyDescent="0.35">
      <c r="A2158" t="s">
        <v>4614</v>
      </c>
      <c r="B2158" t="s">
        <v>5376</v>
      </c>
      <c r="C2158" t="s">
        <v>5376</v>
      </c>
      <c r="G2158" s="1">
        <v>-3360.578842867531</v>
      </c>
      <c r="H2158" s="1">
        <v>1.5379093391739999E-4</v>
      </c>
      <c r="AB2158" s="8" t="s">
        <v>5107</v>
      </c>
      <c r="AG2158">
        <v>-7.4536000000000005E-2</v>
      </c>
    </row>
    <row r="2159" spans="1:33" x14ac:dyDescent="0.35">
      <c r="A2159" t="s">
        <v>4614</v>
      </c>
      <c r="B2159" t="s">
        <v>5377</v>
      </c>
      <c r="C2159" t="s">
        <v>5377</v>
      </c>
      <c r="G2159" s="1">
        <v>-3277.6568216593892</v>
      </c>
      <c r="H2159" s="1">
        <v>1.4966147417721999E-3</v>
      </c>
      <c r="AB2159" s="8" t="s">
        <v>5107</v>
      </c>
      <c r="AG2159">
        <v>-7.4536000000000005E-2</v>
      </c>
    </row>
    <row r="2160" spans="1:33" x14ac:dyDescent="0.35">
      <c r="A2160" t="s">
        <v>4614</v>
      </c>
      <c r="B2160" t="s">
        <v>5378</v>
      </c>
      <c r="C2160" t="s">
        <v>5378</v>
      </c>
      <c r="G2160" s="1">
        <v>-3428.452534455254</v>
      </c>
      <c r="H2160" s="1">
        <v>6.7797435732880004E-4</v>
      </c>
      <c r="AB2160" s="8" t="s">
        <v>5107</v>
      </c>
      <c r="AG2160">
        <v>-7.4536000000000005E-2</v>
      </c>
    </row>
    <row r="2161" spans="1:33" x14ac:dyDescent="0.35">
      <c r="A2161" t="s">
        <v>4614</v>
      </c>
      <c r="B2161" t="s">
        <v>5379</v>
      </c>
      <c r="C2161" t="s">
        <v>5379</v>
      </c>
      <c r="G2161" s="1">
        <v>-3219.698262078583</v>
      </c>
      <c r="H2161" s="1">
        <v>1.5325121790061001E-3</v>
      </c>
      <c r="AB2161" s="8" t="s">
        <v>5107</v>
      </c>
      <c r="AG2161">
        <v>-7.4536000000000005E-2</v>
      </c>
    </row>
    <row r="2162" spans="1:33" x14ac:dyDescent="0.35">
      <c r="A2162" t="s">
        <v>4614</v>
      </c>
      <c r="B2162" t="s">
        <v>5380</v>
      </c>
      <c r="C2162" t="s">
        <v>5380</v>
      </c>
      <c r="G2162" s="1">
        <v>-3389.9020352647881</v>
      </c>
      <c r="H2162" s="1">
        <v>2.1086470045460001E-4</v>
      </c>
      <c r="AB2162" s="8" t="s">
        <v>5107</v>
      </c>
      <c r="AG2162">
        <v>-7.4536000000000005E-2</v>
      </c>
    </row>
    <row r="2163" spans="1:33" x14ac:dyDescent="0.35">
      <c r="A2163" t="s">
        <v>4614</v>
      </c>
      <c r="B2163" t="s">
        <v>5381</v>
      </c>
      <c r="C2163" t="s">
        <v>5381</v>
      </c>
      <c r="G2163" s="1">
        <v>-3381.3581185131052</v>
      </c>
      <c r="H2163" s="1">
        <v>1.9711166849019001E-3</v>
      </c>
      <c r="AB2163" s="8" t="s">
        <v>5107</v>
      </c>
      <c r="AG2163">
        <v>-7.4536000000000005E-2</v>
      </c>
    </row>
    <row r="2164" spans="1:33" x14ac:dyDescent="0.35">
      <c r="A2164" t="s">
        <v>4614</v>
      </c>
      <c r="B2164" t="s">
        <v>5382</v>
      </c>
      <c r="C2164" t="s">
        <v>5382</v>
      </c>
      <c r="G2164" s="1">
        <v>-3401.2416820409212</v>
      </c>
      <c r="H2164" s="1">
        <v>8.1682211606059997E-4</v>
      </c>
      <c r="AB2164" s="8" t="s">
        <v>5107</v>
      </c>
      <c r="AG2164">
        <v>-7.4536000000000005E-2</v>
      </c>
    </row>
    <row r="2165" spans="1:33" x14ac:dyDescent="0.35">
      <c r="A2165" t="s">
        <v>4614</v>
      </c>
      <c r="B2165" t="s">
        <v>5383</v>
      </c>
      <c r="C2165" t="s">
        <v>5383</v>
      </c>
      <c r="G2165" s="1">
        <v>-3451.189798759719</v>
      </c>
      <c r="AB2165" s="8" t="s">
        <v>5107</v>
      </c>
      <c r="AG2165">
        <v>-7.4536000000000005E-2</v>
      </c>
    </row>
    <row r="2166" spans="1:33" x14ac:dyDescent="0.35">
      <c r="A2166" t="s">
        <v>4614</v>
      </c>
      <c r="B2166" t="s">
        <v>5384</v>
      </c>
      <c r="C2166" t="s">
        <v>5384</v>
      </c>
      <c r="G2166" s="1">
        <v>-3243.6605080611639</v>
      </c>
      <c r="H2166" s="1">
        <v>1.6542304352554001E-3</v>
      </c>
      <c r="AB2166" s="8" t="s">
        <v>5107</v>
      </c>
      <c r="AG2166">
        <v>-7.4536000000000005E-2</v>
      </c>
    </row>
    <row r="2167" spans="1:33" x14ac:dyDescent="0.35">
      <c r="A2167" t="s">
        <v>4614</v>
      </c>
      <c r="B2167" t="s">
        <v>5385</v>
      </c>
      <c r="C2167" t="s">
        <v>5385</v>
      </c>
      <c r="G2167" s="1">
        <v>-3201.6018384698941</v>
      </c>
      <c r="H2167" s="1">
        <v>1.7215581073176001E-3</v>
      </c>
      <c r="AB2167" s="8" t="s">
        <v>5107</v>
      </c>
      <c r="AG2167">
        <v>-7.4536000000000005E-2</v>
      </c>
    </row>
    <row r="2168" spans="1:33" x14ac:dyDescent="0.35">
      <c r="A2168" t="s">
        <v>4614</v>
      </c>
      <c r="B2168" t="s">
        <v>5386</v>
      </c>
      <c r="C2168" t="s">
        <v>5386</v>
      </c>
      <c r="G2168" s="1">
        <v>-3511.7524732957891</v>
      </c>
      <c r="H2168" s="1">
        <v>3.5056604270007253E-5</v>
      </c>
      <c r="AB2168" s="8" t="s">
        <v>5107</v>
      </c>
      <c r="AG2168">
        <v>-7.4536000000000005E-2</v>
      </c>
    </row>
    <row r="2169" spans="1:33" x14ac:dyDescent="0.35">
      <c r="A2169" t="s">
        <v>4614</v>
      </c>
      <c r="B2169" t="s">
        <v>5387</v>
      </c>
      <c r="C2169" t="s">
        <v>5387</v>
      </c>
      <c r="G2169" s="1">
        <v>-3288.7956853041469</v>
      </c>
      <c r="H2169" s="1">
        <v>1.193670357888E-3</v>
      </c>
      <c r="AB2169" s="8" t="s">
        <v>5107</v>
      </c>
      <c r="AG2169">
        <v>-7.4536000000000005E-2</v>
      </c>
    </row>
    <row r="2170" spans="1:33" x14ac:dyDescent="0.35">
      <c r="A2170" t="s">
        <v>4614</v>
      </c>
      <c r="B2170" t="s">
        <v>5388</v>
      </c>
      <c r="C2170" t="s">
        <v>5388</v>
      </c>
      <c r="G2170" s="1">
        <v>-3380.9962669528059</v>
      </c>
      <c r="H2170" s="1">
        <v>1.0635656524595001E-3</v>
      </c>
      <c r="AB2170" s="8" t="s">
        <v>5107</v>
      </c>
      <c r="AG2170">
        <v>-7.4536000000000005E-2</v>
      </c>
    </row>
    <row r="2171" spans="1:33" x14ac:dyDescent="0.35">
      <c r="A2171" t="s">
        <v>4614</v>
      </c>
      <c r="B2171" t="s">
        <v>5389</v>
      </c>
      <c r="C2171" t="s">
        <v>5389</v>
      </c>
      <c r="G2171" s="1">
        <v>-3313.4222835556038</v>
      </c>
      <c r="H2171" s="1">
        <v>8.3120239380789999E-4</v>
      </c>
      <c r="AB2171" s="8" t="s">
        <v>5107</v>
      </c>
      <c r="AG2171">
        <v>-7.4536000000000005E-2</v>
      </c>
    </row>
    <row r="2172" spans="1:33" x14ac:dyDescent="0.35">
      <c r="A2172" t="s">
        <v>4614</v>
      </c>
      <c r="B2172" t="s">
        <v>5390</v>
      </c>
      <c r="C2172" t="s">
        <v>5390</v>
      </c>
      <c r="G2172" s="1">
        <v>-3318.5572032526779</v>
      </c>
      <c r="H2172" s="1">
        <v>1.4509717785058001E-3</v>
      </c>
      <c r="AB2172" s="8" t="s">
        <v>5107</v>
      </c>
      <c r="AG2172">
        <v>-7.4536000000000005E-2</v>
      </c>
    </row>
    <row r="2173" spans="1:33" x14ac:dyDescent="0.35">
      <c r="A2173" t="s">
        <v>4614</v>
      </c>
      <c r="B2173" t="s">
        <v>5391</v>
      </c>
      <c r="C2173" t="s">
        <v>5391</v>
      </c>
      <c r="G2173" s="1">
        <v>-3341.9815041506881</v>
      </c>
      <c r="H2173" s="1">
        <v>4.3928733163239999E-4</v>
      </c>
      <c r="AB2173" s="8" t="s">
        <v>5107</v>
      </c>
      <c r="AG2173">
        <v>-7.4536000000000005E-2</v>
      </c>
    </row>
    <row r="2174" spans="1:33" x14ac:dyDescent="0.35">
      <c r="A2174" t="s">
        <v>4614</v>
      </c>
      <c r="B2174" t="s">
        <v>5392</v>
      </c>
      <c r="C2174" t="s">
        <v>5392</v>
      </c>
      <c r="G2174" s="1">
        <v>-3185.8640116281949</v>
      </c>
      <c r="H2174" s="1">
        <v>1.7187585812017E-3</v>
      </c>
      <c r="AB2174" s="8" t="s">
        <v>5107</v>
      </c>
      <c r="AG2174">
        <v>-7.4536000000000005E-2</v>
      </c>
    </row>
    <row r="2175" spans="1:33" x14ac:dyDescent="0.35">
      <c r="A2175" t="s">
        <v>4614</v>
      </c>
      <c r="B2175" t="s">
        <v>5393</v>
      </c>
      <c r="C2175" t="s">
        <v>5393</v>
      </c>
      <c r="G2175" s="1">
        <v>-3353.619726180239</v>
      </c>
      <c r="H2175" s="1">
        <v>3.3481583383460003E-4</v>
      </c>
      <c r="AB2175" s="8" t="s">
        <v>5107</v>
      </c>
      <c r="AG2175">
        <v>-7.4536000000000005E-2</v>
      </c>
    </row>
    <row r="2176" spans="1:33" x14ac:dyDescent="0.35">
      <c r="A2176" t="s">
        <v>4614</v>
      </c>
      <c r="B2176" t="s">
        <v>5394</v>
      </c>
      <c r="C2176" t="s">
        <v>5394</v>
      </c>
      <c r="G2176" s="1">
        <v>-3315.156734253495</v>
      </c>
      <c r="H2176" s="1">
        <v>2.3637844853520001E-4</v>
      </c>
      <c r="AB2176" s="8" t="s">
        <v>5107</v>
      </c>
      <c r="AG2176">
        <v>-7.4536000000000005E-2</v>
      </c>
    </row>
    <row r="2177" spans="1:33" x14ac:dyDescent="0.35">
      <c r="A2177" t="s">
        <v>4614</v>
      </c>
      <c r="B2177" t="s">
        <v>5395</v>
      </c>
      <c r="C2177" t="s">
        <v>5395</v>
      </c>
      <c r="G2177" s="1">
        <v>-3352.1234188867688</v>
      </c>
      <c r="H2177" s="1">
        <v>7.6956787080917043E-5</v>
      </c>
      <c r="AB2177" s="8" t="s">
        <v>5107</v>
      </c>
      <c r="AG2177">
        <v>-7.4536000000000005E-2</v>
      </c>
    </row>
    <row r="2178" spans="1:33" x14ac:dyDescent="0.35">
      <c r="A2178" t="s">
        <v>4614</v>
      </c>
      <c r="B2178" t="s">
        <v>5396</v>
      </c>
      <c r="C2178" t="s">
        <v>5396</v>
      </c>
      <c r="G2178" s="1">
        <v>-3269.5759121470792</v>
      </c>
      <c r="H2178" s="1">
        <v>1.2147651009688E-3</v>
      </c>
      <c r="AB2178" s="8" t="s">
        <v>5107</v>
      </c>
      <c r="AG2178">
        <v>-7.4536000000000005E-2</v>
      </c>
    </row>
    <row r="2179" spans="1:33" x14ac:dyDescent="0.35">
      <c r="A2179" t="s">
        <v>4614</v>
      </c>
      <c r="B2179" t="s">
        <v>5397</v>
      </c>
      <c r="C2179" t="s">
        <v>5397</v>
      </c>
      <c r="G2179" s="1">
        <v>-3272.0640926643691</v>
      </c>
      <c r="H2179" s="1">
        <v>8.9605551955369996E-4</v>
      </c>
      <c r="AB2179" s="8" t="s">
        <v>5107</v>
      </c>
      <c r="AG2179">
        <v>-7.4536000000000005E-2</v>
      </c>
    </row>
    <row r="2180" spans="1:33" x14ac:dyDescent="0.35">
      <c r="A2180" t="s">
        <v>4614</v>
      </c>
      <c r="B2180" t="s">
        <v>5398</v>
      </c>
      <c r="C2180" t="s">
        <v>5398</v>
      </c>
      <c r="G2180" s="1">
        <v>-3419.639373942985</v>
      </c>
      <c r="H2180" s="1">
        <v>4.9466606256949998E-4</v>
      </c>
      <c r="AB2180" s="8" t="s">
        <v>5107</v>
      </c>
      <c r="AG2180">
        <v>-7.4536000000000005E-2</v>
      </c>
    </row>
    <row r="2181" spans="1:33" x14ac:dyDescent="0.35">
      <c r="A2181" t="s">
        <v>4614</v>
      </c>
      <c r="B2181" t="s">
        <v>5399</v>
      </c>
      <c r="C2181" t="s">
        <v>5399</v>
      </c>
      <c r="G2181" s="1">
        <v>-3512.059933560608</v>
      </c>
      <c r="H2181" s="1">
        <v>5.8121274080719999E-4</v>
      </c>
      <c r="AB2181" s="8" t="s">
        <v>5107</v>
      </c>
      <c r="AG2181">
        <v>-7.4536000000000005E-2</v>
      </c>
    </row>
    <row r="2182" spans="1:33" x14ac:dyDescent="0.35">
      <c r="A2182" t="s">
        <v>4614</v>
      </c>
      <c r="B2182" t="s">
        <v>5400</v>
      </c>
      <c r="C2182" t="s">
        <v>5400</v>
      </c>
      <c r="G2182" s="1">
        <v>-3211.9411830257982</v>
      </c>
      <c r="H2182" s="1">
        <v>1.2596553247934E-3</v>
      </c>
      <c r="AB2182" s="8" t="s">
        <v>5107</v>
      </c>
      <c r="AG2182">
        <v>-7.4536000000000005E-2</v>
      </c>
    </row>
    <row r="2183" spans="1:33" x14ac:dyDescent="0.35">
      <c r="A2183" t="s">
        <v>4614</v>
      </c>
      <c r="B2183" t="s">
        <v>5401</v>
      </c>
      <c r="C2183" t="s">
        <v>5401</v>
      </c>
      <c r="G2183" s="1">
        <v>-3381.2470889961392</v>
      </c>
      <c r="H2183" s="1">
        <v>1.221011576877E-4</v>
      </c>
      <c r="AB2183" s="8" t="s">
        <v>5107</v>
      </c>
      <c r="AG2183">
        <v>-7.4536000000000005E-2</v>
      </c>
    </row>
    <row r="2184" spans="1:33" x14ac:dyDescent="0.35">
      <c r="A2184" t="s">
        <v>4614</v>
      </c>
      <c r="B2184" t="s">
        <v>5402</v>
      </c>
      <c r="C2184" t="s">
        <v>5402</v>
      </c>
      <c r="G2184" s="1">
        <v>-3372.700178003065</v>
      </c>
      <c r="H2184" s="1">
        <v>1.644048101784E-3</v>
      </c>
      <c r="AB2184" s="8" t="s">
        <v>5107</v>
      </c>
      <c r="AG2184">
        <v>-7.4536000000000005E-2</v>
      </c>
    </row>
    <row r="2185" spans="1:33" x14ac:dyDescent="0.35">
      <c r="A2185" t="s">
        <v>4614</v>
      </c>
      <c r="B2185" t="s">
        <v>5403</v>
      </c>
      <c r="C2185" t="s">
        <v>5403</v>
      </c>
      <c r="G2185" s="1">
        <v>-3392.6386100554259</v>
      </c>
      <c r="H2185" s="1">
        <v>6.2362711981790004E-4</v>
      </c>
      <c r="AB2185" s="8" t="s">
        <v>5107</v>
      </c>
      <c r="AG2185">
        <v>-7.4536000000000005E-2</v>
      </c>
    </row>
    <row r="2186" spans="1:33" x14ac:dyDescent="0.35">
      <c r="A2186" t="s">
        <v>4614</v>
      </c>
      <c r="B2186" t="s">
        <v>5404</v>
      </c>
      <c r="C2186" t="s">
        <v>5404</v>
      </c>
      <c r="G2186" s="1">
        <v>-3235.79505710693</v>
      </c>
      <c r="H2186" s="1">
        <v>1.3743706882837999E-3</v>
      </c>
      <c r="AB2186" s="8" t="s">
        <v>5107</v>
      </c>
      <c r="AG2186">
        <v>-7.4536000000000005E-2</v>
      </c>
    </row>
    <row r="2187" spans="1:33" x14ac:dyDescent="0.35">
      <c r="A2187" t="s">
        <v>4614</v>
      </c>
      <c r="B2187" t="s">
        <v>5405</v>
      </c>
      <c r="C2187" t="s">
        <v>5405</v>
      </c>
      <c r="G2187" s="1">
        <v>-3442.255507181299</v>
      </c>
      <c r="AB2187" s="8" t="s">
        <v>5107</v>
      </c>
      <c r="AG2187">
        <v>-7.4536000000000005E-2</v>
      </c>
    </row>
    <row r="2188" spans="1:33" x14ac:dyDescent="0.35">
      <c r="A2188" t="s">
        <v>4614</v>
      </c>
      <c r="B2188" t="s">
        <v>5406</v>
      </c>
      <c r="C2188" t="s">
        <v>5406</v>
      </c>
      <c r="G2188" s="1">
        <v>-3193.8466068001758</v>
      </c>
      <c r="H2188" s="1">
        <v>1.4375616070951001E-3</v>
      </c>
      <c r="AB2188" s="8" t="s">
        <v>5107</v>
      </c>
      <c r="AG2188">
        <v>-7.4536000000000005E-2</v>
      </c>
    </row>
    <row r="2189" spans="1:33" x14ac:dyDescent="0.35">
      <c r="A2189" t="s">
        <v>4614</v>
      </c>
      <c r="B2189" t="s">
        <v>5407</v>
      </c>
      <c r="C2189" t="s">
        <v>5407</v>
      </c>
      <c r="G2189" s="1">
        <v>-3280.720038415644</v>
      </c>
      <c r="H2189" s="1">
        <v>9.6300784554260001E-4</v>
      </c>
      <c r="AB2189" s="8" t="s">
        <v>5107</v>
      </c>
      <c r="AG2189">
        <v>-7.4536000000000005E-2</v>
      </c>
    </row>
    <row r="2190" spans="1:33" x14ac:dyDescent="0.35">
      <c r="A2190" t="s">
        <v>4614</v>
      </c>
      <c r="B2190" t="s">
        <v>5408</v>
      </c>
      <c r="C2190" t="s">
        <v>5408</v>
      </c>
      <c r="G2190" s="1">
        <v>-3502.556920342839</v>
      </c>
      <c r="H2190" s="1">
        <v>1.117489517027812E-5</v>
      </c>
      <c r="AB2190" s="8" t="s">
        <v>5107</v>
      </c>
      <c r="AG2190">
        <v>-7.4536000000000005E-2</v>
      </c>
    </row>
    <row r="2191" spans="1:33" x14ac:dyDescent="0.35">
      <c r="A2191" t="s">
        <v>4614</v>
      </c>
      <c r="B2191" t="s">
        <v>5409</v>
      </c>
      <c r="C2191" t="s">
        <v>5409</v>
      </c>
      <c r="G2191" s="1">
        <v>-3372.5186814061981</v>
      </c>
      <c r="H2191" s="1">
        <v>8.4611505030179998E-4</v>
      </c>
      <c r="AB2191" s="8" t="s">
        <v>5107</v>
      </c>
      <c r="AG2191">
        <v>-7.4536000000000005E-2</v>
      </c>
    </row>
    <row r="2192" spans="1:33" x14ac:dyDescent="0.35">
      <c r="A2192" t="s">
        <v>4614</v>
      </c>
      <c r="B2192" t="s">
        <v>5410</v>
      </c>
      <c r="C2192" t="s">
        <v>5410</v>
      </c>
      <c r="G2192" s="1">
        <v>-3305.17615574195</v>
      </c>
      <c r="H2192" s="1">
        <v>6.4778205353990001E-4</v>
      </c>
      <c r="AB2192" s="8" t="s">
        <v>5107</v>
      </c>
      <c r="AG2192">
        <v>-7.4536000000000005E-2</v>
      </c>
    </row>
    <row r="2193" spans="1:33" x14ac:dyDescent="0.35">
      <c r="A2193" t="s">
        <v>4614</v>
      </c>
      <c r="B2193" t="s">
        <v>5411</v>
      </c>
      <c r="C2193" t="s">
        <v>5411</v>
      </c>
      <c r="G2193" s="1">
        <v>-3310.2937330217219</v>
      </c>
      <c r="H2193" s="1">
        <v>1.1927958580801E-3</v>
      </c>
      <c r="AB2193" s="8" t="s">
        <v>5107</v>
      </c>
      <c r="AG2193">
        <v>-7.4536000000000005E-2</v>
      </c>
    </row>
    <row r="2194" spans="1:33" x14ac:dyDescent="0.35">
      <c r="A2194" t="s">
        <v>4614</v>
      </c>
      <c r="B2194" t="s">
        <v>5412</v>
      </c>
      <c r="C2194" t="s">
        <v>5412</v>
      </c>
      <c r="G2194" s="1">
        <v>-3333.614430411918</v>
      </c>
      <c r="H2194" s="1">
        <v>3.1353120033980001E-4</v>
      </c>
      <c r="AB2194" s="8" t="s">
        <v>5107</v>
      </c>
      <c r="AG2194">
        <v>-7.4536000000000005E-2</v>
      </c>
    </row>
    <row r="2195" spans="1:33" x14ac:dyDescent="0.35">
      <c r="A2195" t="s">
        <v>4614</v>
      </c>
      <c r="B2195" t="s">
        <v>5413</v>
      </c>
      <c r="C2195" t="s">
        <v>5413</v>
      </c>
      <c r="G2195" s="1">
        <v>-3345.1494526355132</v>
      </c>
      <c r="H2195" s="1">
        <v>2.298051701267E-4</v>
      </c>
      <c r="AB2195" s="8" t="s">
        <v>5107</v>
      </c>
      <c r="AG2195">
        <v>-7.4536000000000005E-2</v>
      </c>
    </row>
    <row r="2196" spans="1:33" x14ac:dyDescent="0.35">
      <c r="A2196" t="s">
        <v>4614</v>
      </c>
      <c r="B2196" t="s">
        <v>5414</v>
      </c>
      <c r="C2196" t="s">
        <v>5414</v>
      </c>
      <c r="G2196" s="1">
        <v>-3306.9284517933452</v>
      </c>
      <c r="H2196" s="1">
        <v>1.5208158298250001E-4</v>
      </c>
      <c r="AB2196" s="8" t="s">
        <v>5107</v>
      </c>
      <c r="AG2196">
        <v>-7.4536000000000005E-2</v>
      </c>
    </row>
    <row r="2197" spans="1:33" x14ac:dyDescent="0.35">
      <c r="A2197" t="s">
        <v>4614</v>
      </c>
      <c r="B2197" t="s">
        <v>5415</v>
      </c>
      <c r="C2197" t="s">
        <v>5415</v>
      </c>
      <c r="G2197" s="1">
        <v>-3261.5248504931051</v>
      </c>
      <c r="H2197" s="1">
        <v>9.8754681366839997E-4</v>
      </c>
      <c r="AB2197" s="8" t="s">
        <v>5107</v>
      </c>
      <c r="AG2197">
        <v>-7.4536000000000005E-2</v>
      </c>
    </row>
    <row r="2198" spans="1:33" x14ac:dyDescent="0.35">
      <c r="A2198" t="s">
        <v>4614</v>
      </c>
      <c r="B2198" t="s">
        <v>5416</v>
      </c>
      <c r="C2198" t="s">
        <v>5416</v>
      </c>
      <c r="G2198" s="1">
        <v>-3343.6998663601821</v>
      </c>
      <c r="H2198" s="1">
        <v>3.6632136141610583E-5</v>
      </c>
      <c r="AB2198" s="8" t="s">
        <v>5107</v>
      </c>
      <c r="AG2198">
        <v>-7.4536000000000005E-2</v>
      </c>
    </row>
    <row r="2199" spans="1:33" x14ac:dyDescent="0.35">
      <c r="A2199" t="s">
        <v>4614</v>
      </c>
      <c r="B2199" t="s">
        <v>5417</v>
      </c>
      <c r="C2199" t="s">
        <v>5417</v>
      </c>
      <c r="G2199" s="1">
        <v>-3264.074180089357</v>
      </c>
      <c r="H2199" s="1">
        <v>7.0999345111739996E-4</v>
      </c>
      <c r="AB2199" s="8" t="s">
        <v>5107</v>
      </c>
      <c r="AG2199">
        <v>-7.4536000000000005E-2</v>
      </c>
    </row>
    <row r="2200" spans="1:33" x14ac:dyDescent="0.35">
      <c r="A2200" t="s">
        <v>4614</v>
      </c>
      <c r="B2200" t="s">
        <v>5418</v>
      </c>
      <c r="C2200" t="s">
        <v>5418</v>
      </c>
      <c r="G2200" s="1">
        <v>-3204.2121034307029</v>
      </c>
      <c r="H2200" s="1">
        <v>1.0369395946590999E-3</v>
      </c>
      <c r="AB2200" s="8" t="s">
        <v>5107</v>
      </c>
      <c r="AG2200">
        <v>-7.4536000000000005E-2</v>
      </c>
    </row>
    <row r="2201" spans="1:33" x14ac:dyDescent="0.35">
      <c r="A2201" t="s">
        <v>4614</v>
      </c>
      <c r="B2201" t="s">
        <v>5419</v>
      </c>
      <c r="C2201" t="s">
        <v>5419</v>
      </c>
      <c r="G2201" s="1">
        <v>-3410.8601523945399</v>
      </c>
      <c r="H2201" s="1">
        <v>3.5967113564510002E-4</v>
      </c>
      <c r="AB2201" s="8" t="s">
        <v>5107</v>
      </c>
      <c r="AG2201">
        <v>-7.4536000000000005E-2</v>
      </c>
    </row>
    <row r="2202" spans="1:33" x14ac:dyDescent="0.35">
      <c r="A2202" t="s">
        <v>4614</v>
      </c>
      <c r="B2202" t="s">
        <v>5420</v>
      </c>
      <c r="C2202" t="s">
        <v>5420</v>
      </c>
      <c r="G2202" s="1">
        <v>-3502.8219126186732</v>
      </c>
      <c r="H2202" s="1">
        <v>4.2974102691050001E-4</v>
      </c>
      <c r="AB2202" s="8" t="s">
        <v>5107</v>
      </c>
      <c r="AG2202">
        <v>-7.4536000000000005E-2</v>
      </c>
    </row>
    <row r="2203" spans="1:33" x14ac:dyDescent="0.35">
      <c r="A2203" t="s">
        <v>4614</v>
      </c>
      <c r="B2203" t="s">
        <v>5421</v>
      </c>
      <c r="C2203" t="s">
        <v>5421</v>
      </c>
      <c r="G2203" s="1">
        <v>-3372.6252465959519</v>
      </c>
      <c r="H2203" s="1">
        <v>6.8710447351723317E-5</v>
      </c>
      <c r="AB2203" s="8" t="s">
        <v>5107</v>
      </c>
      <c r="AG2203">
        <v>-7.4536000000000005E-2</v>
      </c>
    </row>
    <row r="2204" spans="1:33" x14ac:dyDescent="0.35">
      <c r="A2204" t="s">
        <v>4614</v>
      </c>
      <c r="B2204" t="s">
        <v>5422</v>
      </c>
      <c r="C2204" t="s">
        <v>5422</v>
      </c>
      <c r="G2204" s="1">
        <v>-3227.9581805337889</v>
      </c>
      <c r="H2204" s="1">
        <v>1.1430801220529E-3</v>
      </c>
      <c r="AB2204" s="8" t="s">
        <v>5107</v>
      </c>
      <c r="AG2204">
        <v>-7.4536000000000005E-2</v>
      </c>
    </row>
    <row r="2205" spans="1:33" x14ac:dyDescent="0.35">
      <c r="A2205" t="s">
        <v>4614</v>
      </c>
      <c r="B2205" t="s">
        <v>5423</v>
      </c>
      <c r="C2205" t="s">
        <v>5423</v>
      </c>
      <c r="G2205" s="1">
        <v>-3364.0754478525591</v>
      </c>
      <c r="H2205" s="1">
        <v>1.372446511825E-3</v>
      </c>
      <c r="AB2205" s="8" t="s">
        <v>5107</v>
      </c>
      <c r="AG2205">
        <v>-7.4536000000000005E-2</v>
      </c>
    </row>
    <row r="2206" spans="1:33" x14ac:dyDescent="0.35">
      <c r="A2206" t="s">
        <v>4614</v>
      </c>
      <c r="B2206" t="s">
        <v>5424</v>
      </c>
      <c r="C2206" t="s">
        <v>5424</v>
      </c>
      <c r="G2206" s="1">
        <v>-3384.068137643485</v>
      </c>
      <c r="H2206" s="1">
        <v>4.7605786698909998E-4</v>
      </c>
      <c r="AB2206" s="8" t="s">
        <v>5107</v>
      </c>
      <c r="AG2206">
        <v>-7.4536000000000005E-2</v>
      </c>
    </row>
    <row r="2207" spans="1:33" x14ac:dyDescent="0.35">
      <c r="A2207" t="s">
        <v>4614</v>
      </c>
      <c r="B2207" t="s">
        <v>5425</v>
      </c>
      <c r="C2207" t="s">
        <v>5425</v>
      </c>
      <c r="G2207" s="1">
        <v>-3433.3558638142858</v>
      </c>
      <c r="AB2207" s="8" t="s">
        <v>5107</v>
      </c>
      <c r="AG2207">
        <v>-7.4536000000000005E-2</v>
      </c>
    </row>
    <row r="2208" spans="1:33" x14ac:dyDescent="0.35">
      <c r="A2208" t="s">
        <v>4614</v>
      </c>
      <c r="B2208" t="s">
        <v>5426</v>
      </c>
      <c r="C2208" t="s">
        <v>5426</v>
      </c>
      <c r="G2208" s="1">
        <v>-3272.6740997090128</v>
      </c>
      <c r="H2208" s="1">
        <v>7.781429900838E-4</v>
      </c>
      <c r="AB2208" s="8" t="s">
        <v>5107</v>
      </c>
      <c r="AG2208">
        <v>-7.4536000000000005E-2</v>
      </c>
    </row>
    <row r="2209" spans="1:33" x14ac:dyDescent="0.35">
      <c r="A2209" t="s">
        <v>4614</v>
      </c>
      <c r="B2209" t="s">
        <v>5427</v>
      </c>
      <c r="C2209" t="s">
        <v>5427</v>
      </c>
      <c r="G2209" s="1">
        <v>-3493.3974381064222</v>
      </c>
      <c r="H2209" s="1">
        <v>3.1053823801819571E-6</v>
      </c>
      <c r="AB2209" s="8" t="s">
        <v>5107</v>
      </c>
      <c r="AG2209">
        <v>-7.4536000000000005E-2</v>
      </c>
    </row>
    <row r="2210" spans="1:33" x14ac:dyDescent="0.35">
      <c r="A2210" t="s">
        <v>4614</v>
      </c>
      <c r="B2210" t="s">
        <v>5428</v>
      </c>
      <c r="C2210" t="s">
        <v>5428</v>
      </c>
      <c r="G2210" s="1">
        <v>-3364.072941261486</v>
      </c>
      <c r="H2210" s="1">
        <v>6.7432584563080001E-4</v>
      </c>
      <c r="AB2210" s="8" t="s">
        <v>5107</v>
      </c>
      <c r="AG2210">
        <v>-7.4536000000000005E-2</v>
      </c>
    </row>
    <row r="2211" spans="1:33" x14ac:dyDescent="0.35">
      <c r="A2211" t="s">
        <v>4614</v>
      </c>
      <c r="B2211" t="s">
        <v>5429</v>
      </c>
      <c r="C2211" t="s">
        <v>5429</v>
      </c>
      <c r="G2211" s="1">
        <v>-3296.9607729255958</v>
      </c>
      <c r="H2211" s="1">
        <v>5.0539369237539999E-4</v>
      </c>
      <c r="AB2211" s="8" t="s">
        <v>5107</v>
      </c>
      <c r="AG2211">
        <v>-7.4536000000000005E-2</v>
      </c>
    </row>
    <row r="2212" spans="1:33" x14ac:dyDescent="0.35">
      <c r="A2212" t="s">
        <v>4614</v>
      </c>
      <c r="B2212" t="s">
        <v>5430</v>
      </c>
      <c r="C2212" t="s">
        <v>5430</v>
      </c>
      <c r="G2212" s="1">
        <v>-3302.061089449252</v>
      </c>
      <c r="H2212" s="1">
        <v>9.8308637923269992E-4</v>
      </c>
      <c r="AB2212" s="8" t="s">
        <v>5107</v>
      </c>
      <c r="AG2212">
        <v>-7.4536000000000005E-2</v>
      </c>
    </row>
    <row r="2213" spans="1:33" x14ac:dyDescent="0.35">
      <c r="A2213" t="s">
        <v>4614</v>
      </c>
      <c r="B2213" t="s">
        <v>5431</v>
      </c>
      <c r="C2213" t="s">
        <v>5431</v>
      </c>
      <c r="G2213" s="1">
        <v>-3325.278739426074</v>
      </c>
      <c r="H2213" s="1">
        <v>2.229387658085E-4</v>
      </c>
      <c r="AB2213" s="8" t="s">
        <v>5107</v>
      </c>
      <c r="AG2213">
        <v>-7.4536000000000005E-2</v>
      </c>
    </row>
    <row r="2214" spans="1:33" x14ac:dyDescent="0.35">
      <c r="A2214" t="s">
        <v>4614</v>
      </c>
      <c r="B2214" t="s">
        <v>5432</v>
      </c>
      <c r="C2214" t="s">
        <v>5432</v>
      </c>
      <c r="G2214" s="1">
        <v>-3298.7307654909591</v>
      </c>
      <c r="H2214" s="1">
        <v>9.6817960742779838E-5</v>
      </c>
      <c r="AB2214" s="8" t="s">
        <v>5107</v>
      </c>
      <c r="AG2214">
        <v>-7.4536000000000005E-2</v>
      </c>
    </row>
    <row r="2215" spans="1:33" x14ac:dyDescent="0.35">
      <c r="A2215" t="s">
        <v>4614</v>
      </c>
      <c r="B2215" t="s">
        <v>5433</v>
      </c>
      <c r="C2215" t="s">
        <v>5433</v>
      </c>
      <c r="G2215" s="1">
        <v>-3336.7112288043782</v>
      </c>
      <c r="H2215" s="1">
        <v>1.568005611929E-4</v>
      </c>
      <c r="AB2215" s="8" t="s">
        <v>5107</v>
      </c>
      <c r="AG2215">
        <v>-7.4536000000000005E-2</v>
      </c>
    </row>
    <row r="2216" spans="1:33" x14ac:dyDescent="0.35">
      <c r="A2216" t="s">
        <v>4614</v>
      </c>
      <c r="B2216" t="s">
        <v>5434</v>
      </c>
      <c r="C2216" t="s">
        <v>5434</v>
      </c>
      <c r="G2216" s="1">
        <v>-3253.503489882487</v>
      </c>
      <c r="H2216" s="1">
        <v>8.0478598714709998E-4</v>
      </c>
      <c r="AB2216" s="8" t="s">
        <v>5107</v>
      </c>
      <c r="AG2216">
        <v>-7.4536000000000005E-2</v>
      </c>
    </row>
    <row r="2217" spans="1:33" x14ac:dyDescent="0.35">
      <c r="A2217" t="s">
        <v>4614</v>
      </c>
      <c r="B2217" t="s">
        <v>5435</v>
      </c>
      <c r="C2217" t="s">
        <v>5435</v>
      </c>
      <c r="G2217" s="1">
        <v>-3335.3080253092321</v>
      </c>
      <c r="H2217" s="1">
        <v>1.6656220256599361E-5</v>
      </c>
      <c r="AB2217" s="8" t="s">
        <v>5107</v>
      </c>
      <c r="AG2217">
        <v>-7.4536000000000005E-2</v>
      </c>
    </row>
    <row r="2218" spans="1:33" x14ac:dyDescent="0.35">
      <c r="A2218" t="s">
        <v>4614</v>
      </c>
      <c r="B2218" t="s">
        <v>5436</v>
      </c>
      <c r="C2218" t="s">
        <v>5436</v>
      </c>
      <c r="G2218" s="1">
        <v>-3256.1134971592128</v>
      </c>
      <c r="H2218" s="1">
        <v>5.6343387303449996E-4</v>
      </c>
      <c r="AB2218" s="8" t="s">
        <v>5107</v>
      </c>
      <c r="AG2218">
        <v>-7.4536000000000005E-2</v>
      </c>
    </row>
    <row r="2219" spans="1:33" x14ac:dyDescent="0.35">
      <c r="A2219" t="s">
        <v>4614</v>
      </c>
      <c r="B2219" t="s">
        <v>5437</v>
      </c>
      <c r="C2219" t="s">
        <v>5437</v>
      </c>
      <c r="G2219" s="1">
        <v>-3196.5108887018432</v>
      </c>
      <c r="H2219" s="1">
        <v>8.5547680789400005E-4</v>
      </c>
      <c r="AB2219" s="8" t="s">
        <v>5107</v>
      </c>
      <c r="AG2219">
        <v>-7.4536000000000005E-2</v>
      </c>
    </row>
    <row r="2220" spans="1:33" x14ac:dyDescent="0.35">
      <c r="A2220" t="s">
        <v>4614</v>
      </c>
      <c r="B2220" t="s">
        <v>5438</v>
      </c>
      <c r="C2220" t="s">
        <v>5438</v>
      </c>
      <c r="G2220" s="1">
        <v>-3402.114695770746</v>
      </c>
      <c r="H2220" s="1">
        <v>2.6135403414250002E-4</v>
      </c>
      <c r="AB2220" s="8" t="s">
        <v>5107</v>
      </c>
      <c r="AG2220">
        <v>-7.4536000000000005E-2</v>
      </c>
    </row>
    <row r="2221" spans="1:33" x14ac:dyDescent="0.35">
      <c r="A2221" t="s">
        <v>4614</v>
      </c>
      <c r="B2221" t="s">
        <v>5439</v>
      </c>
      <c r="C2221" t="s">
        <v>5439</v>
      </c>
      <c r="G2221" s="1">
        <v>-3493.6202929320161</v>
      </c>
      <c r="H2221" s="1">
        <v>3.1787619373490001E-4</v>
      </c>
      <c r="AB2221" s="8" t="s">
        <v>5107</v>
      </c>
      <c r="AG2221">
        <v>-7.4536000000000005E-2</v>
      </c>
    </row>
    <row r="2222" spans="1:33" x14ac:dyDescent="0.35">
      <c r="A2222" t="s">
        <v>4614</v>
      </c>
      <c r="B2222" t="s">
        <v>5440</v>
      </c>
      <c r="C2222" t="s">
        <v>5440</v>
      </c>
      <c r="G2222" s="1">
        <v>-3364.03633945611</v>
      </c>
      <c r="H2222" s="1">
        <v>3.7928317605700373E-5</v>
      </c>
      <c r="AB2222" s="8" t="s">
        <v>5107</v>
      </c>
      <c r="AG2222">
        <v>-7.4536000000000005E-2</v>
      </c>
    </row>
    <row r="2223" spans="1:33" x14ac:dyDescent="0.35">
      <c r="A2223" t="s">
        <v>4614</v>
      </c>
      <c r="B2223" t="s">
        <v>5441</v>
      </c>
      <c r="C2223" t="s">
        <v>5441</v>
      </c>
      <c r="G2223" s="1">
        <v>-3355.483758426265</v>
      </c>
      <c r="H2223" s="1">
        <v>1.1466765427672E-3</v>
      </c>
      <c r="AB2223" s="8" t="s">
        <v>5107</v>
      </c>
      <c r="AG2223">
        <v>-7.4536000000000005E-2</v>
      </c>
    </row>
    <row r="2224" spans="1:33" x14ac:dyDescent="0.35">
      <c r="A2224" t="s">
        <v>4614</v>
      </c>
      <c r="B2224" t="s">
        <v>5442</v>
      </c>
      <c r="C2224" t="s">
        <v>5442</v>
      </c>
      <c r="G2224" s="1">
        <v>-3375.5301003070531</v>
      </c>
      <c r="H2224" s="1">
        <v>3.6307932522599998E-4</v>
      </c>
      <c r="AB2224" s="8" t="s">
        <v>5107</v>
      </c>
      <c r="AG2224">
        <v>-7.4536000000000005E-2</v>
      </c>
    </row>
    <row r="2225" spans="1:33" x14ac:dyDescent="0.35">
      <c r="A2225" t="s">
        <v>4614</v>
      </c>
      <c r="B2225" t="s">
        <v>5443</v>
      </c>
      <c r="C2225" t="s">
        <v>5443</v>
      </c>
      <c r="G2225" s="1">
        <v>-3424.4906897303258</v>
      </c>
      <c r="AB2225" s="8" t="s">
        <v>5107</v>
      </c>
      <c r="AG2225">
        <v>-7.4536000000000005E-2</v>
      </c>
    </row>
    <row r="2226" spans="1:33" x14ac:dyDescent="0.35">
      <c r="A2226" t="s">
        <v>4614</v>
      </c>
      <c r="B2226" t="s">
        <v>5444</v>
      </c>
      <c r="C2226" t="s">
        <v>5444</v>
      </c>
      <c r="G2226" s="1">
        <v>-3264.6577236446142</v>
      </c>
      <c r="H2226" s="1">
        <v>6.293957851674E-4</v>
      </c>
      <c r="AB2226" s="8" t="s">
        <v>5107</v>
      </c>
      <c r="AG2226">
        <v>-7.4536000000000005E-2</v>
      </c>
    </row>
    <row r="2227" spans="1:33" x14ac:dyDescent="0.35">
      <c r="A2227" t="s">
        <v>4614</v>
      </c>
      <c r="B2227" t="s">
        <v>5445</v>
      </c>
      <c r="C2227" t="s">
        <v>5445</v>
      </c>
      <c r="G2227" s="1">
        <v>-3355.658887218392</v>
      </c>
      <c r="H2227" s="1">
        <v>5.3781588081449998E-4</v>
      </c>
      <c r="AB2227" s="8" t="s">
        <v>5107</v>
      </c>
      <c r="AG2227">
        <v>-7.4536000000000005E-2</v>
      </c>
    </row>
    <row r="2228" spans="1:33" x14ac:dyDescent="0.35">
      <c r="A2228" t="s">
        <v>4614</v>
      </c>
      <c r="B2228" t="s">
        <v>5446</v>
      </c>
      <c r="C2228" t="s">
        <v>5446</v>
      </c>
      <c r="G2228" s="1">
        <v>-3484.2738381770082</v>
      </c>
      <c r="H2228" s="1">
        <v>7.498422436759264E-7</v>
      </c>
      <c r="AB2228" s="8" t="s">
        <v>5107</v>
      </c>
      <c r="AG2228">
        <v>-7.4536000000000005E-2</v>
      </c>
    </row>
    <row r="2229" spans="1:33" x14ac:dyDescent="0.35">
      <c r="A2229" t="s">
        <v>4614</v>
      </c>
      <c r="B2229" t="s">
        <v>5447</v>
      </c>
      <c r="C2229" t="s">
        <v>5447</v>
      </c>
      <c r="G2229" s="1">
        <v>-3288.775982456074</v>
      </c>
      <c r="H2229" s="1">
        <v>3.9463683586549999E-4</v>
      </c>
      <c r="AB2229" s="8" t="s">
        <v>5107</v>
      </c>
      <c r="AG2229">
        <v>-7.4536000000000005E-2</v>
      </c>
    </row>
    <row r="2230" spans="1:33" x14ac:dyDescent="0.35">
      <c r="A2230" t="s">
        <v>4614</v>
      </c>
      <c r="B2230" t="s">
        <v>5448</v>
      </c>
      <c r="C2230" t="s">
        <v>5448</v>
      </c>
      <c r="G2230" s="1">
        <v>-3293.8591193950128</v>
      </c>
      <c r="H2230" s="1">
        <v>8.1038809510350005E-4</v>
      </c>
      <c r="AB2230" s="8" t="s">
        <v>5107</v>
      </c>
      <c r="AG2230">
        <v>-7.4536000000000005E-2</v>
      </c>
    </row>
    <row r="2231" spans="1:33" x14ac:dyDescent="0.35">
      <c r="A2231" t="s">
        <v>4614</v>
      </c>
      <c r="B2231" t="s">
        <v>5449</v>
      </c>
      <c r="C2231" t="s">
        <v>5449</v>
      </c>
      <c r="G2231" s="1">
        <v>-3316.9742744442592</v>
      </c>
      <c r="H2231" s="1">
        <v>1.5033494168820001E-4</v>
      </c>
      <c r="AB2231" s="8" t="s">
        <v>5107</v>
      </c>
      <c r="AG2231">
        <v>-7.4536000000000005E-2</v>
      </c>
    </row>
    <row r="2232" spans="1:33" x14ac:dyDescent="0.35">
      <c r="A2232" t="s">
        <v>4614</v>
      </c>
      <c r="B2232" t="s">
        <v>5450</v>
      </c>
      <c r="C2232" t="s">
        <v>5450</v>
      </c>
      <c r="G2232" s="1">
        <v>-3290.5635238419131</v>
      </c>
      <c r="H2232" s="1">
        <v>5.6009821982232888E-5</v>
      </c>
      <c r="AB2232" s="8" t="s">
        <v>5107</v>
      </c>
      <c r="AG2232">
        <v>-7.4536000000000005E-2</v>
      </c>
    </row>
    <row r="2233" spans="1:33" x14ac:dyDescent="0.35">
      <c r="A2233" t="s">
        <v>4614</v>
      </c>
      <c r="B2233" t="s">
        <v>5451</v>
      </c>
      <c r="C2233" t="s">
        <v>5451</v>
      </c>
      <c r="G2233" s="1">
        <v>-3328.3048931981311</v>
      </c>
      <c r="H2233" s="1">
        <v>9.7606989861582363E-5</v>
      </c>
      <c r="AB2233" s="8" t="s">
        <v>5107</v>
      </c>
      <c r="AG2233">
        <v>-7.4536000000000005E-2</v>
      </c>
    </row>
    <row r="2234" spans="1:33" x14ac:dyDescent="0.35">
      <c r="A2234" t="s">
        <v>4614</v>
      </c>
      <c r="B2234" t="s">
        <v>5452</v>
      </c>
      <c r="C2234" t="s">
        <v>5452</v>
      </c>
      <c r="G2234" s="1">
        <v>-3245.511684401813</v>
      </c>
      <c r="H2234" s="1">
        <v>6.5589373251880002E-4</v>
      </c>
      <c r="AB2234" s="8" t="s">
        <v>5107</v>
      </c>
      <c r="AG2234">
        <v>-7.4536000000000005E-2</v>
      </c>
    </row>
    <row r="2235" spans="1:33" x14ac:dyDescent="0.35">
      <c r="A2235" t="s">
        <v>4614</v>
      </c>
      <c r="B2235" t="s">
        <v>5453</v>
      </c>
      <c r="C2235" t="s">
        <v>5453</v>
      </c>
      <c r="G2235" s="1">
        <v>-3326.9477367578938</v>
      </c>
      <c r="H2235" s="1">
        <v>6.6779789614757916E-6</v>
      </c>
      <c r="AB2235" s="8" t="s">
        <v>5107</v>
      </c>
      <c r="AG2235">
        <v>-7.4536000000000005E-2</v>
      </c>
    </row>
    <row r="2236" spans="1:33" x14ac:dyDescent="0.35">
      <c r="A2236" t="s">
        <v>4614</v>
      </c>
      <c r="B2236" t="s">
        <v>5454</v>
      </c>
      <c r="C2236" t="s">
        <v>5454</v>
      </c>
      <c r="G2236" s="1">
        <v>-3248.181901472472</v>
      </c>
      <c r="H2236" s="1">
        <v>4.4693356578220001E-4</v>
      </c>
      <c r="AB2236" s="8" t="s">
        <v>5107</v>
      </c>
      <c r="AG2236">
        <v>-7.4536000000000005E-2</v>
      </c>
    </row>
    <row r="2237" spans="1:33" x14ac:dyDescent="0.35">
      <c r="A2237" t="s">
        <v>4614</v>
      </c>
      <c r="B2237" t="s">
        <v>5455</v>
      </c>
      <c r="C2237" t="s">
        <v>5455</v>
      </c>
      <c r="G2237" s="1">
        <v>-3188.837405055508</v>
      </c>
      <c r="H2237" s="1">
        <v>7.0575006541200003E-4</v>
      </c>
      <c r="AB2237" s="8" t="s">
        <v>5107</v>
      </c>
      <c r="AG2237">
        <v>-7.4536000000000005E-2</v>
      </c>
    </row>
    <row r="2238" spans="1:33" x14ac:dyDescent="0.35">
      <c r="A2238" t="s">
        <v>4614</v>
      </c>
      <c r="B2238" t="s">
        <v>5456</v>
      </c>
      <c r="C2238" t="s">
        <v>5456</v>
      </c>
      <c r="G2238" s="1">
        <v>-3393.4028311465881</v>
      </c>
      <c r="H2238" s="1">
        <v>1.7957078210369999E-4</v>
      </c>
      <c r="AB2238" s="8" t="s">
        <v>5107</v>
      </c>
      <c r="AG2238">
        <v>-7.4536000000000005E-2</v>
      </c>
    </row>
    <row r="2239" spans="1:33" x14ac:dyDescent="0.35">
      <c r="A2239" t="s">
        <v>4614</v>
      </c>
      <c r="B2239" t="s">
        <v>5457</v>
      </c>
      <c r="C2239" t="s">
        <v>5457</v>
      </c>
      <c r="G2239" s="1">
        <v>-3484.4548835054661</v>
      </c>
      <c r="H2239" s="1">
        <v>2.2653069036669999E-4</v>
      </c>
      <c r="AB2239" s="8" t="s">
        <v>5107</v>
      </c>
      <c r="AG2239">
        <v>-7.4536000000000005E-2</v>
      </c>
    </row>
    <row r="2240" spans="1:33" x14ac:dyDescent="0.35">
      <c r="A2240" t="s">
        <v>4614</v>
      </c>
      <c r="B2240" t="s">
        <v>5458</v>
      </c>
      <c r="C2240" t="s">
        <v>5458</v>
      </c>
      <c r="G2240" s="1">
        <v>-3355.4802000406171</v>
      </c>
      <c r="H2240" s="1">
        <v>1.7378787605632211E-5</v>
      </c>
      <c r="AB2240" s="8" t="s">
        <v>5107</v>
      </c>
      <c r="AG2240">
        <v>-7.4536000000000005E-2</v>
      </c>
    </row>
    <row r="2241" spans="1:33" x14ac:dyDescent="0.35">
      <c r="A2241" t="s">
        <v>4614</v>
      </c>
      <c r="B2241" t="s">
        <v>5459</v>
      </c>
      <c r="C2241" t="s">
        <v>5459</v>
      </c>
      <c r="G2241" s="1">
        <v>-3367.0243345843319</v>
      </c>
      <c r="H2241" s="1">
        <v>2.7212584194669998E-4</v>
      </c>
      <c r="AB2241" s="8" t="s">
        <v>5107</v>
      </c>
      <c r="AG2241">
        <v>-7.4536000000000005E-2</v>
      </c>
    </row>
    <row r="2242" spans="1:33" x14ac:dyDescent="0.35">
      <c r="A2242" t="s">
        <v>4614</v>
      </c>
      <c r="B2242" t="s">
        <v>5460</v>
      </c>
      <c r="C2242" t="s">
        <v>5460</v>
      </c>
      <c r="G2242" s="1">
        <v>-3256.6707655729638</v>
      </c>
      <c r="H2242" s="1">
        <v>5.0828330929229999E-4</v>
      </c>
      <c r="AB2242" s="8" t="s">
        <v>5107</v>
      </c>
      <c r="AG2242">
        <v>-7.4536000000000005E-2</v>
      </c>
    </row>
    <row r="2243" spans="1:33" x14ac:dyDescent="0.35">
      <c r="A2243" t="s">
        <v>4614</v>
      </c>
      <c r="B2243" t="s">
        <v>5461</v>
      </c>
      <c r="C2243" t="s">
        <v>5461</v>
      </c>
      <c r="G2243" s="1">
        <v>-3415.6598071546</v>
      </c>
      <c r="AB2243" s="8" t="s">
        <v>5107</v>
      </c>
      <c r="AG2243">
        <v>-7.4536000000000005E-2</v>
      </c>
    </row>
    <row r="2244" spans="1:33" x14ac:dyDescent="0.35">
      <c r="A2244" t="s">
        <v>4614</v>
      </c>
      <c r="B2244" t="s">
        <v>5462</v>
      </c>
      <c r="C2244" t="s">
        <v>5462</v>
      </c>
      <c r="G2244" s="1">
        <v>-3347.2763609714839</v>
      </c>
      <c r="H2244" s="1">
        <v>4.276771917199E-4</v>
      </c>
      <c r="AB2244" s="8" t="s">
        <v>5107</v>
      </c>
      <c r="AG2244">
        <v>-7.4536000000000005E-2</v>
      </c>
    </row>
    <row r="2245" spans="1:33" x14ac:dyDescent="0.35">
      <c r="A2245" t="s">
        <v>4614</v>
      </c>
      <c r="B2245" t="s">
        <v>5463</v>
      </c>
      <c r="C2245" t="s">
        <v>5463</v>
      </c>
      <c r="G2245" s="1">
        <v>-3280.6216326291419</v>
      </c>
      <c r="H2245" s="1">
        <v>3.0635830374150001E-4</v>
      </c>
      <c r="AB2245" s="8" t="s">
        <v>5107</v>
      </c>
      <c r="AG2245">
        <v>-7.4536000000000005E-2</v>
      </c>
    </row>
    <row r="2246" spans="1:33" x14ac:dyDescent="0.35">
      <c r="A2246" t="s">
        <v>4614</v>
      </c>
      <c r="B2246" t="s">
        <v>5464</v>
      </c>
      <c r="C2246" t="s">
        <v>5464</v>
      </c>
      <c r="G2246" s="1">
        <v>-3285.6876706684998</v>
      </c>
      <c r="H2246" s="1">
        <v>6.6828782656670001E-4</v>
      </c>
      <c r="AB2246" s="8" t="s">
        <v>5107</v>
      </c>
      <c r="AG2246">
        <v>-7.4536000000000005E-2</v>
      </c>
    </row>
    <row r="2247" spans="1:33" x14ac:dyDescent="0.35">
      <c r="A2247" t="s">
        <v>4614</v>
      </c>
      <c r="B2247" t="s">
        <v>5465</v>
      </c>
      <c r="C2247" t="s">
        <v>5465</v>
      </c>
      <c r="G2247" s="1">
        <v>-3475.185933373607</v>
      </c>
      <c r="H2247" s="1">
        <v>1.569298238342052E-7</v>
      </c>
      <c r="AB2247" s="8" t="s">
        <v>5107</v>
      </c>
      <c r="AG2247">
        <v>-7.4536000000000005E-2</v>
      </c>
    </row>
    <row r="2248" spans="1:33" x14ac:dyDescent="0.35">
      <c r="A2248" t="s">
        <v>4614</v>
      </c>
      <c r="B2248" t="s">
        <v>5466</v>
      </c>
      <c r="C2248" t="s">
        <v>5466</v>
      </c>
      <c r="G2248" s="1">
        <v>-3308.7008796949872</v>
      </c>
      <c r="H2248" s="1">
        <v>9.5082231143160759E-5</v>
      </c>
      <c r="AB2248" s="8" t="s">
        <v>5107</v>
      </c>
      <c r="AG2248">
        <v>-7.4536000000000005E-2</v>
      </c>
    </row>
    <row r="2249" spans="1:33" x14ac:dyDescent="0.35">
      <c r="A2249" t="s">
        <v>4614</v>
      </c>
      <c r="B2249" t="s">
        <v>5467</v>
      </c>
      <c r="C2249" t="s">
        <v>5467</v>
      </c>
      <c r="G2249" s="1">
        <v>-3282.4265762783839</v>
      </c>
      <c r="H2249" s="1">
        <v>2.9163807545643699E-5</v>
      </c>
      <c r="AB2249" s="8" t="s">
        <v>5107</v>
      </c>
      <c r="AG2249">
        <v>-7.4536000000000005E-2</v>
      </c>
    </row>
    <row r="2250" spans="1:33" x14ac:dyDescent="0.35">
      <c r="A2250" t="s">
        <v>4614</v>
      </c>
      <c r="B2250" t="s">
        <v>5468</v>
      </c>
      <c r="C2250" t="s">
        <v>5468</v>
      </c>
      <c r="G2250" s="1">
        <v>-3237.5492890326132</v>
      </c>
      <c r="H2250" s="1">
        <v>5.3433828174440003E-4</v>
      </c>
      <c r="AB2250" s="8" t="s">
        <v>5107</v>
      </c>
      <c r="AG2250">
        <v>-7.4536000000000005E-2</v>
      </c>
    </row>
    <row r="2251" spans="1:33" x14ac:dyDescent="0.35">
      <c r="A2251" t="s">
        <v>4614</v>
      </c>
      <c r="B2251" t="s">
        <v>5469</v>
      </c>
      <c r="C2251" t="s">
        <v>5469</v>
      </c>
      <c r="G2251" s="1">
        <v>-3319.9302853438999</v>
      </c>
      <c r="H2251" s="1">
        <v>5.5144310879904399E-5</v>
      </c>
      <c r="AB2251" s="8" t="s">
        <v>5107</v>
      </c>
      <c r="AG2251">
        <v>-7.4536000000000005E-2</v>
      </c>
    </row>
    <row r="2252" spans="1:33" x14ac:dyDescent="0.35">
      <c r="A2252" t="s">
        <v>4614</v>
      </c>
      <c r="B2252" t="s">
        <v>5470</v>
      </c>
      <c r="C2252" t="s">
        <v>5470</v>
      </c>
      <c r="G2252" s="1">
        <v>-3318.6188427251191</v>
      </c>
      <c r="H2252" s="1">
        <v>2.3596712076820232E-6</v>
      </c>
      <c r="AB2252" s="8" t="s">
        <v>5107</v>
      </c>
      <c r="AG2252">
        <v>-7.4536000000000005E-2</v>
      </c>
    </row>
    <row r="2253" spans="1:33" x14ac:dyDescent="0.35">
      <c r="A2253" t="s">
        <v>4614</v>
      </c>
      <c r="B2253" t="s">
        <v>5471</v>
      </c>
      <c r="C2253" t="s">
        <v>5471</v>
      </c>
      <c r="G2253" s="1">
        <v>-3240.2792514938078</v>
      </c>
      <c r="H2253" s="1">
        <v>3.5343805681300002E-4</v>
      </c>
      <c r="AB2253" s="8" t="s">
        <v>5107</v>
      </c>
      <c r="AG2253">
        <v>-7.4536000000000005E-2</v>
      </c>
    </row>
    <row r="2254" spans="1:33" x14ac:dyDescent="0.35">
      <c r="A2254" t="s">
        <v>4614</v>
      </c>
      <c r="B2254" t="s">
        <v>5472</v>
      </c>
      <c r="C2254" t="s">
        <v>5472</v>
      </c>
      <c r="G2254" s="1">
        <v>-3384.7243867026541</v>
      </c>
      <c r="H2254" s="1">
        <v>1.206069443229E-4</v>
      </c>
      <c r="AB2254" s="8" t="s">
        <v>5107</v>
      </c>
      <c r="AG2254">
        <v>-7.4536000000000005E-2</v>
      </c>
    </row>
    <row r="2255" spans="1:33" x14ac:dyDescent="0.35">
      <c r="A2255" t="s">
        <v>4614</v>
      </c>
      <c r="B2255" t="s">
        <v>5473</v>
      </c>
      <c r="C2255" t="s">
        <v>5473</v>
      </c>
      <c r="G2255" s="1">
        <v>-3475.3254945948779</v>
      </c>
      <c r="H2255" s="1">
        <v>1.598063062528E-4</v>
      </c>
      <c r="AB2255" s="8" t="s">
        <v>5107</v>
      </c>
      <c r="AG2255">
        <v>-7.4536000000000005E-2</v>
      </c>
    </row>
    <row r="2256" spans="1:33" x14ac:dyDescent="0.35">
      <c r="A2256" t="s">
        <v>4614</v>
      </c>
      <c r="B2256" t="s">
        <v>5474</v>
      </c>
      <c r="C2256" t="s">
        <v>5474</v>
      </c>
      <c r="G2256" s="1">
        <v>-3346.9566618773911</v>
      </c>
      <c r="H2256" s="1">
        <v>7.4836894106962869E-6</v>
      </c>
      <c r="AB2256" s="8" t="s">
        <v>5107</v>
      </c>
      <c r="AG2256">
        <v>-7.4536000000000005E-2</v>
      </c>
    </row>
    <row r="2257" spans="1:33" x14ac:dyDescent="0.35">
      <c r="A2257" t="s">
        <v>4614</v>
      </c>
      <c r="B2257" t="s">
        <v>5475</v>
      </c>
      <c r="C2257" t="s">
        <v>5475</v>
      </c>
      <c r="G2257" s="1">
        <v>-3358.5506780420078</v>
      </c>
      <c r="H2257" s="1">
        <v>2.0337804263289999E-4</v>
      </c>
      <c r="AB2257" s="8" t="s">
        <v>5107</v>
      </c>
      <c r="AG2257">
        <v>-7.4536000000000005E-2</v>
      </c>
    </row>
    <row r="2258" spans="1:33" x14ac:dyDescent="0.35">
      <c r="A2258" t="s">
        <v>4614</v>
      </c>
      <c r="B2258" t="s">
        <v>5476</v>
      </c>
      <c r="C2258" t="s">
        <v>5476</v>
      </c>
      <c r="G2258" s="1">
        <v>-3406.8630394569041</v>
      </c>
      <c r="AB2258" s="8" t="s">
        <v>5107</v>
      </c>
      <c r="AG2258">
        <v>-7.4536000000000005E-2</v>
      </c>
    </row>
    <row r="2259" spans="1:33" x14ac:dyDescent="0.35">
      <c r="A2259" t="s">
        <v>4614</v>
      </c>
      <c r="B2259" t="s">
        <v>5477</v>
      </c>
      <c r="C2259" t="s">
        <v>5477</v>
      </c>
      <c r="G2259" s="1">
        <v>-3338.9252052027391</v>
      </c>
      <c r="H2259" s="1">
        <v>3.4042021751040001E-4</v>
      </c>
      <c r="AB2259" s="8" t="s">
        <v>5107</v>
      </c>
      <c r="AG2259">
        <v>-7.4536000000000005E-2</v>
      </c>
    </row>
    <row r="2260" spans="1:33" x14ac:dyDescent="0.35">
      <c r="A2260" t="s">
        <v>4614</v>
      </c>
      <c r="B2260" t="s">
        <v>5478</v>
      </c>
      <c r="C2260" t="s">
        <v>5478</v>
      </c>
      <c r="G2260" s="1">
        <v>-3272.4975726797629</v>
      </c>
      <c r="H2260" s="1">
        <v>2.3818917095600001E-4</v>
      </c>
      <c r="AB2260" s="8" t="s">
        <v>5107</v>
      </c>
      <c r="AG2260">
        <v>-7.4536000000000005E-2</v>
      </c>
    </row>
    <row r="2261" spans="1:33" x14ac:dyDescent="0.35">
      <c r="A2261" t="s">
        <v>4614</v>
      </c>
      <c r="B2261" t="s">
        <v>5479</v>
      </c>
      <c r="C2261" t="s">
        <v>5479</v>
      </c>
      <c r="G2261" s="1">
        <v>-3229.6161596447691</v>
      </c>
      <c r="H2261" s="1">
        <v>4.3531103720810001E-4</v>
      </c>
      <c r="AB2261" s="8" t="s">
        <v>5107</v>
      </c>
      <c r="AG2261">
        <v>-7.4536000000000005E-2</v>
      </c>
    </row>
    <row r="2262" spans="1:33" x14ac:dyDescent="0.35">
      <c r="A2262" t="s">
        <v>4614</v>
      </c>
      <c r="B2262" t="s">
        <v>5480</v>
      </c>
      <c r="C2262" t="s">
        <v>5480</v>
      </c>
      <c r="G2262" s="1">
        <v>-3466.1335377342011</v>
      </c>
      <c r="H2262" s="1">
        <v>2.840985902751419E-8</v>
      </c>
      <c r="AB2262" s="8" t="s">
        <v>5107</v>
      </c>
      <c r="AG2262">
        <v>-7.4536000000000005E-2</v>
      </c>
    </row>
    <row r="2263" spans="1:33" x14ac:dyDescent="0.35">
      <c r="A2263" t="s">
        <v>4614</v>
      </c>
      <c r="B2263" t="s">
        <v>5481</v>
      </c>
      <c r="C2263" t="s">
        <v>5481</v>
      </c>
      <c r="G2263" s="1">
        <v>-3311.587245777007</v>
      </c>
      <c r="H2263" s="1">
        <v>2.9967587601025399E-5</v>
      </c>
      <c r="AB2263" s="8" t="s">
        <v>5107</v>
      </c>
      <c r="AG2263">
        <v>-7.4536000000000005E-2</v>
      </c>
    </row>
    <row r="2264" spans="1:33" x14ac:dyDescent="0.35">
      <c r="A2264" t="s">
        <v>4614</v>
      </c>
      <c r="B2264" t="s">
        <v>5482</v>
      </c>
      <c r="C2264" t="s">
        <v>5482</v>
      </c>
      <c r="G2264" s="1">
        <v>-3232.405406547713</v>
      </c>
      <c r="H2264" s="1">
        <v>2.797283131442E-4</v>
      </c>
      <c r="AB2264" s="8" t="s">
        <v>5107</v>
      </c>
      <c r="AG2264">
        <v>-7.4536000000000005E-2</v>
      </c>
    </row>
    <row r="2265" spans="1:33" x14ac:dyDescent="0.35">
      <c r="A2265" t="s">
        <v>4614</v>
      </c>
      <c r="B2265" t="s">
        <v>5483</v>
      </c>
      <c r="C2265" t="s">
        <v>5483</v>
      </c>
      <c r="G2265" s="1">
        <v>-3376.0791917166821</v>
      </c>
      <c r="H2265" s="1">
        <v>8.022838742650218E-5</v>
      </c>
      <c r="AB2265" s="8" t="s">
        <v>5107</v>
      </c>
      <c r="AG2265">
        <v>-7.4536000000000005E-2</v>
      </c>
    </row>
    <row r="2266" spans="1:33" x14ac:dyDescent="0.35">
      <c r="A2266" t="s">
        <v>4614</v>
      </c>
      <c r="B2266" t="s">
        <v>5484</v>
      </c>
      <c r="C2266" t="s">
        <v>5484</v>
      </c>
      <c r="G2266" s="1">
        <v>-3338.465559550199</v>
      </c>
      <c r="H2266" s="1">
        <v>3.025705152084313E-6</v>
      </c>
      <c r="AB2266" s="8" t="s">
        <v>5107</v>
      </c>
      <c r="AG2266">
        <v>-7.4536000000000005E-2</v>
      </c>
    </row>
    <row r="2267" spans="1:33" x14ac:dyDescent="0.35">
      <c r="A2267" t="s">
        <v>4614</v>
      </c>
      <c r="B2267" t="s">
        <v>5485</v>
      </c>
      <c r="C2267" t="s">
        <v>5485</v>
      </c>
      <c r="G2267" s="1">
        <v>-3466.2319376973142</v>
      </c>
      <c r="H2267" s="1">
        <v>1.123170680781E-4</v>
      </c>
      <c r="AB2267" s="8" t="s">
        <v>5107</v>
      </c>
      <c r="AG2267">
        <v>-7.4536000000000005E-2</v>
      </c>
    </row>
    <row r="2268" spans="1:33" x14ac:dyDescent="0.35">
      <c r="A2268" t="s">
        <v>4614</v>
      </c>
      <c r="B2268" t="s">
        <v>5486</v>
      </c>
      <c r="C2268" t="s">
        <v>5486</v>
      </c>
      <c r="G2268" s="1">
        <v>-3350.108969267425</v>
      </c>
      <c r="H2268" s="1">
        <v>1.5199918970310001E-4</v>
      </c>
      <c r="AB2268" s="8" t="s">
        <v>5107</v>
      </c>
      <c r="AG2268">
        <v>-7.4536000000000005E-2</v>
      </c>
    </row>
    <row r="2269" spans="1:33" x14ac:dyDescent="0.35">
      <c r="A2269" t="s">
        <v>4614</v>
      </c>
      <c r="B2269" t="s">
        <v>5487</v>
      </c>
      <c r="C2269" t="s">
        <v>5487</v>
      </c>
      <c r="G2269" s="1">
        <v>-3330.6052635741248</v>
      </c>
      <c r="H2269" s="1">
        <v>2.6926039488860002E-4</v>
      </c>
      <c r="AB2269" s="8" t="s">
        <v>5107</v>
      </c>
      <c r="AG2269">
        <v>-7.4536000000000005E-2</v>
      </c>
    </row>
    <row r="2270" spans="1:33" x14ac:dyDescent="0.35">
      <c r="A2270" t="s">
        <v>4614</v>
      </c>
      <c r="B2270" t="s">
        <v>5488</v>
      </c>
      <c r="C2270" t="s">
        <v>5488</v>
      </c>
      <c r="G2270" s="1">
        <v>-3264.4036527750941</v>
      </c>
      <c r="H2270" s="1">
        <v>1.8322008303579999E-4</v>
      </c>
      <c r="AB2270" s="8" t="s">
        <v>5107</v>
      </c>
      <c r="AG2270">
        <v>-7.4536000000000005E-2</v>
      </c>
    </row>
    <row r="2271" spans="1:33" x14ac:dyDescent="0.35">
      <c r="A2271" t="s">
        <v>4614</v>
      </c>
      <c r="B2271" t="s">
        <v>5489</v>
      </c>
      <c r="C2271" t="s">
        <v>5489</v>
      </c>
      <c r="G2271" s="1">
        <v>-3224.560226812242</v>
      </c>
      <c r="H2271" s="1">
        <v>2.1729046649069999E-4</v>
      </c>
      <c r="AB2271" s="8" t="s">
        <v>5107</v>
      </c>
      <c r="AG2271">
        <v>-7.4536000000000005E-2</v>
      </c>
    </row>
    <row r="2272" spans="1:33" x14ac:dyDescent="0.35">
      <c r="A2272" t="s">
        <v>4614</v>
      </c>
      <c r="B2272" t="s">
        <v>5490</v>
      </c>
      <c r="C2272" t="s">
        <v>5490</v>
      </c>
      <c r="G2272" s="1">
        <v>-3457.174025541347</v>
      </c>
      <c r="H2272" s="1">
        <v>7.2410316369229093E-5</v>
      </c>
      <c r="AB2272" s="8" t="s">
        <v>5107</v>
      </c>
      <c r="AG2272">
        <v>-7.4536000000000005E-2</v>
      </c>
    </row>
    <row r="2273" spans="1:33" x14ac:dyDescent="0.35">
      <c r="A2273" t="s">
        <v>4614</v>
      </c>
      <c r="B2273" t="s">
        <v>5491</v>
      </c>
      <c r="C2273" t="s">
        <v>5491</v>
      </c>
      <c r="G2273" s="1">
        <v>-3341.6990478609341</v>
      </c>
      <c r="H2273" s="1">
        <v>1.031308280176E-4</v>
      </c>
      <c r="AB2273" s="8" t="s">
        <v>5107</v>
      </c>
      <c r="AG2273">
        <v>-7.4536000000000005E-2</v>
      </c>
    </row>
    <row r="2274" spans="1:33" x14ac:dyDescent="0.35">
      <c r="A2274" t="s">
        <v>4614</v>
      </c>
      <c r="B2274" t="s">
        <v>5492</v>
      </c>
      <c r="C2274" t="s">
        <v>5492</v>
      </c>
      <c r="G2274" s="1">
        <v>-3322.3163807203268</v>
      </c>
      <c r="H2274" s="1">
        <v>2.0161623860570001E-4</v>
      </c>
      <c r="AB2274" s="8" t="s">
        <v>5107</v>
      </c>
      <c r="AG2274">
        <v>-7.4536000000000005E-2</v>
      </c>
    </row>
    <row r="2275" spans="1:33" x14ac:dyDescent="0.35">
      <c r="A2275" t="s">
        <v>4614</v>
      </c>
      <c r="B2275" t="s">
        <v>5493</v>
      </c>
      <c r="C2275" t="s">
        <v>5493</v>
      </c>
      <c r="G2275" s="1">
        <v>-3256.3397240076361</v>
      </c>
      <c r="H2275" s="1">
        <v>1.256772575471E-4</v>
      </c>
      <c r="AB2275" s="8" t="s">
        <v>5107</v>
      </c>
      <c r="AG2275">
        <v>-7.4536000000000005E-2</v>
      </c>
    </row>
    <row r="2276" spans="1:33" x14ac:dyDescent="0.35">
      <c r="A2276" t="s">
        <v>4614</v>
      </c>
      <c r="B2276" t="s">
        <v>5494</v>
      </c>
      <c r="C2276" t="s">
        <v>5494</v>
      </c>
      <c r="G2276" s="1">
        <v>-3216.743573312805</v>
      </c>
      <c r="H2276" s="1">
        <v>1.5742840891009999E-4</v>
      </c>
      <c r="AB2276" s="8" t="s">
        <v>5107</v>
      </c>
      <c r="AG2276">
        <v>-7.4536000000000005E-2</v>
      </c>
    </row>
    <row r="2277" spans="1:33" x14ac:dyDescent="0.35">
      <c r="A2277" t="s">
        <v>4614</v>
      </c>
      <c r="B2277" t="s">
        <v>5495</v>
      </c>
      <c r="C2277" t="s">
        <v>5495</v>
      </c>
      <c r="G2277" s="1">
        <v>-3448.1515720773582</v>
      </c>
      <c r="H2277" s="1">
        <v>4.4157761592995602E-5</v>
      </c>
      <c r="AB2277" s="8" t="s">
        <v>5107</v>
      </c>
      <c r="AG2277">
        <v>-7.4536000000000005E-2</v>
      </c>
    </row>
    <row r="2278" spans="1:33" x14ac:dyDescent="0.35">
      <c r="A2278" t="s">
        <v>4614</v>
      </c>
      <c r="B2278" t="s">
        <v>5496</v>
      </c>
      <c r="C2278" t="s">
        <v>5496</v>
      </c>
      <c r="G2278" s="1">
        <v>-3296.582670458592</v>
      </c>
      <c r="H2278" s="1">
        <v>4.9532766633039998E-4</v>
      </c>
      <c r="AB2278" s="8" t="s">
        <v>5107</v>
      </c>
      <c r="AG2278">
        <v>-7.4536000000000005E-2</v>
      </c>
    </row>
    <row r="2279" spans="1:33" x14ac:dyDescent="0.35">
      <c r="A2279" t="s">
        <v>4614</v>
      </c>
      <c r="B2279" t="s">
        <v>5497</v>
      </c>
      <c r="C2279" t="s">
        <v>5497</v>
      </c>
      <c r="G2279" s="1">
        <v>-3305.044384873087</v>
      </c>
      <c r="H2279" s="1">
        <v>5.4056941913239998E-4</v>
      </c>
      <c r="AB2279" s="8" t="s">
        <v>5107</v>
      </c>
      <c r="AG2279">
        <v>-7.4536000000000005E-2</v>
      </c>
    </row>
    <row r="2280" spans="1:33" x14ac:dyDescent="0.35">
      <c r="A2280" t="s">
        <v>4614</v>
      </c>
      <c r="B2280" t="s">
        <v>5498</v>
      </c>
      <c r="C2280" t="s">
        <v>5498</v>
      </c>
      <c r="G2280" s="1">
        <v>-3288.4841922697128</v>
      </c>
      <c r="H2280" s="1">
        <v>6.3243753822860005E-4</v>
      </c>
      <c r="AB2280" s="8" t="s">
        <v>5107</v>
      </c>
      <c r="AG2280">
        <v>-7.4536000000000005E-2</v>
      </c>
    </row>
    <row r="2281" spans="1:33" x14ac:dyDescent="0.35">
      <c r="A2281" t="s">
        <v>4614</v>
      </c>
      <c r="B2281" t="s">
        <v>5499</v>
      </c>
      <c r="C2281" t="s">
        <v>5499</v>
      </c>
      <c r="G2281" s="1">
        <v>-3340.326208535218</v>
      </c>
      <c r="H2281" s="1">
        <v>6.297682984548E-4</v>
      </c>
      <c r="AB2281" s="8" t="s">
        <v>5107</v>
      </c>
      <c r="AG2281">
        <v>-7.4536000000000005E-2</v>
      </c>
    </row>
    <row r="2282" spans="1:33" x14ac:dyDescent="0.35">
      <c r="A2282" t="s">
        <v>4614</v>
      </c>
      <c r="B2282" t="s">
        <v>5500</v>
      </c>
      <c r="C2282" t="s">
        <v>5500</v>
      </c>
      <c r="G2282" s="1">
        <v>-3296.910517448367</v>
      </c>
      <c r="H2282" s="1">
        <v>6.9359366441019998E-4</v>
      </c>
      <c r="AB2282" s="8" t="s">
        <v>5107</v>
      </c>
      <c r="AG2282">
        <v>-7.4536000000000005E-2</v>
      </c>
    </row>
    <row r="2283" spans="1:33" x14ac:dyDescent="0.35">
      <c r="A2283" t="s">
        <v>4614</v>
      </c>
      <c r="B2283" t="s">
        <v>5501</v>
      </c>
      <c r="C2283" t="s">
        <v>5501</v>
      </c>
      <c r="G2283" s="1">
        <v>-3478.8369717873061</v>
      </c>
      <c r="H2283" s="1">
        <v>8.2364129915239997E-4</v>
      </c>
      <c r="AB2283" s="8" t="s">
        <v>5107</v>
      </c>
      <c r="AG2283">
        <v>-7.4536000000000005E-2</v>
      </c>
    </row>
    <row r="2284" spans="1:33" x14ac:dyDescent="0.35">
      <c r="A2284" t="s">
        <v>4614</v>
      </c>
      <c r="B2284" t="s">
        <v>5502</v>
      </c>
      <c r="C2284" t="s">
        <v>5502</v>
      </c>
      <c r="G2284" s="1">
        <v>-3280.4155198919211</v>
      </c>
      <c r="H2284" s="1">
        <v>8.0537566763260002E-4</v>
      </c>
      <c r="AB2284" s="8" t="s">
        <v>5107</v>
      </c>
      <c r="AG2284">
        <v>-7.4536000000000005E-2</v>
      </c>
    </row>
    <row r="2285" spans="1:33" x14ac:dyDescent="0.35">
      <c r="A2285" t="s">
        <v>4614</v>
      </c>
      <c r="B2285" t="s">
        <v>5503</v>
      </c>
      <c r="C2285" t="s">
        <v>5503</v>
      </c>
      <c r="G2285" s="1">
        <v>-3332.106769628253</v>
      </c>
      <c r="H2285" s="1">
        <v>8.1186526193679999E-4</v>
      </c>
      <c r="AB2285" s="8" t="s">
        <v>5107</v>
      </c>
      <c r="AG2285">
        <v>-7.4536000000000005E-2</v>
      </c>
    </row>
    <row r="2286" spans="1:33" x14ac:dyDescent="0.35">
      <c r="A2286" t="s">
        <v>4614</v>
      </c>
      <c r="B2286" t="s">
        <v>5504</v>
      </c>
      <c r="C2286" t="s">
        <v>5504</v>
      </c>
      <c r="G2286" s="1">
        <v>-3288.8066398538081</v>
      </c>
      <c r="H2286" s="1">
        <v>8.8803943702249998E-4</v>
      </c>
      <c r="AB2286" s="8" t="s">
        <v>5107</v>
      </c>
      <c r="AG2286">
        <v>-7.4536000000000005E-2</v>
      </c>
    </row>
    <row r="2287" spans="1:33" x14ac:dyDescent="0.35">
      <c r="A2287" t="s">
        <v>4614</v>
      </c>
      <c r="B2287" t="s">
        <v>5505</v>
      </c>
      <c r="C2287" t="s">
        <v>5505</v>
      </c>
      <c r="G2287" s="1">
        <v>-3469.80220351669</v>
      </c>
      <c r="H2287" s="1">
        <v>1.0551043748556999E-3</v>
      </c>
      <c r="AB2287" s="8" t="s">
        <v>5107</v>
      </c>
      <c r="AG2287">
        <v>-7.4536000000000005E-2</v>
      </c>
    </row>
    <row r="2288" spans="1:33" x14ac:dyDescent="0.35">
      <c r="A2288" t="s">
        <v>4614</v>
      </c>
      <c r="B2288" t="s">
        <v>5506</v>
      </c>
      <c r="C2288" t="s">
        <v>5506</v>
      </c>
      <c r="G2288" s="1">
        <v>-3272.3765072405108</v>
      </c>
      <c r="H2288" s="1">
        <v>1.0226154460900999E-3</v>
      </c>
      <c r="AB2288" s="8" t="s">
        <v>5107</v>
      </c>
      <c r="AG2288">
        <v>-7.4536000000000005E-2</v>
      </c>
    </row>
    <row r="2289" spans="1:33" x14ac:dyDescent="0.35">
      <c r="A2289" t="s">
        <v>4614</v>
      </c>
      <c r="B2289" t="s">
        <v>5507</v>
      </c>
      <c r="C2289" t="s">
        <v>5507</v>
      </c>
      <c r="G2289" s="1">
        <v>-3298.8392223173091</v>
      </c>
      <c r="H2289" s="1">
        <v>8.7418942543439999E-4</v>
      </c>
      <c r="AB2289" s="8" t="s">
        <v>5107</v>
      </c>
      <c r="AG2289">
        <v>-7.4536000000000005E-2</v>
      </c>
    </row>
    <row r="2290" spans="1:33" x14ac:dyDescent="0.35">
      <c r="A2290" t="s">
        <v>4614</v>
      </c>
      <c r="B2290" t="s">
        <v>5508</v>
      </c>
      <c r="C2290" t="s">
        <v>5508</v>
      </c>
      <c r="G2290" s="1">
        <v>-3323.9176314217202</v>
      </c>
      <c r="H2290" s="1">
        <v>1.0444527711808E-3</v>
      </c>
      <c r="AB2290" s="8" t="s">
        <v>5107</v>
      </c>
      <c r="AG2290">
        <v>-7.4536000000000005E-2</v>
      </c>
    </row>
    <row r="2291" spans="1:33" x14ac:dyDescent="0.35">
      <c r="A2291" t="s">
        <v>4614</v>
      </c>
      <c r="B2291" t="s">
        <v>5509</v>
      </c>
      <c r="C2291" t="s">
        <v>5509</v>
      </c>
      <c r="G2291" s="1">
        <v>-3371.218772720511</v>
      </c>
      <c r="H2291" s="1">
        <v>8.0504008599209997E-4</v>
      </c>
      <c r="AB2291" s="8" t="s">
        <v>5107</v>
      </c>
      <c r="AG2291">
        <v>-7.4536000000000005E-2</v>
      </c>
    </row>
    <row r="2292" spans="1:33" x14ac:dyDescent="0.35">
      <c r="A2292" t="s">
        <v>4614</v>
      </c>
      <c r="B2292" t="s">
        <v>5510</v>
      </c>
      <c r="C2292" t="s">
        <v>5510</v>
      </c>
      <c r="G2292" s="1">
        <v>-3427.4134915221648</v>
      </c>
      <c r="H2292" s="1">
        <v>3.1518833286610002E-4</v>
      </c>
      <c r="AB2292" s="8" t="s">
        <v>5107</v>
      </c>
      <c r="AG2292">
        <v>-7.4536000000000005E-2</v>
      </c>
    </row>
    <row r="2293" spans="1:33" x14ac:dyDescent="0.35">
      <c r="A2293" t="s">
        <v>4614</v>
      </c>
      <c r="B2293" t="s">
        <v>5511</v>
      </c>
      <c r="C2293" t="s">
        <v>5511</v>
      </c>
      <c r="G2293" s="1">
        <v>-3280.7326048391219</v>
      </c>
      <c r="H2293" s="1">
        <v>1.1336812241584001E-3</v>
      </c>
      <c r="AB2293" s="8" t="s">
        <v>5107</v>
      </c>
      <c r="AG2293">
        <v>-7.4536000000000005E-2</v>
      </c>
    </row>
    <row r="2294" spans="1:33" x14ac:dyDescent="0.35">
      <c r="A2294" t="s">
        <v>4614</v>
      </c>
      <c r="B2294" t="s">
        <v>5512</v>
      </c>
      <c r="C2294" t="s">
        <v>5512</v>
      </c>
      <c r="G2294" s="1">
        <v>-3438.1387767237738</v>
      </c>
      <c r="H2294" s="1">
        <v>6.794276962853463E-5</v>
      </c>
      <c r="AB2294" s="8" t="s">
        <v>5107</v>
      </c>
      <c r="AG2294">
        <v>-7.4536000000000005E-2</v>
      </c>
    </row>
    <row r="2295" spans="1:33" x14ac:dyDescent="0.35">
      <c r="A2295" t="s">
        <v>4614</v>
      </c>
      <c r="B2295" t="s">
        <v>5513</v>
      </c>
      <c r="C2295" t="s">
        <v>5513</v>
      </c>
      <c r="G2295" s="1">
        <v>-3402.921756179313</v>
      </c>
      <c r="H2295" s="1">
        <v>1.0062109560513999E-3</v>
      </c>
      <c r="AB2295" s="8" t="s">
        <v>5107</v>
      </c>
      <c r="AG2295">
        <v>-7.4536000000000005E-2</v>
      </c>
    </row>
    <row r="2296" spans="1:33" x14ac:dyDescent="0.35">
      <c r="A2296" t="s">
        <v>4614</v>
      </c>
      <c r="B2296" t="s">
        <v>5514</v>
      </c>
      <c r="C2296" t="s">
        <v>5514</v>
      </c>
      <c r="G2296" s="1">
        <v>-3399.1563623771699</v>
      </c>
      <c r="H2296" s="1">
        <v>1.9837698334669999E-4</v>
      </c>
      <c r="AB2296" s="8" t="s">
        <v>5107</v>
      </c>
      <c r="AG2296">
        <v>-7.4536000000000005E-2</v>
      </c>
    </row>
    <row r="2297" spans="1:33" x14ac:dyDescent="0.35">
      <c r="A2297" t="s">
        <v>4614</v>
      </c>
      <c r="B2297" t="s">
        <v>5515</v>
      </c>
      <c r="C2297" t="s">
        <v>5515</v>
      </c>
      <c r="G2297" s="1">
        <v>-3533.1876983668958</v>
      </c>
      <c r="AB2297" s="8" t="s">
        <v>5107</v>
      </c>
      <c r="AG2297">
        <v>-7.4536000000000005E-2</v>
      </c>
    </row>
    <row r="2298" spans="1:33" x14ac:dyDescent="0.35">
      <c r="A2298" t="s">
        <v>4614</v>
      </c>
      <c r="B2298" t="s">
        <v>5516</v>
      </c>
      <c r="C2298" t="s">
        <v>5516</v>
      </c>
      <c r="G2298" s="1">
        <v>-3460.8025854280122</v>
      </c>
      <c r="H2298" s="1">
        <v>1.3467300433364E-3</v>
      </c>
      <c r="AB2298" s="8" t="s">
        <v>5107</v>
      </c>
      <c r="AG2298">
        <v>-7.4536000000000005E-2</v>
      </c>
    </row>
    <row r="2299" spans="1:33" x14ac:dyDescent="0.35">
      <c r="A2299" t="s">
        <v>4614</v>
      </c>
      <c r="B2299" t="s">
        <v>5517</v>
      </c>
      <c r="C2299" t="s">
        <v>5517</v>
      </c>
      <c r="G2299" s="1">
        <v>-3264.3670091247141</v>
      </c>
      <c r="H2299" s="1">
        <v>1.2947399112987999E-3</v>
      </c>
      <c r="AB2299" s="8" t="s">
        <v>5107</v>
      </c>
      <c r="AG2299">
        <v>-7.4536000000000005E-2</v>
      </c>
    </row>
    <row r="2300" spans="1:33" x14ac:dyDescent="0.35">
      <c r="A2300" t="s">
        <v>4614</v>
      </c>
      <c r="B2300" t="s">
        <v>5518</v>
      </c>
      <c r="C2300" t="s">
        <v>5518</v>
      </c>
      <c r="G2300" s="1">
        <v>-3596.1673404482858</v>
      </c>
      <c r="H2300" s="1">
        <v>3.761443804463428E-5</v>
      </c>
      <c r="AB2300" s="8" t="s">
        <v>5107</v>
      </c>
      <c r="AG2300">
        <v>-7.4536000000000005E-2</v>
      </c>
    </row>
    <row r="2301" spans="1:33" x14ac:dyDescent="0.35">
      <c r="A2301" t="s">
        <v>4614</v>
      </c>
      <c r="B2301" t="s">
        <v>5519</v>
      </c>
      <c r="C2301" t="s">
        <v>5519</v>
      </c>
      <c r="G2301" s="1">
        <v>-3290.7945641998099</v>
      </c>
      <c r="H2301" s="1">
        <v>1.1357061918731001E-3</v>
      </c>
      <c r="AB2301" s="8" t="s">
        <v>5107</v>
      </c>
      <c r="AG2301">
        <v>-7.4536000000000005E-2</v>
      </c>
    </row>
    <row r="2302" spans="1:33" x14ac:dyDescent="0.35">
      <c r="A2302" t="s">
        <v>4614</v>
      </c>
      <c r="B2302" t="s">
        <v>5520</v>
      </c>
      <c r="C2302" t="s">
        <v>5520</v>
      </c>
      <c r="G2302" s="1">
        <v>-3315.7586451616689</v>
      </c>
      <c r="H2302" s="1">
        <v>1.3378905487503999E-3</v>
      </c>
      <c r="AB2302" s="8" t="s">
        <v>5107</v>
      </c>
      <c r="AG2302">
        <v>-7.4536000000000005E-2</v>
      </c>
    </row>
    <row r="2303" spans="1:33" x14ac:dyDescent="0.35">
      <c r="A2303" t="s">
        <v>4614</v>
      </c>
      <c r="B2303" t="s">
        <v>5521</v>
      </c>
      <c r="C2303" t="s">
        <v>5521</v>
      </c>
      <c r="G2303" s="1">
        <v>-3431.3215837307162</v>
      </c>
      <c r="H2303" s="1">
        <v>3.9155411311849999E-4</v>
      </c>
      <c r="AB2303" s="8" t="s">
        <v>5107</v>
      </c>
      <c r="AG2303">
        <v>-7.4536000000000005E-2</v>
      </c>
    </row>
    <row r="2304" spans="1:33" x14ac:dyDescent="0.35">
      <c r="A2304" t="s">
        <v>4614</v>
      </c>
      <c r="B2304" t="s">
        <v>5522</v>
      </c>
      <c r="C2304" t="s">
        <v>5522</v>
      </c>
      <c r="G2304" s="1">
        <v>-3362.8378387196399</v>
      </c>
      <c r="H2304" s="1">
        <v>1.0708850108634E-3</v>
      </c>
      <c r="AB2304" s="8" t="s">
        <v>5107</v>
      </c>
      <c r="AG2304">
        <v>-7.4536000000000005E-2</v>
      </c>
    </row>
    <row r="2305" spans="1:33" x14ac:dyDescent="0.35">
      <c r="A2305" t="s">
        <v>4614</v>
      </c>
      <c r="B2305" t="s">
        <v>5523</v>
      </c>
      <c r="C2305" t="s">
        <v>5523</v>
      </c>
      <c r="G2305" s="1">
        <v>-3418.7237486758891</v>
      </c>
      <c r="H2305" s="1">
        <v>4.848718039789E-4</v>
      </c>
      <c r="AB2305" s="8" t="s">
        <v>5107</v>
      </c>
      <c r="AG2305">
        <v>-7.4536000000000005E-2</v>
      </c>
    </row>
    <row r="2306" spans="1:33" x14ac:dyDescent="0.35">
      <c r="A2306" t="s">
        <v>4614</v>
      </c>
      <c r="B2306" t="s">
        <v>5524</v>
      </c>
      <c r="C2306" t="s">
        <v>5524</v>
      </c>
      <c r="G2306" s="1">
        <v>-3272.6882660566321</v>
      </c>
      <c r="H2306" s="1">
        <v>1.4411765855124E-3</v>
      </c>
      <c r="AB2306" s="8" t="s">
        <v>5107</v>
      </c>
      <c r="AG2306">
        <v>-7.4536000000000005E-2</v>
      </c>
    </row>
    <row r="2307" spans="1:33" x14ac:dyDescent="0.35">
      <c r="A2307" t="s">
        <v>4614</v>
      </c>
      <c r="B2307" t="s">
        <v>5525</v>
      </c>
      <c r="C2307" t="s">
        <v>5525</v>
      </c>
      <c r="G2307" s="1">
        <v>-3500.200880531138</v>
      </c>
      <c r="H2307" s="1">
        <v>5.8271277297199998E-4</v>
      </c>
      <c r="AB2307" s="8" t="s">
        <v>5107</v>
      </c>
      <c r="AG2307">
        <v>-7.4536000000000005E-2</v>
      </c>
    </row>
    <row r="2308" spans="1:33" x14ac:dyDescent="0.35">
      <c r="A2308" t="s">
        <v>4614</v>
      </c>
      <c r="B2308" t="s">
        <v>5526</v>
      </c>
      <c r="C2308" t="s">
        <v>5526</v>
      </c>
      <c r="G2308" s="1">
        <v>-3394.3413825234152</v>
      </c>
      <c r="H2308" s="1">
        <v>1.3073906910234E-3</v>
      </c>
      <c r="AB2308" s="8" t="s">
        <v>5107</v>
      </c>
      <c r="AG2308">
        <v>-7.4536000000000005E-2</v>
      </c>
    </row>
    <row r="2309" spans="1:33" x14ac:dyDescent="0.35">
      <c r="A2309" t="s">
        <v>4614</v>
      </c>
      <c r="B2309" t="s">
        <v>5527</v>
      </c>
      <c r="C2309" t="s">
        <v>5527</v>
      </c>
      <c r="G2309" s="1">
        <v>-3429.3891413939882</v>
      </c>
      <c r="H2309" s="1">
        <v>1.5299631557449999E-4</v>
      </c>
      <c r="AB2309" s="8" t="s">
        <v>5107</v>
      </c>
      <c r="AG2309">
        <v>-7.4536000000000005E-2</v>
      </c>
    </row>
    <row r="2310" spans="1:33" x14ac:dyDescent="0.35">
      <c r="A2310" t="s">
        <v>4614</v>
      </c>
      <c r="B2310" t="s">
        <v>5528</v>
      </c>
      <c r="C2310" t="s">
        <v>5528</v>
      </c>
      <c r="G2310" s="1">
        <v>-3390.6135744583298</v>
      </c>
      <c r="H2310" s="1">
        <v>3.3742336178449998E-4</v>
      </c>
      <c r="AB2310" s="8" t="s">
        <v>5107</v>
      </c>
      <c r="AG2310">
        <v>-7.4536000000000005E-2</v>
      </c>
    </row>
    <row r="2311" spans="1:33" x14ac:dyDescent="0.35">
      <c r="A2311" t="s">
        <v>4614</v>
      </c>
      <c r="B2311" t="s">
        <v>5529</v>
      </c>
      <c r="C2311" t="s">
        <v>5529</v>
      </c>
      <c r="G2311" s="1">
        <v>-3343.3965413338392</v>
      </c>
      <c r="H2311" s="1">
        <v>1.2403007884474999E-3</v>
      </c>
      <c r="AB2311" s="8" t="s">
        <v>5107</v>
      </c>
      <c r="AG2311">
        <v>-7.4536000000000005E-2</v>
      </c>
    </row>
    <row r="2312" spans="1:33" x14ac:dyDescent="0.35">
      <c r="A2312" t="s">
        <v>4614</v>
      </c>
      <c r="B2312" t="s">
        <v>5530</v>
      </c>
      <c r="C2312" t="s">
        <v>5530</v>
      </c>
      <c r="G2312" s="1">
        <v>-3460.3539380416569</v>
      </c>
      <c r="H2312" s="1">
        <v>2.6649010530519998E-4</v>
      </c>
      <c r="AB2312" s="8" t="s">
        <v>5107</v>
      </c>
      <c r="AG2312">
        <v>-7.4536000000000005E-2</v>
      </c>
    </row>
    <row r="2313" spans="1:33" x14ac:dyDescent="0.35">
      <c r="A2313" t="s">
        <v>4614</v>
      </c>
      <c r="B2313" t="s">
        <v>5531</v>
      </c>
      <c r="C2313" t="s">
        <v>5531</v>
      </c>
      <c r="G2313" s="1">
        <v>-3256.3868812410592</v>
      </c>
      <c r="H2313" s="1">
        <v>1.6318179871816999E-3</v>
      </c>
      <c r="AB2313" s="8" t="s">
        <v>5107</v>
      </c>
      <c r="AG2313">
        <v>-7.4536000000000005E-2</v>
      </c>
    </row>
    <row r="2314" spans="1:33" x14ac:dyDescent="0.35">
      <c r="A2314" t="s">
        <v>4614</v>
      </c>
      <c r="B2314" t="s">
        <v>5532</v>
      </c>
      <c r="C2314" t="s">
        <v>5532</v>
      </c>
      <c r="G2314" s="1">
        <v>-3523.9333262612759</v>
      </c>
      <c r="AB2314" s="8" t="s">
        <v>5107</v>
      </c>
      <c r="AG2314">
        <v>-7.4536000000000005E-2</v>
      </c>
    </row>
    <row r="2315" spans="1:33" x14ac:dyDescent="0.35">
      <c r="A2315" t="s">
        <v>4614</v>
      </c>
      <c r="B2315" t="s">
        <v>5533</v>
      </c>
      <c r="C2315" t="s">
        <v>5533</v>
      </c>
      <c r="G2315" s="1">
        <v>-3451.8379354196059</v>
      </c>
      <c r="H2315" s="1">
        <v>1.7102798371712001E-3</v>
      </c>
      <c r="AB2315" s="8" t="s">
        <v>5107</v>
      </c>
      <c r="AG2315">
        <v>-7.4536000000000005E-2</v>
      </c>
    </row>
    <row r="2316" spans="1:33" x14ac:dyDescent="0.35">
      <c r="A2316" t="s">
        <v>4614</v>
      </c>
      <c r="B2316" t="s">
        <v>5534</v>
      </c>
      <c r="C2316" t="s">
        <v>5534</v>
      </c>
      <c r="G2316" s="1">
        <v>-3586.638465038463</v>
      </c>
      <c r="H2316" s="1">
        <v>9.6618475391461442E-5</v>
      </c>
      <c r="AB2316" s="8" t="s">
        <v>5107</v>
      </c>
      <c r="AG2316">
        <v>-7.4536000000000005E-2</v>
      </c>
    </row>
    <row r="2317" spans="1:33" x14ac:dyDescent="0.35">
      <c r="A2317" t="s">
        <v>4614</v>
      </c>
      <c r="B2317" t="s">
        <v>5535</v>
      </c>
      <c r="C2317" t="s">
        <v>5535</v>
      </c>
      <c r="G2317" s="1">
        <v>-3282.7792971944891</v>
      </c>
      <c r="H2317" s="1">
        <v>1.4699131337515001E-3</v>
      </c>
      <c r="AB2317" s="8" t="s">
        <v>5107</v>
      </c>
      <c r="AG2317">
        <v>-7.4536000000000005E-2</v>
      </c>
    </row>
    <row r="2318" spans="1:33" x14ac:dyDescent="0.35">
      <c r="A2318" t="s">
        <v>4614</v>
      </c>
      <c r="B2318" t="s">
        <v>5536</v>
      </c>
      <c r="C2318" t="s">
        <v>5536</v>
      </c>
      <c r="G2318" s="1">
        <v>-3307.629663005866</v>
      </c>
      <c r="H2318" s="1">
        <v>1.7058845611621E-3</v>
      </c>
      <c r="AB2318" s="8" t="s">
        <v>5107</v>
      </c>
      <c r="AG2318">
        <v>-7.4536000000000005E-2</v>
      </c>
    </row>
    <row r="2319" spans="1:33" x14ac:dyDescent="0.35">
      <c r="A2319" t="s">
        <v>4614</v>
      </c>
      <c r="B2319" t="s">
        <v>5537</v>
      </c>
      <c r="C2319" t="s">
        <v>5537</v>
      </c>
      <c r="G2319" s="1">
        <v>-3422.5554242798771</v>
      </c>
      <c r="H2319" s="1">
        <v>6.2264504447649997E-4</v>
      </c>
      <c r="AB2319" s="8" t="s">
        <v>5107</v>
      </c>
      <c r="AG2319">
        <v>-7.4536000000000005E-2</v>
      </c>
    </row>
    <row r="2320" spans="1:33" x14ac:dyDescent="0.35">
      <c r="A2320" t="s">
        <v>4614</v>
      </c>
      <c r="B2320" t="s">
        <v>5538</v>
      </c>
      <c r="C2320" t="s">
        <v>5538</v>
      </c>
      <c r="G2320" s="1">
        <v>-3354.4881187319661</v>
      </c>
      <c r="H2320" s="1">
        <v>1.4181056336219999E-3</v>
      </c>
      <c r="AB2320" s="8" t="s">
        <v>5107</v>
      </c>
      <c r="AG2320">
        <v>-7.4536000000000005E-2</v>
      </c>
    </row>
    <row r="2321" spans="1:33" x14ac:dyDescent="0.35">
      <c r="A2321" t="s">
        <v>4614</v>
      </c>
      <c r="B2321" t="s">
        <v>5539</v>
      </c>
      <c r="C2321" t="s">
        <v>5539</v>
      </c>
      <c r="G2321" s="1">
        <v>-3264.6734780547131</v>
      </c>
      <c r="H2321" s="1">
        <v>1.8231227953062E-3</v>
      </c>
      <c r="AB2321" s="8" t="s">
        <v>5107</v>
      </c>
      <c r="AG2321">
        <v>-7.4536000000000005E-2</v>
      </c>
    </row>
    <row r="2322" spans="1:33" x14ac:dyDescent="0.35">
      <c r="A2322" t="s">
        <v>4614</v>
      </c>
      <c r="B2322" t="s">
        <v>5540</v>
      </c>
      <c r="C2322" t="s">
        <v>5540</v>
      </c>
      <c r="G2322" s="1">
        <v>-3410.0670114841519</v>
      </c>
      <c r="H2322" s="1">
        <v>7.395731875436E-4</v>
      </c>
      <c r="AB2322" s="8" t="s">
        <v>5107</v>
      </c>
      <c r="AG2322">
        <v>-7.4536000000000005E-2</v>
      </c>
    </row>
    <row r="2323" spans="1:33" x14ac:dyDescent="0.35">
      <c r="A2323" t="s">
        <v>4614</v>
      </c>
      <c r="B2323" t="s">
        <v>5541</v>
      </c>
      <c r="C2323" t="s">
        <v>5541</v>
      </c>
      <c r="G2323" s="1">
        <v>-3385.7934207647982</v>
      </c>
      <c r="H2323" s="1">
        <v>1.6904206418272001E-3</v>
      </c>
      <c r="AB2323" s="8" t="s">
        <v>5107</v>
      </c>
      <c r="AG2323">
        <v>-7.4536000000000005E-2</v>
      </c>
    </row>
    <row r="2324" spans="1:33" x14ac:dyDescent="0.35">
      <c r="A2324" t="s">
        <v>4614</v>
      </c>
      <c r="B2324" t="s">
        <v>5542</v>
      </c>
      <c r="C2324" t="s">
        <v>5542</v>
      </c>
      <c r="G2324" s="1">
        <v>-3491.109806315244</v>
      </c>
      <c r="H2324" s="1">
        <v>8.6988394968740002E-4</v>
      </c>
      <c r="AB2324" s="8" t="s">
        <v>5107</v>
      </c>
      <c r="AG2324">
        <v>-7.4536000000000005E-2</v>
      </c>
    </row>
    <row r="2325" spans="1:33" x14ac:dyDescent="0.35">
      <c r="A2325" t="s">
        <v>4614</v>
      </c>
      <c r="B2325" t="s">
        <v>5543</v>
      </c>
      <c r="C2325" t="s">
        <v>5543</v>
      </c>
      <c r="G2325" s="1">
        <v>-3420.6728637137699</v>
      </c>
      <c r="H2325" s="1">
        <v>2.714336744003E-4</v>
      </c>
      <c r="AB2325" s="8" t="s">
        <v>5107</v>
      </c>
      <c r="AG2325">
        <v>-7.4536000000000005E-2</v>
      </c>
    </row>
    <row r="2326" spans="1:33" x14ac:dyDescent="0.35">
      <c r="A2326" t="s">
        <v>4614</v>
      </c>
      <c r="B2326" t="s">
        <v>5544</v>
      </c>
      <c r="C2326" t="s">
        <v>5544</v>
      </c>
      <c r="G2326" s="1">
        <v>-3382.1029508254901</v>
      </c>
      <c r="H2326" s="1">
        <v>5.4985541074709999E-4</v>
      </c>
      <c r="AB2326" s="8" t="s">
        <v>5107</v>
      </c>
      <c r="AG2326">
        <v>-7.4536000000000005E-2</v>
      </c>
    </row>
    <row r="2327" spans="1:33" x14ac:dyDescent="0.35">
      <c r="A2327" t="s">
        <v>4614</v>
      </c>
      <c r="B2327" t="s">
        <v>5545</v>
      </c>
      <c r="C2327" t="s">
        <v>5545</v>
      </c>
      <c r="G2327" s="1">
        <v>-3335.0714531896569</v>
      </c>
      <c r="H2327" s="1">
        <v>1.6251334106383E-3</v>
      </c>
      <c r="AB2327" s="8" t="s">
        <v>5107</v>
      </c>
      <c r="AG2327">
        <v>-7.4536000000000005E-2</v>
      </c>
    </row>
    <row r="2328" spans="1:33" x14ac:dyDescent="0.35">
      <c r="A2328" t="s">
        <v>4614</v>
      </c>
      <c r="B2328" t="s">
        <v>5546</v>
      </c>
      <c r="C2328" t="s">
        <v>5546</v>
      </c>
      <c r="G2328" s="1">
        <v>-3451.427959526728</v>
      </c>
      <c r="H2328" s="1">
        <v>4.5833907964450002E-4</v>
      </c>
      <c r="AB2328" s="8" t="s">
        <v>5107</v>
      </c>
      <c r="AG2328">
        <v>-7.4536000000000005E-2</v>
      </c>
    </row>
    <row r="2329" spans="1:33" x14ac:dyDescent="0.35">
      <c r="A2329" t="s">
        <v>4614</v>
      </c>
      <c r="B2329" t="s">
        <v>5547</v>
      </c>
      <c r="C2329" t="s">
        <v>5547</v>
      </c>
      <c r="G2329" s="1">
        <v>-3248.4359801669539</v>
      </c>
      <c r="H2329" s="1">
        <v>2.0459885171641001E-3</v>
      </c>
      <c r="AB2329" s="8" t="s">
        <v>5107</v>
      </c>
      <c r="AG2329">
        <v>-7.4536000000000005E-2</v>
      </c>
    </row>
    <row r="2330" spans="1:33" x14ac:dyDescent="0.35">
      <c r="A2330" t="s">
        <v>4614</v>
      </c>
      <c r="B2330" t="s">
        <v>5548</v>
      </c>
      <c r="C2330" t="s">
        <v>5548</v>
      </c>
      <c r="G2330" s="1">
        <v>-3442.9080725675049</v>
      </c>
      <c r="H2330" s="1">
        <v>2.1588325768551E-3</v>
      </c>
      <c r="AB2330" s="8" t="s">
        <v>5107</v>
      </c>
      <c r="AG2330">
        <v>-7.4536000000000005E-2</v>
      </c>
    </row>
    <row r="2331" spans="1:33" x14ac:dyDescent="0.35">
      <c r="A2331" t="s">
        <v>4614</v>
      </c>
      <c r="B2331" t="s">
        <v>5549</v>
      </c>
      <c r="C2331" t="s">
        <v>5549</v>
      </c>
      <c r="G2331" s="1">
        <v>-3514.7152661421451</v>
      </c>
      <c r="AB2331" s="8" t="s">
        <v>5107</v>
      </c>
      <c r="AG2331">
        <v>-7.4536000000000005E-2</v>
      </c>
    </row>
    <row r="2332" spans="1:33" x14ac:dyDescent="0.35">
      <c r="A2332" t="s">
        <v>4614</v>
      </c>
      <c r="B2332" t="s">
        <v>5550</v>
      </c>
      <c r="C2332" t="s">
        <v>5550</v>
      </c>
      <c r="G2332" s="1">
        <v>-3577.1474129444832</v>
      </c>
      <c r="H2332" s="1">
        <v>1.854591157484E-4</v>
      </c>
      <c r="AB2332" s="8" t="s">
        <v>5107</v>
      </c>
      <c r="AG2332">
        <v>-7.4536000000000005E-2</v>
      </c>
    </row>
    <row r="2333" spans="1:33" x14ac:dyDescent="0.35">
      <c r="A2333" t="s">
        <v>4614</v>
      </c>
      <c r="B2333" t="s">
        <v>5551</v>
      </c>
      <c r="C2333" t="s">
        <v>5551</v>
      </c>
      <c r="G2333" s="1">
        <v>-3462.3900131305259</v>
      </c>
      <c r="H2333" s="1">
        <v>1.2695966060925E-3</v>
      </c>
      <c r="AB2333" s="8" t="s">
        <v>5107</v>
      </c>
      <c r="AG2333">
        <v>-7.4536000000000005E-2</v>
      </c>
    </row>
    <row r="2334" spans="1:33" x14ac:dyDescent="0.35">
      <c r="A2334" t="s">
        <v>4614</v>
      </c>
      <c r="B2334" t="s">
        <v>5552</v>
      </c>
      <c r="C2334" t="s">
        <v>5552</v>
      </c>
      <c r="G2334" s="1">
        <v>-3274.7932783018159</v>
      </c>
      <c r="H2334" s="1">
        <v>1.8912834628761E-3</v>
      </c>
      <c r="AB2334" s="8" t="s">
        <v>5107</v>
      </c>
      <c r="AG2334">
        <v>-7.4536000000000005E-2</v>
      </c>
    </row>
    <row r="2335" spans="1:33" x14ac:dyDescent="0.35">
      <c r="A2335" t="s">
        <v>4614</v>
      </c>
      <c r="B2335" t="s">
        <v>5553</v>
      </c>
      <c r="C2335" t="s">
        <v>5553</v>
      </c>
      <c r="G2335" s="1">
        <v>-3299.530538017118</v>
      </c>
      <c r="H2335" s="1">
        <v>2.1603892510901998E-3</v>
      </c>
      <c r="AB2335" s="8" t="s">
        <v>5107</v>
      </c>
      <c r="AG2335">
        <v>-7.4536000000000005E-2</v>
      </c>
    </row>
    <row r="2336" spans="1:33" x14ac:dyDescent="0.35">
      <c r="A2336" t="s">
        <v>4614</v>
      </c>
      <c r="B2336" t="s">
        <v>5554</v>
      </c>
      <c r="C2336" t="s">
        <v>5554</v>
      </c>
      <c r="G2336" s="1">
        <v>-3441.24463067226</v>
      </c>
      <c r="H2336" s="1">
        <v>1.7470010590801999E-3</v>
      </c>
      <c r="AB2336" s="8" t="s">
        <v>5107</v>
      </c>
      <c r="AG2336">
        <v>-7.4536000000000005E-2</v>
      </c>
    </row>
    <row r="2337" spans="1:33" x14ac:dyDescent="0.35">
      <c r="A2337" t="s">
        <v>4614</v>
      </c>
      <c r="B2337" t="s">
        <v>5555</v>
      </c>
      <c r="C2337" t="s">
        <v>5555</v>
      </c>
      <c r="G2337" s="1">
        <v>-3346.169457944774</v>
      </c>
      <c r="H2337" s="1">
        <v>1.8634336805192001E-3</v>
      </c>
      <c r="AB2337" s="8" t="s">
        <v>5107</v>
      </c>
      <c r="AG2337">
        <v>-7.4536000000000005E-2</v>
      </c>
    </row>
    <row r="2338" spans="1:33" x14ac:dyDescent="0.35">
      <c r="A2338" t="s">
        <v>4614</v>
      </c>
      <c r="B2338" t="s">
        <v>5556</v>
      </c>
      <c r="C2338" t="s">
        <v>5556</v>
      </c>
      <c r="G2338" s="1">
        <v>-3577.761626235615</v>
      </c>
      <c r="H2338" s="1">
        <v>1.3440920753612E-3</v>
      </c>
      <c r="AB2338" s="8" t="s">
        <v>5107</v>
      </c>
      <c r="AG2338">
        <v>-7.4536000000000005E-2</v>
      </c>
    </row>
    <row r="2339" spans="1:33" x14ac:dyDescent="0.35">
      <c r="A2339" t="s">
        <v>4614</v>
      </c>
      <c r="B2339" t="s">
        <v>5557</v>
      </c>
      <c r="C2339" t="s">
        <v>5557</v>
      </c>
      <c r="G2339" s="1">
        <v>-3256.6880962711539</v>
      </c>
      <c r="H2339" s="1">
        <v>2.2904558763653E-3</v>
      </c>
      <c r="AB2339" s="8" t="s">
        <v>5107</v>
      </c>
      <c r="AG2339">
        <v>-7.4536000000000005E-2</v>
      </c>
    </row>
    <row r="2340" spans="1:33" x14ac:dyDescent="0.35">
      <c r="A2340" t="s">
        <v>4614</v>
      </c>
      <c r="B2340" t="s">
        <v>5558</v>
      </c>
      <c r="C2340" t="s">
        <v>5558</v>
      </c>
      <c r="G2340" s="1">
        <v>-3413.8228149513261</v>
      </c>
      <c r="H2340" s="1">
        <v>9.8105881145359999E-4</v>
      </c>
      <c r="AB2340" s="8" t="s">
        <v>5107</v>
      </c>
      <c r="AG2340">
        <v>-7.4536000000000005E-2</v>
      </c>
    </row>
    <row r="2341" spans="1:33" x14ac:dyDescent="0.35">
      <c r="A2341" t="s">
        <v>4614</v>
      </c>
      <c r="B2341" t="s">
        <v>5559</v>
      </c>
      <c r="C2341" t="s">
        <v>5559</v>
      </c>
      <c r="G2341" s="1">
        <v>-3401.4431130075131</v>
      </c>
      <c r="H2341" s="1">
        <v>1.1167437143834E-3</v>
      </c>
      <c r="AB2341" s="8" t="s">
        <v>5107</v>
      </c>
      <c r="AG2341">
        <v>-7.4536000000000005E-2</v>
      </c>
    </row>
    <row r="2342" spans="1:33" x14ac:dyDescent="0.35">
      <c r="A2342" t="s">
        <v>4614</v>
      </c>
      <c r="B2342" t="s">
        <v>5560</v>
      </c>
      <c r="C2342" t="s">
        <v>5560</v>
      </c>
      <c r="G2342" s="1">
        <v>-3377.277707863188</v>
      </c>
      <c r="H2342" s="1">
        <v>2.1682107173378999E-3</v>
      </c>
      <c r="AB2342" s="8" t="s">
        <v>5107</v>
      </c>
      <c r="AG2342">
        <v>-7.4536000000000005E-2</v>
      </c>
    </row>
    <row r="2343" spans="1:33" x14ac:dyDescent="0.35">
      <c r="A2343" t="s">
        <v>4614</v>
      </c>
      <c r="B2343" t="s">
        <v>5561</v>
      </c>
      <c r="C2343" t="s">
        <v>5561</v>
      </c>
      <c r="G2343" s="1">
        <v>-3372.0190628261562</v>
      </c>
      <c r="H2343" s="1">
        <v>1.6194020324696999E-3</v>
      </c>
      <c r="AB2343" s="8" t="s">
        <v>5107</v>
      </c>
      <c r="AG2343">
        <v>-7.4536000000000005E-2</v>
      </c>
    </row>
    <row r="2344" spans="1:33" x14ac:dyDescent="0.35">
      <c r="A2344" t="s">
        <v>4614</v>
      </c>
      <c r="B2344" t="s">
        <v>5562</v>
      </c>
      <c r="C2344" t="s">
        <v>5562</v>
      </c>
      <c r="G2344" s="1">
        <v>-3411.9897743320321</v>
      </c>
      <c r="H2344" s="1">
        <v>4.9738679714219996E-4</v>
      </c>
      <c r="AB2344" s="8" t="s">
        <v>5107</v>
      </c>
      <c r="AG2344">
        <v>-7.4536000000000005E-2</v>
      </c>
    </row>
    <row r="2345" spans="1:33" x14ac:dyDescent="0.35">
      <c r="A2345" t="s">
        <v>4614</v>
      </c>
      <c r="B2345" t="s">
        <v>5563</v>
      </c>
      <c r="C2345" t="s">
        <v>5563</v>
      </c>
      <c r="G2345" s="1">
        <v>-3482.0541045381669</v>
      </c>
      <c r="H2345" s="1">
        <v>1.2838978786518999E-3</v>
      </c>
      <c r="AB2345" s="8" t="s">
        <v>5107</v>
      </c>
      <c r="AG2345">
        <v>-7.4536000000000005E-2</v>
      </c>
    </row>
    <row r="2346" spans="1:33" x14ac:dyDescent="0.35">
      <c r="A2346" t="s">
        <v>4614</v>
      </c>
      <c r="B2346" t="s">
        <v>5564</v>
      </c>
      <c r="C2346" t="s">
        <v>5564</v>
      </c>
      <c r="G2346" s="1">
        <v>-3373.6243302129019</v>
      </c>
      <c r="H2346" s="1">
        <v>8.8963379469169995E-4</v>
      </c>
      <c r="AB2346" s="8" t="s">
        <v>5107</v>
      </c>
      <c r="AG2346">
        <v>-7.4536000000000005E-2</v>
      </c>
    </row>
    <row r="2347" spans="1:33" x14ac:dyDescent="0.35">
      <c r="A2347" t="s">
        <v>4614</v>
      </c>
      <c r="B2347" t="s">
        <v>5565</v>
      </c>
      <c r="C2347" t="s">
        <v>5565</v>
      </c>
      <c r="G2347" s="1">
        <v>-3326.7774206961299</v>
      </c>
      <c r="H2347" s="1">
        <v>2.1105723419552998E-3</v>
      </c>
      <c r="AB2347" s="8" t="s">
        <v>5107</v>
      </c>
      <c r="AG2347">
        <v>-7.4536000000000005E-2</v>
      </c>
    </row>
    <row r="2348" spans="1:33" x14ac:dyDescent="0.35">
      <c r="A2348" t="s">
        <v>4614</v>
      </c>
      <c r="B2348" t="s">
        <v>5566</v>
      </c>
      <c r="C2348" t="s">
        <v>5566</v>
      </c>
      <c r="G2348" s="1">
        <v>-3442.5364733456381</v>
      </c>
      <c r="H2348" s="1">
        <v>7.909531574928E-4</v>
      </c>
      <c r="AB2348" s="8" t="s">
        <v>5107</v>
      </c>
      <c r="AG2348">
        <v>-7.4536000000000005E-2</v>
      </c>
    </row>
    <row r="2349" spans="1:33" x14ac:dyDescent="0.35">
      <c r="A2349" t="s">
        <v>4614</v>
      </c>
      <c r="B2349" t="s">
        <v>5567</v>
      </c>
      <c r="C2349" t="s">
        <v>5567</v>
      </c>
      <c r="G2349" s="1">
        <v>-3328.824057325287</v>
      </c>
      <c r="H2349" s="1">
        <v>1.8920792057133E-3</v>
      </c>
      <c r="AB2349" s="8" t="s">
        <v>5107</v>
      </c>
      <c r="AG2349">
        <v>-7.4536000000000005E-2</v>
      </c>
    </row>
    <row r="2350" spans="1:33" x14ac:dyDescent="0.35">
      <c r="A2350" t="s">
        <v>4614</v>
      </c>
      <c r="B2350" t="s">
        <v>5568</v>
      </c>
      <c r="C2350" t="s">
        <v>5568</v>
      </c>
      <c r="G2350" s="1">
        <v>-3434.0128171163819</v>
      </c>
      <c r="H2350" s="1">
        <v>2.7030355356470999E-3</v>
      </c>
      <c r="AB2350" s="8" t="s">
        <v>5107</v>
      </c>
      <c r="AG2350">
        <v>-7.4536000000000005E-2</v>
      </c>
    </row>
    <row r="2351" spans="1:33" x14ac:dyDescent="0.35">
      <c r="A2351" t="s">
        <v>4614</v>
      </c>
      <c r="B2351" t="s">
        <v>5569</v>
      </c>
      <c r="C2351" t="s">
        <v>5569</v>
      </c>
      <c r="G2351" s="1">
        <v>-3505.53332828472</v>
      </c>
      <c r="AB2351" s="8" t="s">
        <v>5107</v>
      </c>
      <c r="AG2351">
        <v>-7.4536000000000005E-2</v>
      </c>
    </row>
    <row r="2352" spans="1:33" x14ac:dyDescent="0.35">
      <c r="A2352" t="s">
        <v>4614</v>
      </c>
      <c r="B2352" t="s">
        <v>5570</v>
      </c>
      <c r="C2352" t="s">
        <v>5570</v>
      </c>
      <c r="G2352" s="1">
        <v>-3567.6939842529232</v>
      </c>
      <c r="H2352" s="1">
        <v>3.9632147305110002E-4</v>
      </c>
      <c r="AB2352" s="8" t="s">
        <v>5107</v>
      </c>
      <c r="AG2352">
        <v>-7.4536000000000005E-2</v>
      </c>
    </row>
    <row r="2353" spans="1:33" x14ac:dyDescent="0.35">
      <c r="A2353" t="s">
        <v>4614</v>
      </c>
      <c r="B2353" t="s">
        <v>5571</v>
      </c>
      <c r="C2353" t="s">
        <v>5571</v>
      </c>
      <c r="G2353" s="1">
        <v>-3453.5540494628699</v>
      </c>
      <c r="H2353" s="1">
        <v>1.7665327867704E-3</v>
      </c>
      <c r="AB2353" s="8" t="s">
        <v>5107</v>
      </c>
      <c r="AG2353">
        <v>-7.4536000000000005E-2</v>
      </c>
    </row>
    <row r="2354" spans="1:33" x14ac:dyDescent="0.35">
      <c r="A2354" t="s">
        <v>4614</v>
      </c>
      <c r="B2354" t="s">
        <v>5572</v>
      </c>
      <c r="C2354" t="s">
        <v>5572</v>
      </c>
      <c r="G2354" s="1">
        <v>-3266.8363653909332</v>
      </c>
      <c r="H2354" s="1">
        <v>2.4101703942588002E-3</v>
      </c>
      <c r="AB2354" s="8" t="s">
        <v>5107</v>
      </c>
      <c r="AG2354">
        <v>-7.4536000000000005E-2</v>
      </c>
    </row>
    <row r="2355" spans="1:33" x14ac:dyDescent="0.35">
      <c r="A2355" t="s">
        <v>4614</v>
      </c>
      <c r="B2355" t="s">
        <v>5573</v>
      </c>
      <c r="C2355" t="s">
        <v>5573</v>
      </c>
      <c r="G2355" s="1">
        <v>-3291.4611241566031</v>
      </c>
      <c r="H2355" s="1">
        <v>2.7111202148637002E-3</v>
      </c>
      <c r="AB2355" s="8" t="s">
        <v>5107</v>
      </c>
      <c r="AG2355">
        <v>-7.4536000000000005E-2</v>
      </c>
    </row>
    <row r="2356" spans="1:33" x14ac:dyDescent="0.35">
      <c r="A2356" t="s">
        <v>4614</v>
      </c>
      <c r="B2356" t="s">
        <v>5574</v>
      </c>
      <c r="C2356" t="s">
        <v>5574</v>
      </c>
      <c r="G2356" s="1">
        <v>-3432.5395817440021</v>
      </c>
      <c r="H2356" s="1">
        <v>2.3076343998033998E-3</v>
      </c>
      <c r="AB2356" s="8" t="s">
        <v>5107</v>
      </c>
      <c r="AG2356">
        <v>-7.4536000000000005E-2</v>
      </c>
    </row>
    <row r="2357" spans="1:33" x14ac:dyDescent="0.35">
      <c r="A2357" t="s">
        <v>4614</v>
      </c>
      <c r="B2357" t="s">
        <v>5575</v>
      </c>
      <c r="C2357" t="s">
        <v>5575</v>
      </c>
      <c r="G2357" s="1">
        <v>-3337.8817025039202</v>
      </c>
      <c r="H2357" s="1">
        <v>2.4204995984640999E-3</v>
      </c>
      <c r="AB2357" s="8" t="s">
        <v>5107</v>
      </c>
      <c r="AG2357">
        <v>-7.4536000000000005E-2</v>
      </c>
    </row>
    <row r="2358" spans="1:33" x14ac:dyDescent="0.35">
      <c r="A2358" t="s">
        <v>4614</v>
      </c>
      <c r="B2358" t="s">
        <v>5576</v>
      </c>
      <c r="C2358" t="s">
        <v>5576</v>
      </c>
      <c r="G2358" s="1">
        <v>-3405.1235847577859</v>
      </c>
      <c r="H2358" s="1">
        <v>1.5067184085137001E-3</v>
      </c>
      <c r="AB2358" s="8" t="s">
        <v>5107</v>
      </c>
      <c r="AG2358">
        <v>-7.4536000000000005E-2</v>
      </c>
    </row>
    <row r="2359" spans="1:33" x14ac:dyDescent="0.35">
      <c r="A2359" t="s">
        <v>4614</v>
      </c>
      <c r="B2359" t="s">
        <v>5577</v>
      </c>
      <c r="C2359" t="s">
        <v>5577</v>
      </c>
      <c r="G2359" s="1">
        <v>-3568.2633414502602</v>
      </c>
      <c r="H2359" s="1">
        <v>1.9183117457742E-3</v>
      </c>
      <c r="AB2359" s="8" t="s">
        <v>5107</v>
      </c>
      <c r="AG2359">
        <v>-7.4536000000000005E-2</v>
      </c>
    </row>
    <row r="2360" spans="1:33" x14ac:dyDescent="0.35">
      <c r="A2360" t="s">
        <v>4614</v>
      </c>
      <c r="B2360" t="s">
        <v>5578</v>
      </c>
      <c r="C2360" t="s">
        <v>5578</v>
      </c>
      <c r="G2360" s="1">
        <v>-3392.8518873606408</v>
      </c>
      <c r="H2360" s="1">
        <v>1.6494063508851E-3</v>
      </c>
      <c r="AB2360" s="8" t="s">
        <v>5107</v>
      </c>
      <c r="AG2360">
        <v>-7.4536000000000005E-2</v>
      </c>
    </row>
    <row r="2361" spans="1:33" x14ac:dyDescent="0.35">
      <c r="A2361" t="s">
        <v>4614</v>
      </c>
      <c r="B2361" t="s">
        <v>5579</v>
      </c>
      <c r="C2361" t="s">
        <v>5579</v>
      </c>
      <c r="G2361" s="1">
        <v>-3368.7940818022048</v>
      </c>
      <c r="H2361" s="1">
        <v>2.7531493638181001E-3</v>
      </c>
      <c r="AB2361" s="8" t="s">
        <v>5107</v>
      </c>
      <c r="AG2361">
        <v>-7.4536000000000005E-2</v>
      </c>
    </row>
    <row r="2362" spans="1:33" x14ac:dyDescent="0.35">
      <c r="A2362" t="s">
        <v>4614</v>
      </c>
      <c r="B2362" t="s">
        <v>5580</v>
      </c>
      <c r="C2362" t="s">
        <v>5580</v>
      </c>
      <c r="G2362" s="1">
        <v>-3363.5533648308628</v>
      </c>
      <c r="H2362" s="1">
        <v>2.1852921558221002E-3</v>
      </c>
      <c r="AB2362" s="8" t="s">
        <v>5107</v>
      </c>
      <c r="AG2362">
        <v>-7.4536000000000005E-2</v>
      </c>
    </row>
    <row r="2363" spans="1:33" x14ac:dyDescent="0.35">
      <c r="A2363" t="s">
        <v>4614</v>
      </c>
      <c r="B2363" t="s">
        <v>5581</v>
      </c>
      <c r="C2363" t="s">
        <v>5581</v>
      </c>
      <c r="G2363" s="1">
        <v>-3403.3397049709961</v>
      </c>
      <c r="H2363" s="1">
        <v>9.1897904947219999E-4</v>
      </c>
      <c r="AB2363" s="8" t="s">
        <v>5107</v>
      </c>
      <c r="AG2363">
        <v>-7.4536000000000005E-2</v>
      </c>
    </row>
    <row r="2364" spans="1:33" x14ac:dyDescent="0.35">
      <c r="A2364" t="s">
        <v>4614</v>
      </c>
      <c r="B2364" t="s">
        <v>5582</v>
      </c>
      <c r="C2364" t="s">
        <v>5582</v>
      </c>
      <c r="G2364" s="1">
        <v>-3473.0335919302402</v>
      </c>
      <c r="H2364" s="1">
        <v>1.8559251120784E-3</v>
      </c>
      <c r="AB2364" s="8" t="s">
        <v>5107</v>
      </c>
      <c r="AG2364">
        <v>-7.4536000000000005E-2</v>
      </c>
    </row>
    <row r="2365" spans="1:33" x14ac:dyDescent="0.35">
      <c r="A2365" t="s">
        <v>4614</v>
      </c>
      <c r="B2365" t="s">
        <v>5583</v>
      </c>
      <c r="C2365" t="s">
        <v>5583</v>
      </c>
      <c r="G2365" s="1">
        <v>-3365.1775523642318</v>
      </c>
      <c r="H2365" s="1">
        <v>1.4068036303624999E-3</v>
      </c>
      <c r="AB2365" s="8" t="s">
        <v>5107</v>
      </c>
      <c r="AG2365">
        <v>-7.4536000000000005E-2</v>
      </c>
    </row>
    <row r="2366" spans="1:33" x14ac:dyDescent="0.35">
      <c r="A2366" t="s">
        <v>4614</v>
      </c>
      <c r="B2366" t="s">
        <v>5584</v>
      </c>
      <c r="C2366" t="s">
        <v>5584</v>
      </c>
      <c r="G2366" s="1">
        <v>-3318.514289579733</v>
      </c>
      <c r="H2366" s="1">
        <v>2.7073790742495E-3</v>
      </c>
      <c r="AB2366" s="8" t="s">
        <v>5107</v>
      </c>
      <c r="AG2366">
        <v>-7.4536000000000005E-2</v>
      </c>
    </row>
    <row r="2367" spans="1:33" x14ac:dyDescent="0.35">
      <c r="A2367" t="s">
        <v>4614</v>
      </c>
      <c r="B2367" t="s">
        <v>5585</v>
      </c>
      <c r="C2367" t="s">
        <v>5585</v>
      </c>
      <c r="G2367" s="1">
        <v>-3433.6793020104028</v>
      </c>
      <c r="H2367" s="1">
        <v>1.3351292217138001E-3</v>
      </c>
      <c r="AB2367" s="8" t="s">
        <v>5107</v>
      </c>
      <c r="AG2367">
        <v>-7.4536000000000005E-2</v>
      </c>
    </row>
    <row r="2368" spans="1:33" x14ac:dyDescent="0.35">
      <c r="A2368" t="s">
        <v>4614</v>
      </c>
      <c r="B2368" t="s">
        <v>5586</v>
      </c>
      <c r="C2368" t="s">
        <v>5586</v>
      </c>
      <c r="G2368" s="1">
        <v>-3320.625475888392</v>
      </c>
      <c r="H2368" s="1">
        <v>2.4937060443824001E-3</v>
      </c>
      <c r="AB2368" s="8" t="s">
        <v>5107</v>
      </c>
      <c r="AG2368">
        <v>-7.4536000000000005E-2</v>
      </c>
    </row>
    <row r="2369" spans="1:33" x14ac:dyDescent="0.35">
      <c r="A2369" t="s">
        <v>4614</v>
      </c>
      <c r="B2369" t="s">
        <v>5587</v>
      </c>
      <c r="C2369" t="s">
        <v>5587</v>
      </c>
      <c r="G2369" s="1">
        <v>-3425.1519904704592</v>
      </c>
      <c r="H2369" s="1">
        <v>3.3502713222622999E-3</v>
      </c>
      <c r="AB2369" s="8" t="s">
        <v>5107</v>
      </c>
      <c r="AG2369">
        <v>-7.4536000000000005E-2</v>
      </c>
    </row>
    <row r="2370" spans="1:33" x14ac:dyDescent="0.35">
      <c r="A2370" t="s">
        <v>4614</v>
      </c>
      <c r="B2370" t="s">
        <v>5588</v>
      </c>
      <c r="C2370" t="s">
        <v>5588</v>
      </c>
      <c r="G2370" s="1">
        <v>-3496.3873242016871</v>
      </c>
      <c r="AB2370" s="8" t="s">
        <v>5107</v>
      </c>
      <c r="AG2370">
        <v>-7.4536000000000005E-2</v>
      </c>
    </row>
    <row r="2371" spans="1:33" x14ac:dyDescent="0.35">
      <c r="A2371" t="s">
        <v>4614</v>
      </c>
      <c r="B2371" t="s">
        <v>5589</v>
      </c>
      <c r="C2371" t="s">
        <v>5589</v>
      </c>
      <c r="G2371" s="1">
        <v>-3258.90841719324</v>
      </c>
      <c r="H2371" s="1">
        <v>3.0333282331699001E-3</v>
      </c>
      <c r="AB2371" s="8" t="s">
        <v>5107</v>
      </c>
      <c r="AG2371">
        <v>-7.4536000000000005E-2</v>
      </c>
    </row>
    <row r="2372" spans="1:33" x14ac:dyDescent="0.35">
      <c r="A2372" t="s">
        <v>4614</v>
      </c>
      <c r="B2372" t="s">
        <v>5590</v>
      </c>
      <c r="C2372" t="s">
        <v>5590</v>
      </c>
      <c r="G2372" s="1">
        <v>-3444.7518665425878</v>
      </c>
      <c r="H2372" s="1">
        <v>2.4092069715915001E-3</v>
      </c>
      <c r="AB2372" s="8" t="s">
        <v>5107</v>
      </c>
      <c r="AG2372">
        <v>-7.4536000000000005E-2</v>
      </c>
    </row>
    <row r="2373" spans="1:33" x14ac:dyDescent="0.35">
      <c r="A2373" t="s">
        <v>4614</v>
      </c>
      <c r="B2373" t="s">
        <v>5591</v>
      </c>
      <c r="C2373" t="s">
        <v>5591</v>
      </c>
      <c r="G2373" s="1">
        <v>-3558.2779803693779</v>
      </c>
      <c r="H2373" s="1">
        <v>9.0419480257989998E-4</v>
      </c>
      <c r="AB2373" s="8" t="s">
        <v>5107</v>
      </c>
      <c r="AG2373">
        <v>-7.4536000000000005E-2</v>
      </c>
    </row>
    <row r="2374" spans="1:33" x14ac:dyDescent="0.35">
      <c r="A2374" t="s">
        <v>4614</v>
      </c>
      <c r="B2374" t="s">
        <v>5592</v>
      </c>
      <c r="C2374" t="s">
        <v>5592</v>
      </c>
      <c r="G2374" s="1">
        <v>-3329.6246995067731</v>
      </c>
      <c r="H2374" s="1">
        <v>3.0971243564277E-3</v>
      </c>
      <c r="AB2374" s="8" t="s">
        <v>5107</v>
      </c>
      <c r="AG2374">
        <v>-7.4536000000000005E-2</v>
      </c>
    </row>
    <row r="2375" spans="1:33" x14ac:dyDescent="0.35">
      <c r="A2375" t="s">
        <v>4614</v>
      </c>
      <c r="B2375" t="s">
        <v>5593</v>
      </c>
      <c r="C2375" t="s">
        <v>5593</v>
      </c>
      <c r="G2375" s="1">
        <v>-3423.8675218144622</v>
      </c>
      <c r="H2375" s="1">
        <v>2.9983539895223998E-3</v>
      </c>
      <c r="AB2375" s="8" t="s">
        <v>5107</v>
      </c>
      <c r="AG2375">
        <v>-7.4536000000000005E-2</v>
      </c>
    </row>
    <row r="2376" spans="1:33" x14ac:dyDescent="0.35">
      <c r="A2376" t="s">
        <v>4614</v>
      </c>
      <c r="B2376" t="s">
        <v>5594</v>
      </c>
      <c r="C2376" t="s">
        <v>5594</v>
      </c>
      <c r="G2376" s="1">
        <v>-3396.457563799866</v>
      </c>
      <c r="H2376" s="1">
        <v>2.2206993444466002E-3</v>
      </c>
      <c r="AB2376" s="8" t="s">
        <v>5107</v>
      </c>
      <c r="AG2376">
        <v>-7.4536000000000005E-2</v>
      </c>
    </row>
    <row r="2377" spans="1:33" x14ac:dyDescent="0.35">
      <c r="A2377" t="s">
        <v>4614</v>
      </c>
      <c r="B2377" t="s">
        <v>5595</v>
      </c>
      <c r="C2377" t="s">
        <v>5595</v>
      </c>
      <c r="G2377" s="1">
        <v>-3384.2931697043791</v>
      </c>
      <c r="H2377" s="1">
        <v>2.3547829615046E-3</v>
      </c>
      <c r="AB2377" s="8" t="s">
        <v>5107</v>
      </c>
      <c r="AG2377">
        <v>-7.4536000000000005E-2</v>
      </c>
    </row>
    <row r="2378" spans="1:33" x14ac:dyDescent="0.35">
      <c r="A2378" t="s">
        <v>4614</v>
      </c>
      <c r="B2378" t="s">
        <v>5596</v>
      </c>
      <c r="C2378" t="s">
        <v>5596</v>
      </c>
      <c r="G2378" s="1">
        <v>-3360.34238158163</v>
      </c>
      <c r="H2378" s="1">
        <v>3.4478165847845002E-3</v>
      </c>
      <c r="AB2378" s="8" t="s">
        <v>5107</v>
      </c>
      <c r="AG2378">
        <v>-7.4536000000000005E-2</v>
      </c>
    </row>
    <row r="2379" spans="1:33" x14ac:dyDescent="0.35">
      <c r="A2379" t="s">
        <v>4614</v>
      </c>
      <c r="B2379" t="s">
        <v>5597</v>
      </c>
      <c r="C2379" t="s">
        <v>5597</v>
      </c>
      <c r="G2379" s="1">
        <v>-3355.1195074838861</v>
      </c>
      <c r="H2379" s="1">
        <v>2.8916385078863998E-3</v>
      </c>
      <c r="AB2379" s="8" t="s">
        <v>5107</v>
      </c>
      <c r="AG2379">
        <v>-7.4536000000000005E-2</v>
      </c>
    </row>
    <row r="2380" spans="1:33" x14ac:dyDescent="0.35">
      <c r="A2380" t="s">
        <v>4614</v>
      </c>
      <c r="B2380" t="s">
        <v>5598</v>
      </c>
      <c r="C2380" t="s">
        <v>5598</v>
      </c>
      <c r="G2380" s="1">
        <v>-3558.8028307595941</v>
      </c>
      <c r="H2380" s="1">
        <v>2.6634739160978E-3</v>
      </c>
      <c r="AB2380" s="8" t="s">
        <v>5107</v>
      </c>
      <c r="AG2380">
        <v>-7.4536000000000005E-2</v>
      </c>
    </row>
    <row r="2381" spans="1:33" x14ac:dyDescent="0.35">
      <c r="A2381" t="s">
        <v>4614</v>
      </c>
      <c r="B2381" t="s">
        <v>5599</v>
      </c>
      <c r="C2381" t="s">
        <v>5599</v>
      </c>
      <c r="G2381" s="1">
        <v>-3394.722488418081</v>
      </c>
      <c r="H2381" s="1">
        <v>1.6285810153689E-3</v>
      </c>
      <c r="AB2381" s="8" t="s">
        <v>5107</v>
      </c>
      <c r="AG2381">
        <v>-7.4536000000000005E-2</v>
      </c>
    </row>
    <row r="2382" spans="1:33" x14ac:dyDescent="0.35">
      <c r="A2382" t="s">
        <v>4614</v>
      </c>
      <c r="B2382" t="s">
        <v>5600</v>
      </c>
      <c r="C2382" t="s">
        <v>5600</v>
      </c>
      <c r="G2382" s="1">
        <v>-3356.7624580249972</v>
      </c>
      <c r="H2382" s="1">
        <v>2.1298777530368998E-3</v>
      </c>
      <c r="AB2382" s="8" t="s">
        <v>5107</v>
      </c>
      <c r="AG2382">
        <v>-7.4536000000000005E-2</v>
      </c>
    </row>
    <row r="2383" spans="1:33" x14ac:dyDescent="0.35">
      <c r="A2383" t="s">
        <v>4614</v>
      </c>
      <c r="B2383" t="s">
        <v>5601</v>
      </c>
      <c r="C2383" t="s">
        <v>5601</v>
      </c>
      <c r="G2383" s="1">
        <v>-3464.048086407196</v>
      </c>
      <c r="H2383" s="1">
        <v>2.5989479512834E-3</v>
      </c>
      <c r="AB2383" s="8" t="s">
        <v>5107</v>
      </c>
      <c r="AG2383">
        <v>-7.4536000000000005E-2</v>
      </c>
    </row>
    <row r="2384" spans="1:33" x14ac:dyDescent="0.35">
      <c r="A2384" t="s">
        <v>4614</v>
      </c>
      <c r="B2384" t="s">
        <v>5602</v>
      </c>
      <c r="C2384" t="s">
        <v>5602</v>
      </c>
      <c r="G2384" s="1">
        <v>-3310.2819065237172</v>
      </c>
      <c r="H2384" s="1">
        <v>3.4190797474281998E-3</v>
      </c>
      <c r="AB2384" s="8" t="s">
        <v>5107</v>
      </c>
      <c r="AG2384">
        <v>-7.4536000000000005E-2</v>
      </c>
    </row>
    <row r="2385" spans="1:33" x14ac:dyDescent="0.35">
      <c r="A2385" t="s">
        <v>4614</v>
      </c>
      <c r="B2385" t="s">
        <v>5603</v>
      </c>
      <c r="C2385" t="s">
        <v>5603</v>
      </c>
      <c r="G2385" s="1">
        <v>-3312.4571457003649</v>
      </c>
      <c r="H2385" s="1">
        <v>3.2231853207514002E-3</v>
      </c>
      <c r="AB2385" s="8" t="s">
        <v>5107</v>
      </c>
      <c r="AG2385">
        <v>-7.4536000000000005E-2</v>
      </c>
    </row>
    <row r="2386" spans="1:33" x14ac:dyDescent="0.35">
      <c r="A2386" t="s">
        <v>4614</v>
      </c>
      <c r="B2386" t="s">
        <v>5604</v>
      </c>
      <c r="C2386" t="s">
        <v>5604</v>
      </c>
      <c r="G2386" s="1">
        <v>-3424.85626917321</v>
      </c>
      <c r="H2386" s="1">
        <v>2.1330262891955999E-3</v>
      </c>
      <c r="AB2386" s="8" t="s">
        <v>5107</v>
      </c>
      <c r="AG2386">
        <v>-7.4536000000000005E-2</v>
      </c>
    </row>
    <row r="2387" spans="1:33" x14ac:dyDescent="0.35">
      <c r="A2387" t="s">
        <v>4614</v>
      </c>
      <c r="B2387" t="s">
        <v>5605</v>
      </c>
      <c r="C2387" t="s">
        <v>5605</v>
      </c>
      <c r="G2387" s="1">
        <v>-3487.2770666335782</v>
      </c>
      <c r="AB2387" s="8" t="s">
        <v>5107</v>
      </c>
      <c r="AG2387">
        <v>-7.4536000000000005E-2</v>
      </c>
    </row>
    <row r="2388" spans="1:33" x14ac:dyDescent="0.35">
      <c r="A2388" t="s">
        <v>4614</v>
      </c>
      <c r="B2388" t="s">
        <v>5606</v>
      </c>
      <c r="C2388" t="s">
        <v>5606</v>
      </c>
      <c r="G2388" s="1">
        <v>-3251.009293296217</v>
      </c>
      <c r="H2388" s="1">
        <v>3.7654114145873E-3</v>
      </c>
      <c r="AB2388" s="8" t="s">
        <v>5107</v>
      </c>
      <c r="AG2388">
        <v>-7.4536000000000005E-2</v>
      </c>
    </row>
    <row r="2389" spans="1:33" x14ac:dyDescent="0.35">
      <c r="A2389" t="s">
        <v>4614</v>
      </c>
      <c r="B2389" t="s">
        <v>5607</v>
      </c>
      <c r="C2389" t="s">
        <v>5607</v>
      </c>
      <c r="G2389" s="1">
        <v>-3435.9832923927461</v>
      </c>
      <c r="H2389" s="1">
        <v>3.2023427684129001E-3</v>
      </c>
      <c r="AB2389" s="8" t="s">
        <v>5107</v>
      </c>
      <c r="AG2389">
        <v>-7.4536000000000005E-2</v>
      </c>
    </row>
    <row r="2390" spans="1:33" x14ac:dyDescent="0.35">
      <c r="A2390" t="s">
        <v>4614</v>
      </c>
      <c r="B2390" t="s">
        <v>5608</v>
      </c>
      <c r="C2390" t="s">
        <v>5608</v>
      </c>
      <c r="G2390" s="1">
        <v>-3548.8992040081012</v>
      </c>
      <c r="H2390" s="1">
        <v>1.8472410012406999E-3</v>
      </c>
      <c r="AB2390" s="8" t="s">
        <v>5107</v>
      </c>
      <c r="AG2390">
        <v>-7.4536000000000005E-2</v>
      </c>
    </row>
    <row r="2391" spans="1:33" x14ac:dyDescent="0.35">
      <c r="A2391" t="s">
        <v>4614</v>
      </c>
      <c r="B2391" t="s">
        <v>5609</v>
      </c>
      <c r="C2391" t="s">
        <v>5609</v>
      </c>
      <c r="G2391" s="1">
        <v>-3321.3982969951039</v>
      </c>
      <c r="H2391" s="1">
        <v>3.8900721534952999E-3</v>
      </c>
      <c r="AB2391" s="8" t="s">
        <v>5107</v>
      </c>
      <c r="AG2391">
        <v>-7.4536000000000005E-2</v>
      </c>
    </row>
    <row r="2392" spans="1:33" x14ac:dyDescent="0.35">
      <c r="A2392" t="s">
        <v>4614</v>
      </c>
      <c r="B2392" t="s">
        <v>5610</v>
      </c>
      <c r="C2392" t="s">
        <v>5610</v>
      </c>
      <c r="G2392" s="1">
        <v>-3415.2282844054162</v>
      </c>
      <c r="H2392" s="1">
        <v>3.8147693957217999E-3</v>
      </c>
      <c r="AB2392" s="8" t="s">
        <v>5107</v>
      </c>
      <c r="AG2392">
        <v>-7.4536000000000005E-2</v>
      </c>
    </row>
    <row r="2393" spans="1:33" x14ac:dyDescent="0.35">
      <c r="A2393" t="s">
        <v>4614</v>
      </c>
      <c r="B2393" t="s">
        <v>5611</v>
      </c>
      <c r="C2393" t="s">
        <v>5611</v>
      </c>
      <c r="G2393" s="1">
        <v>-3387.8245832577932</v>
      </c>
      <c r="H2393" s="1">
        <v>3.1200239572199999E-3</v>
      </c>
      <c r="AB2393" s="8" t="s">
        <v>5107</v>
      </c>
      <c r="AG2393">
        <v>-7.4536000000000005E-2</v>
      </c>
    </row>
    <row r="2394" spans="1:33" x14ac:dyDescent="0.35">
      <c r="A2394" t="s">
        <v>4614</v>
      </c>
      <c r="B2394" t="s">
        <v>5612</v>
      </c>
      <c r="C2394" t="s">
        <v>5612</v>
      </c>
      <c r="G2394" s="1">
        <v>-3375.7667962377859</v>
      </c>
      <c r="H2394" s="1">
        <v>3.2290411651444001E-3</v>
      </c>
      <c r="AB2394" s="8" t="s">
        <v>5107</v>
      </c>
      <c r="AG2394">
        <v>-7.4536000000000005E-2</v>
      </c>
    </row>
    <row r="2395" spans="1:33" x14ac:dyDescent="0.35">
      <c r="A2395" t="s">
        <v>4614</v>
      </c>
      <c r="B2395" t="s">
        <v>5613</v>
      </c>
      <c r="C2395" t="s">
        <v>5613</v>
      </c>
      <c r="G2395" s="1">
        <v>-3351.922447209784</v>
      </c>
      <c r="H2395" s="1">
        <v>4.2512073466538999E-3</v>
      </c>
      <c r="AB2395" s="8" t="s">
        <v>5107</v>
      </c>
      <c r="AG2395">
        <v>-7.4536000000000005E-2</v>
      </c>
    </row>
    <row r="2396" spans="1:33" x14ac:dyDescent="0.35">
      <c r="A2396" t="s">
        <v>4614</v>
      </c>
      <c r="B2396" t="s">
        <v>5614</v>
      </c>
      <c r="C2396" t="s">
        <v>5614</v>
      </c>
      <c r="G2396" s="1">
        <v>-3346.7173313091321</v>
      </c>
      <c r="H2396" s="1">
        <v>3.7323356508823999E-3</v>
      </c>
      <c r="AB2396" s="8" t="s">
        <v>5107</v>
      </c>
      <c r="AG2396">
        <v>-7.4536000000000005E-2</v>
      </c>
    </row>
    <row r="2397" spans="1:33" x14ac:dyDescent="0.35">
      <c r="A2397" t="s">
        <v>4614</v>
      </c>
      <c r="B2397" t="s">
        <v>5615</v>
      </c>
      <c r="C2397" t="s">
        <v>5615</v>
      </c>
      <c r="G2397" s="1">
        <v>-3386.1379585178452</v>
      </c>
      <c r="H2397" s="1">
        <v>2.6258621673766998E-3</v>
      </c>
      <c r="AB2397" s="8" t="s">
        <v>5107</v>
      </c>
      <c r="AG2397">
        <v>-7.4536000000000005E-2</v>
      </c>
    </row>
    <row r="2398" spans="1:33" x14ac:dyDescent="0.35">
      <c r="A2398" t="s">
        <v>4614</v>
      </c>
      <c r="B2398" t="s">
        <v>5616</v>
      </c>
      <c r="C2398" t="s">
        <v>5616</v>
      </c>
      <c r="G2398" s="1">
        <v>-3348.3788889350749</v>
      </c>
      <c r="H2398" s="1">
        <v>3.0525716659657999E-3</v>
      </c>
      <c r="AB2398" s="8" t="s">
        <v>5107</v>
      </c>
      <c r="AG2398">
        <v>-7.4536000000000005E-2</v>
      </c>
    </row>
    <row r="2399" spans="1:33" x14ac:dyDescent="0.35">
      <c r="A2399" t="s">
        <v>4614</v>
      </c>
      <c r="B2399" t="s">
        <v>5617</v>
      </c>
      <c r="C2399" t="s">
        <v>5617</v>
      </c>
      <c r="G2399" s="1">
        <v>-3549.379894128469</v>
      </c>
      <c r="H2399" s="1">
        <v>3.5736275697878998E-3</v>
      </c>
      <c r="AB2399" s="8" t="s">
        <v>5107</v>
      </c>
      <c r="AG2399">
        <v>-7.4536000000000005E-2</v>
      </c>
    </row>
    <row r="2400" spans="1:33" x14ac:dyDescent="0.35">
      <c r="A2400" t="s">
        <v>4614</v>
      </c>
      <c r="B2400" t="s">
        <v>5618</v>
      </c>
      <c r="C2400" t="s">
        <v>5618</v>
      </c>
      <c r="G2400" s="1">
        <v>-3455.0974070609941</v>
      </c>
      <c r="H2400" s="1">
        <v>3.5075115980988001E-3</v>
      </c>
      <c r="AB2400" s="8" t="s">
        <v>5107</v>
      </c>
      <c r="AG2400">
        <v>-7.4536000000000005E-2</v>
      </c>
    </row>
    <row r="2401" spans="1:33" x14ac:dyDescent="0.35">
      <c r="A2401" t="s">
        <v>4614</v>
      </c>
      <c r="B2401" t="s">
        <v>5619</v>
      </c>
      <c r="C2401" t="s">
        <v>5619</v>
      </c>
      <c r="G2401" s="1">
        <v>-3302.0801191610099</v>
      </c>
      <c r="H2401" s="1">
        <v>4.2443368444045997E-3</v>
      </c>
      <c r="AB2401" s="8" t="s">
        <v>5107</v>
      </c>
      <c r="AG2401">
        <v>-7.4536000000000005E-2</v>
      </c>
    </row>
    <row r="2402" spans="1:33" x14ac:dyDescent="0.35">
      <c r="A2402" t="s">
        <v>4614</v>
      </c>
      <c r="B2402" t="s">
        <v>5620</v>
      </c>
      <c r="C2402" t="s">
        <v>5620</v>
      </c>
      <c r="G2402" s="1">
        <v>-3304.3189181153648</v>
      </c>
      <c r="H2402" s="1">
        <v>4.0748280268498001E-3</v>
      </c>
      <c r="AB2402" s="8" t="s">
        <v>5107</v>
      </c>
      <c r="AG2402">
        <v>-7.4536000000000005E-2</v>
      </c>
    </row>
    <row r="2403" spans="1:33" x14ac:dyDescent="0.35">
      <c r="A2403" t="s">
        <v>4614</v>
      </c>
      <c r="B2403" t="s">
        <v>5621</v>
      </c>
      <c r="C2403" t="s">
        <v>5621</v>
      </c>
      <c r="G2403" s="1">
        <v>-3416.0671996176229</v>
      </c>
      <c r="H2403" s="1">
        <v>3.1657589974245998E-3</v>
      </c>
      <c r="AB2403" s="8" t="s">
        <v>5107</v>
      </c>
      <c r="AG2403">
        <v>-7.4536000000000005E-2</v>
      </c>
    </row>
    <row r="2404" spans="1:33" x14ac:dyDescent="0.35">
      <c r="A2404" t="s">
        <v>4614</v>
      </c>
      <c r="B2404" t="s">
        <v>5622</v>
      </c>
      <c r="C2404" t="s">
        <v>5622</v>
      </c>
      <c r="G2404" s="1">
        <v>-3478.2023695391131</v>
      </c>
      <c r="AB2404" s="8" t="s">
        <v>5107</v>
      </c>
      <c r="AG2404">
        <v>-7.4536000000000005E-2</v>
      </c>
    </row>
    <row r="2405" spans="1:33" x14ac:dyDescent="0.35">
      <c r="A2405" t="s">
        <v>4614</v>
      </c>
      <c r="B2405" t="s">
        <v>5623</v>
      </c>
      <c r="C2405" t="s">
        <v>5623</v>
      </c>
      <c r="G2405" s="1">
        <v>-3427.2481561294621</v>
      </c>
      <c r="H2405" s="1">
        <v>4.1351295583193998E-3</v>
      </c>
      <c r="AB2405" s="8" t="s">
        <v>5107</v>
      </c>
      <c r="AG2405">
        <v>-7.4536000000000005E-2</v>
      </c>
    </row>
    <row r="2406" spans="1:33" x14ac:dyDescent="0.35">
      <c r="A2406" t="s">
        <v>4614</v>
      </c>
      <c r="B2406" t="s">
        <v>5624</v>
      </c>
      <c r="C2406" t="s">
        <v>5624</v>
      </c>
      <c r="G2406" s="1">
        <v>-3539.5574591815939</v>
      </c>
      <c r="H2406" s="1">
        <v>3.1195881023007E-3</v>
      </c>
      <c r="AB2406" s="8" t="s">
        <v>5107</v>
      </c>
      <c r="AG2406">
        <v>-7.4536000000000005E-2</v>
      </c>
    </row>
    <row r="2407" spans="1:33" x14ac:dyDescent="0.35">
      <c r="A2407" t="s">
        <v>4614</v>
      </c>
      <c r="B2407" t="s">
        <v>5625</v>
      </c>
      <c r="C2407" t="s">
        <v>5625</v>
      </c>
      <c r="G2407" s="1">
        <v>-3406.621704087449</v>
      </c>
      <c r="H2407" s="1">
        <v>4.7519632284666003E-3</v>
      </c>
      <c r="AB2407" s="8" t="s">
        <v>5107</v>
      </c>
      <c r="AG2407">
        <v>-7.4536000000000005E-2</v>
      </c>
    </row>
    <row r="2408" spans="1:33" x14ac:dyDescent="0.35">
      <c r="A2408" t="s">
        <v>4614</v>
      </c>
      <c r="B2408" t="s">
        <v>5626</v>
      </c>
      <c r="C2408" t="s">
        <v>5626</v>
      </c>
      <c r="G2408" s="1">
        <v>-3379.2244753831651</v>
      </c>
      <c r="H2408" s="1">
        <v>4.1805627391492996E-3</v>
      </c>
      <c r="AB2408" s="8" t="s">
        <v>5107</v>
      </c>
      <c r="AG2408">
        <v>-7.4536000000000005E-2</v>
      </c>
    </row>
    <row r="2409" spans="1:33" x14ac:dyDescent="0.35">
      <c r="A2409" t="s">
        <v>4614</v>
      </c>
      <c r="B2409" t="s">
        <v>5627</v>
      </c>
      <c r="C2409" t="s">
        <v>5627</v>
      </c>
      <c r="G2409" s="1">
        <v>-3338.3466778276988</v>
      </c>
      <c r="H2409" s="1">
        <v>4.6989901071137997E-3</v>
      </c>
      <c r="AB2409" s="8" t="s">
        <v>5107</v>
      </c>
      <c r="AG2409">
        <v>-7.4536000000000005E-2</v>
      </c>
    </row>
    <row r="2410" spans="1:33" x14ac:dyDescent="0.35">
      <c r="A2410" t="s">
        <v>4614</v>
      </c>
      <c r="B2410" t="s">
        <v>5628</v>
      </c>
      <c r="C2410" t="s">
        <v>5628</v>
      </c>
      <c r="G2410" s="1">
        <v>-3539.9943328441459</v>
      </c>
      <c r="H2410" s="1">
        <v>4.6335197663544001E-3</v>
      </c>
      <c r="AB2410" s="8" t="s">
        <v>5107</v>
      </c>
      <c r="AG2410">
        <v>-7.4536000000000005E-2</v>
      </c>
    </row>
    <row r="2411" spans="1:33" x14ac:dyDescent="0.35">
      <c r="A2411" t="s">
        <v>4614</v>
      </c>
      <c r="B2411" t="s">
        <v>5629</v>
      </c>
      <c r="C2411" t="s">
        <v>5629</v>
      </c>
      <c r="G2411" s="1">
        <v>-3293.90877606715</v>
      </c>
      <c r="H2411" s="1">
        <v>5.1762070090838001E-3</v>
      </c>
      <c r="AB2411" s="8" t="s">
        <v>5107</v>
      </c>
      <c r="AG2411">
        <v>-7.4536000000000005E-2</v>
      </c>
    </row>
    <row r="2412" spans="1:33" x14ac:dyDescent="0.35">
      <c r="A2412" t="s">
        <v>4614</v>
      </c>
      <c r="B2412" t="s">
        <v>5630</v>
      </c>
      <c r="C2412" t="s">
        <v>5630</v>
      </c>
      <c r="G2412" s="1">
        <v>-3446.1813741506539</v>
      </c>
      <c r="H2412" s="1">
        <v>4.5636019425021003E-3</v>
      </c>
      <c r="AB2412" s="8" t="s">
        <v>5107</v>
      </c>
      <c r="AG2412">
        <v>-7.4536000000000005E-2</v>
      </c>
    </row>
    <row r="2413" spans="1:33" x14ac:dyDescent="0.35">
      <c r="A2413" t="s">
        <v>4614</v>
      </c>
      <c r="B2413" t="s">
        <v>5631</v>
      </c>
      <c r="C2413" t="s">
        <v>5631</v>
      </c>
      <c r="G2413" s="1">
        <v>-3296.210645399442</v>
      </c>
      <c r="H2413" s="1">
        <v>5.0406249093750003E-3</v>
      </c>
      <c r="AB2413" s="8" t="s">
        <v>5107</v>
      </c>
      <c r="AG2413">
        <v>-7.4536000000000005E-2</v>
      </c>
    </row>
    <row r="2414" spans="1:33" x14ac:dyDescent="0.35">
      <c r="A2414" t="s">
        <v>4614</v>
      </c>
      <c r="B2414" t="s">
        <v>5632</v>
      </c>
      <c r="C2414" t="s">
        <v>5632</v>
      </c>
      <c r="G2414" s="1">
        <v>-3407.311919249893</v>
      </c>
      <c r="H2414" s="1">
        <v>4.3721950960305999E-3</v>
      </c>
      <c r="AB2414" s="8" t="s">
        <v>5107</v>
      </c>
      <c r="AG2414">
        <v>-7.4536000000000005E-2</v>
      </c>
    </row>
    <row r="2415" spans="1:33" x14ac:dyDescent="0.35">
      <c r="A2415" t="s">
        <v>4614</v>
      </c>
      <c r="B2415" t="s">
        <v>5633</v>
      </c>
      <c r="C2415" t="s">
        <v>5633</v>
      </c>
      <c r="G2415" s="1">
        <v>-3418.5462879535212</v>
      </c>
      <c r="H2415" s="1">
        <v>5.1934322049182998E-3</v>
      </c>
      <c r="AB2415" s="8" t="s">
        <v>5107</v>
      </c>
      <c r="AG2415">
        <v>-7.4536000000000005E-2</v>
      </c>
    </row>
    <row r="2416" spans="1:33" x14ac:dyDescent="0.35">
      <c r="A2416" t="s">
        <v>4614</v>
      </c>
      <c r="B2416" t="s">
        <v>5634</v>
      </c>
      <c r="C2416" t="s">
        <v>5634</v>
      </c>
      <c r="G2416" s="1">
        <v>-3398.047616472089</v>
      </c>
      <c r="H2416" s="1">
        <v>5.7957088358750004E-3</v>
      </c>
      <c r="AB2416" s="8" t="s">
        <v>5107</v>
      </c>
      <c r="AG2416">
        <v>-7.4536000000000005E-2</v>
      </c>
    </row>
    <row r="2417" spans="1:33" x14ac:dyDescent="0.35">
      <c r="A2417" t="s">
        <v>4614</v>
      </c>
      <c r="B2417" t="s">
        <v>5635</v>
      </c>
      <c r="C2417" t="s">
        <v>5635</v>
      </c>
      <c r="G2417" s="1">
        <v>-3330.0073895503938</v>
      </c>
      <c r="H2417" s="1">
        <v>5.7747317011106001E-3</v>
      </c>
      <c r="AB2417" s="8" t="s">
        <v>5107</v>
      </c>
      <c r="AG2417">
        <v>-7.4536000000000005E-2</v>
      </c>
    </row>
    <row r="2418" spans="1:33" x14ac:dyDescent="0.35">
      <c r="A2418" t="s">
        <v>4614</v>
      </c>
      <c r="B2418" t="s">
        <v>5636</v>
      </c>
      <c r="C2418" t="s">
        <v>5636</v>
      </c>
      <c r="G2418" s="1">
        <v>-3530.6459495057529</v>
      </c>
      <c r="H2418" s="1">
        <v>5.8186588520584004E-3</v>
      </c>
      <c r="AB2418" s="8" t="s">
        <v>5107</v>
      </c>
      <c r="AG2418">
        <v>-7.4536000000000005E-2</v>
      </c>
    </row>
    <row r="2419" spans="1:33" x14ac:dyDescent="0.35">
      <c r="A2419" t="s">
        <v>4614</v>
      </c>
      <c r="B2419" t="s">
        <v>5637</v>
      </c>
      <c r="C2419" t="s">
        <v>5637</v>
      </c>
      <c r="G2419" s="1">
        <v>-3288.132180723805</v>
      </c>
      <c r="H2419" s="1">
        <v>6.1040652637188997E-3</v>
      </c>
      <c r="AB2419" s="8" t="s">
        <v>5107</v>
      </c>
      <c r="AG2419">
        <v>-7.4536000000000005E-2</v>
      </c>
    </row>
    <row r="2420" spans="1:33" x14ac:dyDescent="0.35">
      <c r="A2420" t="s">
        <v>4614</v>
      </c>
      <c r="B2420" t="s">
        <v>5638</v>
      </c>
      <c r="C2420" t="s">
        <v>5638</v>
      </c>
      <c r="G2420" s="1">
        <v>-3409.8775191421701</v>
      </c>
      <c r="H2420" s="1">
        <v>6.3540696434763004E-3</v>
      </c>
      <c r="AB2420" s="8" t="s">
        <v>5107</v>
      </c>
      <c r="AG2420">
        <v>-7.4536000000000005E-2</v>
      </c>
    </row>
    <row r="2421" spans="1:33" x14ac:dyDescent="0.35">
      <c r="A2421" t="s">
        <v>4614</v>
      </c>
      <c r="B2421" t="s">
        <v>5639</v>
      </c>
      <c r="C2421" t="s">
        <v>5639</v>
      </c>
      <c r="G2421" s="1">
        <v>-3389.5058582039169</v>
      </c>
      <c r="H2421" s="1">
        <v>6.9299334496966004E-3</v>
      </c>
      <c r="AB2421" s="8" t="s">
        <v>5107</v>
      </c>
      <c r="AG2421">
        <v>-7.4536000000000005E-2</v>
      </c>
    </row>
    <row r="2422" spans="1:33" x14ac:dyDescent="0.35">
      <c r="A2422" t="s">
        <v>4614</v>
      </c>
      <c r="B2422" t="s">
        <v>5640</v>
      </c>
      <c r="C2422" t="s">
        <v>5640</v>
      </c>
      <c r="G2422" s="1">
        <v>-3321.699309970345</v>
      </c>
      <c r="H2422" s="1">
        <v>6.9399114755468996E-3</v>
      </c>
      <c r="AB2422" s="8" t="s">
        <v>5107</v>
      </c>
      <c r="AG2422">
        <v>-7.4536000000000005E-2</v>
      </c>
    </row>
    <row r="2423" spans="1:33" x14ac:dyDescent="0.35">
      <c r="A2423" t="s">
        <v>4614</v>
      </c>
      <c r="B2423" t="s">
        <v>5641</v>
      </c>
      <c r="C2423" t="s">
        <v>5641</v>
      </c>
      <c r="G2423" s="1">
        <v>-3280.0833781582201</v>
      </c>
      <c r="H2423" s="1">
        <v>7.2480619104463998E-3</v>
      </c>
      <c r="AB2423" s="8" t="s">
        <v>5107</v>
      </c>
      <c r="AG2423">
        <v>-7.4536000000000005E-2</v>
      </c>
    </row>
    <row r="2424" spans="1:33" x14ac:dyDescent="0.35">
      <c r="A2424" t="s">
        <v>4614</v>
      </c>
      <c r="B2424" t="s">
        <v>5642</v>
      </c>
      <c r="C2424" t="s">
        <v>5642</v>
      </c>
      <c r="G2424" s="1">
        <v>-3521.334548013941</v>
      </c>
      <c r="H2424" s="1">
        <v>7.0999502077158999E-3</v>
      </c>
      <c r="AB2424" s="8" t="s">
        <v>5107</v>
      </c>
      <c r="AG2424">
        <v>-7.4536000000000005E-2</v>
      </c>
    </row>
    <row r="2425" spans="1:33" x14ac:dyDescent="0.35">
      <c r="A2425" t="s">
        <v>4614</v>
      </c>
      <c r="B2425" t="s">
        <v>5643</v>
      </c>
      <c r="C2425" t="s">
        <v>5643</v>
      </c>
      <c r="G2425" s="1">
        <v>-3992.643904308216</v>
      </c>
      <c r="H2425" s="1">
        <v>6.2912588075431999E-3</v>
      </c>
      <c r="AB2425" s="8" t="s">
        <v>5107</v>
      </c>
      <c r="AG2425">
        <v>-7.4536000000000005E-2</v>
      </c>
    </row>
    <row r="2426" spans="1:33" x14ac:dyDescent="0.35">
      <c r="A2426" t="s">
        <v>4614</v>
      </c>
      <c r="B2426" t="s">
        <v>5644</v>
      </c>
      <c r="C2426" t="s">
        <v>5644</v>
      </c>
      <c r="G2426" s="1">
        <v>-3930.4115158164009</v>
      </c>
      <c r="H2426" s="1">
        <v>6.7340047637595001E-3</v>
      </c>
      <c r="AB2426" s="8" t="s">
        <v>5107</v>
      </c>
      <c r="AG2426">
        <v>-7.4536000000000005E-2</v>
      </c>
    </row>
    <row r="2427" spans="1:33" x14ac:dyDescent="0.35">
      <c r="A2427" t="s">
        <v>4614</v>
      </c>
      <c r="B2427" t="s">
        <v>5645</v>
      </c>
      <c r="C2427" t="s">
        <v>5645</v>
      </c>
      <c r="G2427" s="1">
        <v>-3999.838163365047</v>
      </c>
      <c r="H2427" s="1">
        <v>5.4699249471760998E-3</v>
      </c>
      <c r="AB2427" s="8" t="s">
        <v>5107</v>
      </c>
      <c r="AG2427">
        <v>-7.4536000000000005E-2</v>
      </c>
    </row>
    <row r="2428" spans="1:33" x14ac:dyDescent="0.35">
      <c r="A2428" t="s">
        <v>4614</v>
      </c>
      <c r="B2428" t="s">
        <v>5646</v>
      </c>
      <c r="C2428" t="s">
        <v>5646</v>
      </c>
      <c r="G2428" s="1">
        <v>-3879.2827438820759</v>
      </c>
      <c r="H2428" s="1">
        <v>6.1689793131573002E-3</v>
      </c>
      <c r="AB2428" s="8" t="s">
        <v>5107</v>
      </c>
      <c r="AG2428">
        <v>-7.4536000000000005E-2</v>
      </c>
    </row>
    <row r="2429" spans="1:33" x14ac:dyDescent="0.35">
      <c r="A2429" t="s">
        <v>4614</v>
      </c>
      <c r="B2429" t="s">
        <v>5647</v>
      </c>
      <c r="C2429" t="s">
        <v>5647</v>
      </c>
      <c r="G2429" s="1">
        <v>-4057.27110156155</v>
      </c>
      <c r="H2429" s="1">
        <v>5.5606226699497999E-3</v>
      </c>
      <c r="AB2429" s="8" t="s">
        <v>5107</v>
      </c>
      <c r="AG2429">
        <v>-7.4536000000000005E-2</v>
      </c>
    </row>
    <row r="2430" spans="1:33" x14ac:dyDescent="0.35">
      <c r="A2430" t="s">
        <v>4614</v>
      </c>
      <c r="B2430" t="s">
        <v>5648</v>
      </c>
      <c r="C2430" t="s">
        <v>5648</v>
      </c>
      <c r="G2430" s="1">
        <v>-3975.4451441981892</v>
      </c>
      <c r="H2430" s="1">
        <v>5.2447571193649997E-3</v>
      </c>
      <c r="AB2430" s="8" t="s">
        <v>5107</v>
      </c>
      <c r="AG2430">
        <v>-7.4536000000000005E-2</v>
      </c>
    </row>
    <row r="2431" spans="1:33" x14ac:dyDescent="0.35">
      <c r="A2431" t="s">
        <v>4614</v>
      </c>
      <c r="B2431" t="s">
        <v>5649</v>
      </c>
      <c r="C2431" t="s">
        <v>5649</v>
      </c>
      <c r="G2431" s="1">
        <v>-3747.7129466943661</v>
      </c>
      <c r="H2431" s="1">
        <v>4.5176921290809996E-3</v>
      </c>
      <c r="AB2431" s="8" t="s">
        <v>5107</v>
      </c>
      <c r="AG2431">
        <v>-7.4536000000000005E-2</v>
      </c>
    </row>
    <row r="2432" spans="1:33" x14ac:dyDescent="0.35">
      <c r="A2432" t="s">
        <v>4614</v>
      </c>
      <c r="B2432" t="s">
        <v>5650</v>
      </c>
      <c r="C2432" t="s">
        <v>5650</v>
      </c>
      <c r="G2432" s="1">
        <v>-3913.624991896977</v>
      </c>
      <c r="H2432" s="1">
        <v>5.7031327171156001E-3</v>
      </c>
      <c r="AB2432" s="8" t="s">
        <v>5107</v>
      </c>
      <c r="AG2432">
        <v>-7.4536000000000005E-2</v>
      </c>
    </row>
    <row r="2433" spans="1:33" x14ac:dyDescent="0.35">
      <c r="A2433" t="s">
        <v>4614</v>
      </c>
      <c r="B2433" t="s">
        <v>5651</v>
      </c>
      <c r="C2433" t="s">
        <v>5651</v>
      </c>
      <c r="G2433" s="1">
        <v>-3982.54936717699</v>
      </c>
      <c r="H2433" s="1">
        <v>4.5330272279936997E-3</v>
      </c>
      <c r="AB2433" s="8" t="s">
        <v>5107</v>
      </c>
      <c r="AG2433">
        <v>-7.4536000000000005E-2</v>
      </c>
    </row>
    <row r="2434" spans="1:33" x14ac:dyDescent="0.35">
      <c r="A2434" t="s">
        <v>4614</v>
      </c>
      <c r="B2434" t="s">
        <v>5652</v>
      </c>
      <c r="C2434" t="s">
        <v>5652</v>
      </c>
      <c r="G2434" s="1">
        <v>-3862.8787685553721</v>
      </c>
      <c r="H2434" s="1">
        <v>5.211874386952E-3</v>
      </c>
      <c r="AB2434" s="8" t="s">
        <v>5107</v>
      </c>
      <c r="AG2434">
        <v>-7.4536000000000005E-2</v>
      </c>
    </row>
    <row r="2435" spans="1:33" x14ac:dyDescent="0.35">
      <c r="A2435" t="s">
        <v>4614</v>
      </c>
      <c r="B2435" t="s">
        <v>5653</v>
      </c>
      <c r="C2435" t="s">
        <v>5653</v>
      </c>
      <c r="G2435" s="1">
        <v>-4096.8978225219917</v>
      </c>
      <c r="H2435" s="1">
        <v>1.9479556656272E-3</v>
      </c>
      <c r="AB2435" s="8" t="s">
        <v>5107</v>
      </c>
      <c r="AG2435">
        <v>-7.4536000000000005E-2</v>
      </c>
    </row>
    <row r="2436" spans="1:33" x14ac:dyDescent="0.35">
      <c r="A2436" t="s">
        <v>4614</v>
      </c>
      <c r="B2436" t="s">
        <v>5654</v>
      </c>
      <c r="C2436" t="s">
        <v>5654</v>
      </c>
      <c r="G2436" s="1">
        <v>-4039.301452433448</v>
      </c>
      <c r="H2436" s="1">
        <v>4.6380413813962998E-3</v>
      </c>
      <c r="AB2436" s="8" t="s">
        <v>5107</v>
      </c>
      <c r="AG2436">
        <v>-7.4536000000000005E-2</v>
      </c>
    </row>
    <row r="2437" spans="1:33" x14ac:dyDescent="0.35">
      <c r="A2437" t="s">
        <v>4614</v>
      </c>
      <c r="B2437" t="s">
        <v>5655</v>
      </c>
      <c r="C2437" t="s">
        <v>5655</v>
      </c>
      <c r="G2437" s="1">
        <v>-3958.3572735846578</v>
      </c>
      <c r="H2437" s="1">
        <v>4.3759424019778996E-3</v>
      </c>
      <c r="AB2437" s="8" t="s">
        <v>5107</v>
      </c>
      <c r="AG2437">
        <v>-7.4536000000000005E-2</v>
      </c>
    </row>
    <row r="2438" spans="1:33" x14ac:dyDescent="0.35">
      <c r="A2438" t="s">
        <v>4614</v>
      </c>
      <c r="B2438" t="s">
        <v>5656</v>
      </c>
      <c r="C2438" t="s">
        <v>5656</v>
      </c>
      <c r="G2438" s="1">
        <v>-3732.5719856925889</v>
      </c>
      <c r="H2438" s="1">
        <v>3.7667269308529999E-3</v>
      </c>
      <c r="AB2438" s="8" t="s">
        <v>5107</v>
      </c>
      <c r="AG2438">
        <v>-7.4536000000000005E-2</v>
      </c>
    </row>
    <row r="2439" spans="1:33" x14ac:dyDescent="0.35">
      <c r="A2439" t="s">
        <v>4614</v>
      </c>
      <c r="B2439" t="s">
        <v>5657</v>
      </c>
      <c r="C2439" t="s">
        <v>5657</v>
      </c>
      <c r="G2439" s="1">
        <v>-3896.9457799520769</v>
      </c>
      <c r="H2439" s="1">
        <v>4.8355627943255002E-3</v>
      </c>
      <c r="AB2439" s="8" t="s">
        <v>5107</v>
      </c>
      <c r="AG2439">
        <v>-7.4536000000000005E-2</v>
      </c>
    </row>
    <row r="2440" spans="1:33" x14ac:dyDescent="0.35">
      <c r="A2440" t="s">
        <v>4614</v>
      </c>
      <c r="B2440" t="s">
        <v>5658</v>
      </c>
      <c r="C2440" t="s">
        <v>5658</v>
      </c>
      <c r="G2440" s="1">
        <v>-3934.9100356355611</v>
      </c>
      <c r="H2440" s="1">
        <v>2.0545563499785998E-3</v>
      </c>
      <c r="AB2440" s="8" t="s">
        <v>5107</v>
      </c>
      <c r="AG2440">
        <v>-7.4536000000000005E-2</v>
      </c>
    </row>
    <row r="2441" spans="1:33" x14ac:dyDescent="0.35">
      <c r="A2441" t="s">
        <v>4614</v>
      </c>
      <c r="B2441" t="s">
        <v>5659</v>
      </c>
      <c r="C2441" t="s">
        <v>5659</v>
      </c>
      <c r="G2441" s="1">
        <v>-3846.5786226937148</v>
      </c>
      <c r="H2441" s="1">
        <v>4.4090405198651001E-3</v>
      </c>
      <c r="AB2441" s="8" t="s">
        <v>5107</v>
      </c>
      <c r="AG2441">
        <v>-7.4536000000000005E-2</v>
      </c>
    </row>
    <row r="2442" spans="1:33" x14ac:dyDescent="0.35">
      <c r="A2442" t="s">
        <v>4614</v>
      </c>
      <c r="B2442" t="s">
        <v>5660</v>
      </c>
      <c r="C2442" t="s">
        <v>5660</v>
      </c>
      <c r="G2442" s="1">
        <v>-3965.3724221769671</v>
      </c>
      <c r="H2442" s="1">
        <v>3.7632344423952002E-3</v>
      </c>
      <c r="AB2442" s="8" t="s">
        <v>5107</v>
      </c>
      <c r="AG2442">
        <v>-7.4536000000000005E-2</v>
      </c>
    </row>
    <row r="2443" spans="1:33" x14ac:dyDescent="0.35">
      <c r="A2443" t="s">
        <v>4614</v>
      </c>
      <c r="B2443" t="s">
        <v>5661</v>
      </c>
      <c r="C2443" t="s">
        <v>5661</v>
      </c>
      <c r="G2443" s="1">
        <v>-4078.735046687641</v>
      </c>
      <c r="H2443" s="1">
        <v>1.4428826447574999E-3</v>
      </c>
      <c r="AB2443" s="8" t="s">
        <v>5107</v>
      </c>
      <c r="AG2443">
        <v>-7.4536000000000005E-2</v>
      </c>
    </row>
    <row r="2444" spans="1:33" x14ac:dyDescent="0.35">
      <c r="A2444" t="s">
        <v>4614</v>
      </c>
      <c r="B2444" t="s">
        <v>5662</v>
      </c>
      <c r="C2444" t="s">
        <v>5662</v>
      </c>
      <c r="G2444" s="1">
        <v>-3878.2566717869072</v>
      </c>
      <c r="H2444" s="1">
        <v>3.1039208168508001E-3</v>
      </c>
      <c r="AB2444" s="8" t="s">
        <v>5107</v>
      </c>
      <c r="AG2444">
        <v>-7.4536000000000005E-2</v>
      </c>
    </row>
    <row r="2445" spans="1:33" x14ac:dyDescent="0.35">
      <c r="A2445" t="s">
        <v>4614</v>
      </c>
      <c r="B2445" t="s">
        <v>5663</v>
      </c>
      <c r="C2445" t="s">
        <v>5663</v>
      </c>
      <c r="G2445" s="1">
        <v>-4124.0173084135986</v>
      </c>
      <c r="H2445" s="1">
        <v>8.4986656165750003E-4</v>
      </c>
      <c r="AB2445" s="8" t="s">
        <v>5107</v>
      </c>
      <c r="AG2445">
        <v>-7.4536000000000005E-2</v>
      </c>
    </row>
    <row r="2446" spans="1:33" x14ac:dyDescent="0.35">
      <c r="A2446" t="s">
        <v>4614</v>
      </c>
      <c r="B2446" t="s">
        <v>5664</v>
      </c>
      <c r="C2446" t="s">
        <v>5664</v>
      </c>
      <c r="G2446" s="1">
        <v>-4021.4509208046861</v>
      </c>
      <c r="H2446" s="1">
        <v>3.8772339949503E-3</v>
      </c>
      <c r="AB2446" s="8" t="s">
        <v>5107</v>
      </c>
      <c r="AG2446">
        <v>-7.4536000000000005E-2</v>
      </c>
    </row>
    <row r="2447" spans="1:33" x14ac:dyDescent="0.35">
      <c r="A2447" t="s">
        <v>4614</v>
      </c>
      <c r="B2447" t="s">
        <v>5665</v>
      </c>
      <c r="C2447" t="s">
        <v>5665</v>
      </c>
      <c r="G2447" s="1">
        <v>-3941.379341228137</v>
      </c>
      <c r="H2447" s="1">
        <v>3.6596321109720002E-3</v>
      </c>
      <c r="AB2447" s="8" t="s">
        <v>5107</v>
      </c>
      <c r="AG2447">
        <v>-7.4536000000000005E-2</v>
      </c>
    </row>
    <row r="2448" spans="1:33" x14ac:dyDescent="0.35">
      <c r="A2448" t="s">
        <v>4614</v>
      </c>
      <c r="B2448" t="s">
        <v>5666</v>
      </c>
      <c r="C2448" t="s">
        <v>5666</v>
      </c>
      <c r="G2448" s="1">
        <v>-3717.5225951249181</v>
      </c>
      <c r="H2448" s="1">
        <v>3.1490123943942998E-3</v>
      </c>
      <c r="AB2448" s="8" t="s">
        <v>5107</v>
      </c>
      <c r="AG2448">
        <v>-7.4536000000000005E-2</v>
      </c>
    </row>
    <row r="2449" spans="1:33" x14ac:dyDescent="0.35">
      <c r="A2449" t="s">
        <v>4614</v>
      </c>
      <c r="B2449" t="s">
        <v>5667</v>
      </c>
      <c r="C2449" t="s">
        <v>5667</v>
      </c>
      <c r="G2449" s="1">
        <v>-4149.1787470517211</v>
      </c>
      <c r="H2449" s="1">
        <v>9.9439740932899989E-4</v>
      </c>
      <c r="AB2449" s="8" t="s">
        <v>5107</v>
      </c>
      <c r="AG2449">
        <v>-7.4536000000000005E-2</v>
      </c>
    </row>
    <row r="2450" spans="1:33" x14ac:dyDescent="0.35">
      <c r="A2450" t="s">
        <v>4614</v>
      </c>
      <c r="B2450" t="s">
        <v>5668</v>
      </c>
      <c r="C2450" t="s">
        <v>5668</v>
      </c>
      <c r="G2450" s="1">
        <v>-3880.372967236191</v>
      </c>
      <c r="H2450" s="1">
        <v>4.1088864014092001E-3</v>
      </c>
      <c r="AB2450" s="8" t="s">
        <v>5107</v>
      </c>
      <c r="AG2450">
        <v>-7.4536000000000005E-2</v>
      </c>
    </row>
    <row r="2451" spans="1:33" x14ac:dyDescent="0.35">
      <c r="A2451" t="s">
        <v>4614</v>
      </c>
      <c r="B2451" t="s">
        <v>5669</v>
      </c>
      <c r="C2451" t="s">
        <v>5669</v>
      </c>
      <c r="G2451" s="1">
        <v>-3688.5181134612531</v>
      </c>
      <c r="AB2451" s="8" t="s">
        <v>5107</v>
      </c>
      <c r="AG2451">
        <v>-7.4536000000000005E-2</v>
      </c>
    </row>
    <row r="2452" spans="1:33" x14ac:dyDescent="0.35">
      <c r="A2452" t="s">
        <v>4614</v>
      </c>
      <c r="B2452" t="s">
        <v>5670</v>
      </c>
      <c r="C2452" t="s">
        <v>5670</v>
      </c>
      <c r="G2452" s="1">
        <v>-4026.341500145084</v>
      </c>
      <c r="H2452" s="1">
        <v>4.7769072871680003E-4</v>
      </c>
      <c r="AB2452" s="8" t="s">
        <v>5107</v>
      </c>
      <c r="AG2452">
        <v>-7.4536000000000005E-2</v>
      </c>
    </row>
    <row r="2453" spans="1:33" x14ac:dyDescent="0.35">
      <c r="A2453" t="s">
        <v>4614</v>
      </c>
      <c r="B2453" t="s">
        <v>5671</v>
      </c>
      <c r="C2453" t="s">
        <v>5671</v>
      </c>
      <c r="G2453" s="1">
        <v>-3918.2227649467559</v>
      </c>
      <c r="H2453" s="1">
        <v>1.6055184739498999E-3</v>
      </c>
      <c r="AB2453" s="8" t="s">
        <v>5107</v>
      </c>
      <c r="AG2453">
        <v>-7.4536000000000005E-2</v>
      </c>
    </row>
    <row r="2454" spans="1:33" x14ac:dyDescent="0.35">
      <c r="A2454" t="s">
        <v>4614</v>
      </c>
      <c r="B2454" t="s">
        <v>5672</v>
      </c>
      <c r="C2454" t="s">
        <v>5672</v>
      </c>
      <c r="G2454" s="1">
        <v>-3882.3171902803379</v>
      </c>
      <c r="H2454" s="1">
        <v>2.6829255530829999E-4</v>
      </c>
      <c r="AB2454" s="8" t="s">
        <v>5107</v>
      </c>
      <c r="AG2454">
        <v>-7.4536000000000005E-2</v>
      </c>
    </row>
    <row r="2455" spans="1:33" x14ac:dyDescent="0.35">
      <c r="A2455" t="s">
        <v>4614</v>
      </c>
      <c r="B2455" t="s">
        <v>5673</v>
      </c>
      <c r="C2455" t="s">
        <v>5673</v>
      </c>
      <c r="G2455" s="1">
        <v>-3918.074931327084</v>
      </c>
      <c r="H2455" s="1">
        <v>1.069545582921E-4</v>
      </c>
      <c r="AB2455" s="8" t="s">
        <v>5107</v>
      </c>
      <c r="AG2455">
        <v>-7.4536000000000005E-2</v>
      </c>
    </row>
    <row r="2456" spans="1:33" x14ac:dyDescent="0.35">
      <c r="A2456" t="s">
        <v>4614</v>
      </c>
      <c r="B2456" t="s">
        <v>5674</v>
      </c>
      <c r="C2456" t="s">
        <v>5674</v>
      </c>
      <c r="G2456" s="1">
        <v>-3830.3814318865889</v>
      </c>
      <c r="H2456" s="1">
        <v>3.7389126617241998E-3</v>
      </c>
      <c r="AB2456" s="8" t="s">
        <v>5107</v>
      </c>
      <c r="AG2456">
        <v>-7.4536000000000005E-2</v>
      </c>
    </row>
    <row r="2457" spans="1:33" x14ac:dyDescent="0.35">
      <c r="A2457" t="s">
        <v>4614</v>
      </c>
      <c r="B2457" t="s">
        <v>5675</v>
      </c>
      <c r="C2457" t="s">
        <v>5675</v>
      </c>
      <c r="G2457" s="1">
        <v>-3948.3063656018221</v>
      </c>
      <c r="H2457" s="1">
        <v>3.1337829692957E-3</v>
      </c>
      <c r="AB2457" s="8" t="s">
        <v>5107</v>
      </c>
      <c r="AG2457">
        <v>-7.4536000000000005E-2</v>
      </c>
    </row>
    <row r="2458" spans="1:33" x14ac:dyDescent="0.35">
      <c r="A2458" t="s">
        <v>4614</v>
      </c>
      <c r="B2458" t="s">
        <v>5676</v>
      </c>
      <c r="C2458" t="s">
        <v>5676</v>
      </c>
      <c r="G2458" s="1">
        <v>-4060.69278520855</v>
      </c>
      <c r="H2458" s="1">
        <v>1.0717923991886999E-3</v>
      </c>
      <c r="AB2458" s="8" t="s">
        <v>5107</v>
      </c>
      <c r="AG2458">
        <v>-7.4536000000000005E-2</v>
      </c>
    </row>
    <row r="2459" spans="1:33" x14ac:dyDescent="0.35">
      <c r="A2459" t="s">
        <v>4614</v>
      </c>
      <c r="B2459" t="s">
        <v>5677</v>
      </c>
      <c r="C2459" t="s">
        <v>5677</v>
      </c>
      <c r="G2459" s="1">
        <v>-3861.9978981335921</v>
      </c>
      <c r="H2459" s="1">
        <v>2.5650718619753001E-3</v>
      </c>
      <c r="AB2459" s="8" t="s">
        <v>5107</v>
      </c>
      <c r="AG2459">
        <v>-7.4536000000000005E-2</v>
      </c>
    </row>
    <row r="2460" spans="1:33" x14ac:dyDescent="0.35">
      <c r="A2460" t="s">
        <v>4614</v>
      </c>
      <c r="B2460" t="s">
        <v>5678</v>
      </c>
      <c r="C2460" t="s">
        <v>5678</v>
      </c>
      <c r="G2460" s="1">
        <v>-4105.5928832572372</v>
      </c>
      <c r="H2460" s="1">
        <v>5.9047631214960005E-4</v>
      </c>
      <c r="AB2460" s="8" t="s">
        <v>5107</v>
      </c>
      <c r="AG2460">
        <v>-7.4536000000000005E-2</v>
      </c>
    </row>
    <row r="2461" spans="1:33" x14ac:dyDescent="0.35">
      <c r="A2461" t="s">
        <v>4614</v>
      </c>
      <c r="B2461" t="s">
        <v>5679</v>
      </c>
      <c r="C2461" t="s">
        <v>5679</v>
      </c>
      <c r="G2461" s="1">
        <v>-3759.4704230432849</v>
      </c>
      <c r="H2461" s="1">
        <v>1.0461855650383319E-5</v>
      </c>
      <c r="AB2461" s="8" t="s">
        <v>5107</v>
      </c>
      <c r="AG2461">
        <v>-7.4536000000000005E-2</v>
      </c>
    </row>
    <row r="2462" spans="1:33" x14ac:dyDescent="0.35">
      <c r="A2462" t="s">
        <v>4614</v>
      </c>
      <c r="B2462" t="s">
        <v>5680</v>
      </c>
      <c r="C2462" t="s">
        <v>5680</v>
      </c>
      <c r="G2462" s="1">
        <v>-3702.5640380701379</v>
      </c>
      <c r="H2462" s="1">
        <v>2.6432300563433001E-3</v>
      </c>
      <c r="AB2462" s="8" t="s">
        <v>5107</v>
      </c>
      <c r="AG2462">
        <v>-7.4536000000000005E-2</v>
      </c>
    </row>
    <row r="2463" spans="1:33" x14ac:dyDescent="0.35">
      <c r="A2463" t="s">
        <v>4614</v>
      </c>
      <c r="B2463" t="s">
        <v>5681</v>
      </c>
      <c r="C2463" t="s">
        <v>5681</v>
      </c>
      <c r="G2463" s="1">
        <v>-3924.5104060672429</v>
      </c>
      <c r="H2463" s="1">
        <v>3.0716396740421001E-3</v>
      </c>
      <c r="AB2463" s="8" t="s">
        <v>5107</v>
      </c>
      <c r="AG2463">
        <v>-7.4536000000000005E-2</v>
      </c>
    </row>
    <row r="2464" spans="1:33" x14ac:dyDescent="0.35">
      <c r="A2464" t="s">
        <v>4614</v>
      </c>
      <c r="B2464" t="s">
        <v>5682</v>
      </c>
      <c r="C2464" t="s">
        <v>5682</v>
      </c>
      <c r="G2464" s="1">
        <v>-4003.7184561862059</v>
      </c>
      <c r="H2464" s="1">
        <v>3.2525966416741001E-3</v>
      </c>
      <c r="AB2464" s="8" t="s">
        <v>5107</v>
      </c>
      <c r="AG2464">
        <v>-7.4536000000000005E-2</v>
      </c>
    </row>
    <row r="2465" spans="1:33" x14ac:dyDescent="0.35">
      <c r="A2465" t="s">
        <v>4614</v>
      </c>
      <c r="B2465" t="s">
        <v>5683</v>
      </c>
      <c r="C2465" t="s">
        <v>5683</v>
      </c>
      <c r="G2465" s="1">
        <v>-3673.869386868043</v>
      </c>
      <c r="AB2465" s="8" t="s">
        <v>5107</v>
      </c>
      <c r="AG2465">
        <v>-7.4536000000000005E-2</v>
      </c>
    </row>
    <row r="2466" spans="1:33" x14ac:dyDescent="0.35">
      <c r="A2466" t="s">
        <v>4614</v>
      </c>
      <c r="B2466" t="s">
        <v>5684</v>
      </c>
      <c r="C2466" t="s">
        <v>5684</v>
      </c>
      <c r="G2466" s="1">
        <v>-3863.9056506874249</v>
      </c>
      <c r="H2466" s="1">
        <v>3.5018327161366E-3</v>
      </c>
      <c r="AB2466" s="8" t="s">
        <v>5107</v>
      </c>
      <c r="AG2466">
        <v>-7.4536000000000005E-2</v>
      </c>
    </row>
    <row r="2467" spans="1:33" x14ac:dyDescent="0.35">
      <c r="A2467" t="s">
        <v>4614</v>
      </c>
      <c r="B2467" t="s">
        <v>5685</v>
      </c>
      <c r="C2467" t="s">
        <v>5685</v>
      </c>
      <c r="G2467" s="1">
        <v>-4130.3983118287006</v>
      </c>
      <c r="H2467" s="1">
        <v>7.1374814371569998E-4</v>
      </c>
      <c r="AB2467" s="8" t="s">
        <v>5107</v>
      </c>
      <c r="AG2467">
        <v>-7.4536000000000005E-2</v>
      </c>
    </row>
    <row r="2468" spans="1:33" x14ac:dyDescent="0.35">
      <c r="A2468" t="s">
        <v>4614</v>
      </c>
      <c r="B2468" t="s">
        <v>5686</v>
      </c>
      <c r="C2468" t="s">
        <v>5686</v>
      </c>
      <c r="G2468" s="1">
        <v>-4156.8570884518977</v>
      </c>
      <c r="H2468" s="1">
        <v>1.0787686624223001E-3</v>
      </c>
      <c r="AB2468" s="8" t="s">
        <v>5107</v>
      </c>
      <c r="AG2468">
        <v>-7.4536000000000005E-2</v>
      </c>
    </row>
    <row r="2469" spans="1:33" x14ac:dyDescent="0.35">
      <c r="A2469" t="s">
        <v>4614</v>
      </c>
      <c r="B2469" t="s">
        <v>5687</v>
      </c>
      <c r="C2469" t="s">
        <v>5687</v>
      </c>
      <c r="G2469" s="1">
        <v>-3902.179561308561</v>
      </c>
      <c r="H2469" s="1">
        <v>1.4736061992942999E-3</v>
      </c>
      <c r="AB2469" s="8" t="s">
        <v>5107</v>
      </c>
      <c r="AG2469">
        <v>-7.4536000000000005E-2</v>
      </c>
    </row>
    <row r="2470" spans="1:33" x14ac:dyDescent="0.35">
      <c r="A2470" t="s">
        <v>4614</v>
      </c>
      <c r="B2470" t="s">
        <v>5688</v>
      </c>
      <c r="C2470" t="s">
        <v>5688</v>
      </c>
      <c r="G2470" s="1">
        <v>-4008.6680568866041</v>
      </c>
      <c r="H2470" s="1">
        <v>3.0769445929489998E-4</v>
      </c>
      <c r="AB2470" s="8" t="s">
        <v>5107</v>
      </c>
      <c r="AG2470">
        <v>-7.4536000000000005E-2</v>
      </c>
    </row>
    <row r="2471" spans="1:33" x14ac:dyDescent="0.35">
      <c r="A2471" t="s">
        <v>4614</v>
      </c>
      <c r="B2471" t="s">
        <v>5689</v>
      </c>
      <c r="C2471" t="s">
        <v>5689</v>
      </c>
      <c r="G2471" s="1">
        <v>-3901.6414213383732</v>
      </c>
      <c r="H2471" s="1">
        <v>1.2586909273459E-3</v>
      </c>
      <c r="AB2471" s="8" t="s">
        <v>5107</v>
      </c>
      <c r="AG2471">
        <v>-7.4536000000000005E-2</v>
      </c>
    </row>
    <row r="2472" spans="1:33" x14ac:dyDescent="0.35">
      <c r="A2472" t="s">
        <v>4614</v>
      </c>
      <c r="B2472" t="s">
        <v>5690</v>
      </c>
      <c r="C2472" t="s">
        <v>5690</v>
      </c>
      <c r="G2472" s="1">
        <v>-3865.957131126263</v>
      </c>
      <c r="H2472" s="1">
        <v>1.545429043388E-4</v>
      </c>
      <c r="AB2472" s="8" t="s">
        <v>5107</v>
      </c>
      <c r="AG2472">
        <v>-7.4536000000000005E-2</v>
      </c>
    </row>
    <row r="2473" spans="1:33" x14ac:dyDescent="0.35">
      <c r="A2473" t="s">
        <v>4614</v>
      </c>
      <c r="B2473" t="s">
        <v>5691</v>
      </c>
      <c r="C2473" t="s">
        <v>5691</v>
      </c>
      <c r="G2473" s="1">
        <v>-3901.5012987491582</v>
      </c>
      <c r="H2473" s="1">
        <v>4.7545245884341811E-5</v>
      </c>
      <c r="AB2473" s="8" t="s">
        <v>5107</v>
      </c>
      <c r="AG2473">
        <v>-7.4536000000000005E-2</v>
      </c>
    </row>
    <row r="2474" spans="1:33" x14ac:dyDescent="0.35">
      <c r="A2474" t="s">
        <v>4614</v>
      </c>
      <c r="B2474" t="s">
        <v>5692</v>
      </c>
      <c r="C2474" t="s">
        <v>5692</v>
      </c>
      <c r="G2474" s="1">
        <v>-3814.2863309090458</v>
      </c>
      <c r="H2474" s="1">
        <v>3.1797505531765999E-3</v>
      </c>
      <c r="AB2474" s="8" t="s">
        <v>5107</v>
      </c>
      <c r="AG2474">
        <v>-7.4536000000000005E-2</v>
      </c>
    </row>
    <row r="2475" spans="1:33" x14ac:dyDescent="0.35">
      <c r="A2475" t="s">
        <v>4614</v>
      </c>
      <c r="B2475" t="s">
        <v>5693</v>
      </c>
      <c r="C2475" t="s">
        <v>5693</v>
      </c>
      <c r="G2475" s="1">
        <v>-3931.3502450249312</v>
      </c>
      <c r="H2475" s="1">
        <v>2.6192003374612E-3</v>
      </c>
      <c r="AB2475" s="8" t="s">
        <v>5107</v>
      </c>
      <c r="AG2475">
        <v>-7.4536000000000005E-2</v>
      </c>
    </row>
    <row r="2476" spans="1:33" x14ac:dyDescent="0.35">
      <c r="A2476" t="s">
        <v>4614</v>
      </c>
      <c r="B2476" t="s">
        <v>5694</v>
      </c>
      <c r="C2476" t="s">
        <v>5694</v>
      </c>
      <c r="G2476" s="1">
        <v>-4042.7699742493992</v>
      </c>
      <c r="H2476" s="1">
        <v>7.9504964132259999E-4</v>
      </c>
      <c r="AB2476" s="8" t="s">
        <v>5107</v>
      </c>
      <c r="AG2476">
        <v>-7.4536000000000005E-2</v>
      </c>
    </row>
    <row r="2477" spans="1:33" x14ac:dyDescent="0.35">
      <c r="A2477" t="s">
        <v>4614</v>
      </c>
      <c r="B2477" t="s">
        <v>5695</v>
      </c>
      <c r="C2477" t="s">
        <v>5695</v>
      </c>
      <c r="G2477" s="1">
        <v>-3845.8411527992571</v>
      </c>
      <c r="H2477" s="1">
        <v>2.1274288748590999E-3</v>
      </c>
      <c r="AB2477" s="8" t="s">
        <v>5107</v>
      </c>
      <c r="AG2477">
        <v>-7.4536000000000005E-2</v>
      </c>
    </row>
    <row r="2478" spans="1:33" x14ac:dyDescent="0.35">
      <c r="A2478" t="s">
        <v>4614</v>
      </c>
      <c r="B2478" t="s">
        <v>5696</v>
      </c>
      <c r="C2478" t="s">
        <v>5696</v>
      </c>
      <c r="G2478" s="1">
        <v>-3744.1121424777621</v>
      </c>
      <c r="H2478" s="1">
        <v>2.2106319287054741E-6</v>
      </c>
      <c r="AB2478" s="8" t="s">
        <v>5107</v>
      </c>
      <c r="AG2478">
        <v>-7.4536000000000005E-2</v>
      </c>
    </row>
    <row r="2479" spans="1:33" x14ac:dyDescent="0.35">
      <c r="A2479" t="s">
        <v>4614</v>
      </c>
      <c r="B2479" t="s">
        <v>5697</v>
      </c>
      <c r="C2479" t="s">
        <v>5697</v>
      </c>
      <c r="G2479" s="1">
        <v>-4087.291652070659</v>
      </c>
      <c r="H2479" s="1">
        <v>4.0516688549299999E-4</v>
      </c>
      <c r="AB2479" s="8" t="s">
        <v>5107</v>
      </c>
      <c r="AG2479">
        <v>-7.4536000000000005E-2</v>
      </c>
    </row>
    <row r="2480" spans="1:33" x14ac:dyDescent="0.35">
      <c r="A2480" t="s">
        <v>4614</v>
      </c>
      <c r="B2480" t="s">
        <v>5698</v>
      </c>
      <c r="C2480" t="s">
        <v>5698</v>
      </c>
      <c r="G2480" s="1">
        <v>-3687.6955850052041</v>
      </c>
      <c r="H2480" s="1">
        <v>2.2255701942372999E-3</v>
      </c>
      <c r="AB2480" s="8" t="s">
        <v>5107</v>
      </c>
      <c r="AG2480">
        <v>-7.4536000000000005E-2</v>
      </c>
    </row>
    <row r="2481" spans="1:33" x14ac:dyDescent="0.35">
      <c r="A2481" t="s">
        <v>4614</v>
      </c>
      <c r="B2481" t="s">
        <v>5699</v>
      </c>
      <c r="C2481" t="s">
        <v>5699</v>
      </c>
      <c r="G2481" s="1">
        <v>-4172.5828207517943</v>
      </c>
      <c r="H2481" s="1">
        <v>1.8356248664256E-3</v>
      </c>
      <c r="AB2481" s="8" t="s">
        <v>5107</v>
      </c>
      <c r="AG2481">
        <v>-7.4536000000000005E-2</v>
      </c>
    </row>
    <row r="2482" spans="1:33" x14ac:dyDescent="0.35">
      <c r="A2482" t="s">
        <v>4614</v>
      </c>
      <c r="B2482" t="s">
        <v>5700</v>
      </c>
      <c r="C2482" t="s">
        <v>5700</v>
      </c>
      <c r="G2482" s="1">
        <v>-3907.7495370883698</v>
      </c>
      <c r="H2482" s="1">
        <v>2.5861909655779001E-3</v>
      </c>
      <c r="AB2482" s="8" t="s">
        <v>5107</v>
      </c>
      <c r="AG2482">
        <v>-7.4536000000000005E-2</v>
      </c>
    </row>
    <row r="2483" spans="1:33" x14ac:dyDescent="0.35">
      <c r="A2483" t="s">
        <v>4614</v>
      </c>
      <c r="B2483" t="s">
        <v>5701</v>
      </c>
      <c r="C2483" t="s">
        <v>5701</v>
      </c>
      <c r="G2483" s="1">
        <v>-3986.1030196436818</v>
      </c>
      <c r="H2483" s="1">
        <v>2.7373880887835E-3</v>
      </c>
      <c r="AB2483" s="8" t="s">
        <v>5107</v>
      </c>
      <c r="AG2483">
        <v>-7.4536000000000005E-2</v>
      </c>
    </row>
    <row r="2484" spans="1:33" x14ac:dyDescent="0.35">
      <c r="A2484" t="s">
        <v>4614</v>
      </c>
      <c r="B2484" t="s">
        <v>5702</v>
      </c>
      <c r="C2484" t="s">
        <v>5702</v>
      </c>
      <c r="G2484" s="1">
        <v>-4186.7808346414731</v>
      </c>
      <c r="H2484" s="1">
        <v>1.6404538209112E-3</v>
      </c>
      <c r="AB2484" s="8" t="s">
        <v>5107</v>
      </c>
      <c r="AG2484">
        <v>-7.4536000000000005E-2</v>
      </c>
    </row>
    <row r="2485" spans="1:33" x14ac:dyDescent="0.35">
      <c r="A2485" t="s">
        <v>4614</v>
      </c>
      <c r="B2485" t="s">
        <v>5703</v>
      </c>
      <c r="C2485" t="s">
        <v>5703</v>
      </c>
      <c r="G2485" s="1">
        <v>-3659.3077521037899</v>
      </c>
      <c r="AB2485" s="8" t="s">
        <v>5107</v>
      </c>
      <c r="AG2485">
        <v>-7.4536000000000005E-2</v>
      </c>
    </row>
    <row r="2486" spans="1:33" x14ac:dyDescent="0.35">
      <c r="A2486" t="s">
        <v>4614</v>
      </c>
      <c r="B2486" t="s">
        <v>5704</v>
      </c>
      <c r="C2486" t="s">
        <v>5704</v>
      </c>
      <c r="G2486" s="1">
        <v>-3847.5429368045261</v>
      </c>
      <c r="H2486" s="1">
        <v>2.9927290628686E-3</v>
      </c>
      <c r="AB2486" s="8" t="s">
        <v>5107</v>
      </c>
      <c r="AG2486">
        <v>-7.4536000000000005E-2</v>
      </c>
    </row>
    <row r="2487" spans="1:33" x14ac:dyDescent="0.35">
      <c r="A2487" t="s">
        <v>4614</v>
      </c>
      <c r="B2487" t="s">
        <v>5705</v>
      </c>
      <c r="C2487" t="s">
        <v>5705</v>
      </c>
      <c r="G2487" s="1">
        <v>-4111.745097507981</v>
      </c>
      <c r="H2487" s="1">
        <v>5.0483842923920003E-4</v>
      </c>
      <c r="AB2487" s="8" t="s">
        <v>5107</v>
      </c>
      <c r="AG2487">
        <v>-7.4536000000000005E-2</v>
      </c>
    </row>
    <row r="2488" spans="1:33" x14ac:dyDescent="0.35">
      <c r="A2488" t="s">
        <v>4614</v>
      </c>
      <c r="B2488" t="s">
        <v>5706</v>
      </c>
      <c r="C2488" t="s">
        <v>5706</v>
      </c>
      <c r="G2488" s="1">
        <v>-3885.5009196649521</v>
      </c>
      <c r="H2488" s="1">
        <v>1.1735503001279999E-3</v>
      </c>
      <c r="AB2488" s="8" t="s">
        <v>5107</v>
      </c>
      <c r="AG2488">
        <v>-7.4536000000000005E-2</v>
      </c>
    </row>
    <row r="2489" spans="1:33" x14ac:dyDescent="0.35">
      <c r="A2489" t="s">
        <v>4614</v>
      </c>
      <c r="B2489" t="s">
        <v>5707</v>
      </c>
      <c r="C2489" t="s">
        <v>5707</v>
      </c>
      <c r="G2489" s="1">
        <v>-3885.165110168366</v>
      </c>
      <c r="H2489" s="1">
        <v>9.8737377120329995E-4</v>
      </c>
      <c r="AB2489" s="8" t="s">
        <v>5107</v>
      </c>
      <c r="AG2489">
        <v>-7.4536000000000005E-2</v>
      </c>
    </row>
    <row r="2490" spans="1:33" x14ac:dyDescent="0.35">
      <c r="A2490" t="s">
        <v>4614</v>
      </c>
      <c r="B2490" t="s">
        <v>5708</v>
      </c>
      <c r="C2490" t="s">
        <v>5708</v>
      </c>
      <c r="G2490" s="1">
        <v>-4137.9709061798358</v>
      </c>
      <c r="H2490" s="1">
        <v>8.1162922572910003E-4</v>
      </c>
      <c r="AB2490" s="8" t="s">
        <v>5107</v>
      </c>
      <c r="AG2490">
        <v>-7.4536000000000005E-2</v>
      </c>
    </row>
    <row r="2491" spans="1:33" x14ac:dyDescent="0.35">
      <c r="A2491" t="s">
        <v>4614</v>
      </c>
      <c r="B2491" t="s">
        <v>5709</v>
      </c>
      <c r="C2491" t="s">
        <v>5709</v>
      </c>
      <c r="G2491" s="1">
        <v>-3991.1107239166809</v>
      </c>
      <c r="H2491" s="1">
        <v>1.923080130124E-4</v>
      </c>
      <c r="AB2491" s="8" t="s">
        <v>5107</v>
      </c>
      <c r="AG2491">
        <v>-7.4536000000000005E-2</v>
      </c>
    </row>
    <row r="2492" spans="1:33" x14ac:dyDescent="0.35">
      <c r="A2492" t="s">
        <v>4614</v>
      </c>
      <c r="B2492" t="s">
        <v>5710</v>
      </c>
      <c r="C2492" t="s">
        <v>5710</v>
      </c>
      <c r="G2492" s="1">
        <v>-3849.7002662768409</v>
      </c>
      <c r="H2492" s="1">
        <v>8.5675818040920521E-5</v>
      </c>
      <c r="AB2492" s="8" t="s">
        <v>5107</v>
      </c>
      <c r="AG2492">
        <v>-7.4536000000000005E-2</v>
      </c>
    </row>
    <row r="2493" spans="1:33" x14ac:dyDescent="0.35">
      <c r="A2493" t="s">
        <v>4614</v>
      </c>
      <c r="B2493" t="s">
        <v>5711</v>
      </c>
      <c r="C2493" t="s">
        <v>5711</v>
      </c>
      <c r="G2493" s="1">
        <v>-4134.1914507554884</v>
      </c>
      <c r="H2493" s="1">
        <v>1.3471079581876E-3</v>
      </c>
      <c r="AB2493" s="8" t="s">
        <v>5107</v>
      </c>
      <c r="AG2493">
        <v>-7.4536000000000005E-2</v>
      </c>
    </row>
    <row r="2494" spans="1:33" x14ac:dyDescent="0.35">
      <c r="A2494" t="s">
        <v>4614</v>
      </c>
      <c r="B2494" t="s">
        <v>5712</v>
      </c>
      <c r="C2494" t="s">
        <v>5712</v>
      </c>
      <c r="G2494" s="1">
        <v>-3885.0326049972432</v>
      </c>
      <c r="H2494" s="1">
        <v>1.9810318391830789E-5</v>
      </c>
      <c r="AB2494" s="8" t="s">
        <v>5107</v>
      </c>
      <c r="AG2494">
        <v>-7.4536000000000005E-2</v>
      </c>
    </row>
    <row r="2495" spans="1:33" x14ac:dyDescent="0.35">
      <c r="A2495" t="s">
        <v>4614</v>
      </c>
      <c r="B2495" t="s">
        <v>5713</v>
      </c>
      <c r="C2495" t="s">
        <v>5713</v>
      </c>
      <c r="G2495" s="1">
        <v>-3798.2924636061762</v>
      </c>
      <c r="H2495" s="1">
        <v>2.7128154494906998E-3</v>
      </c>
      <c r="AB2495" s="8" t="s">
        <v>5107</v>
      </c>
      <c r="AG2495">
        <v>-7.4536000000000005E-2</v>
      </c>
    </row>
    <row r="2496" spans="1:33" x14ac:dyDescent="0.35">
      <c r="A2496" t="s">
        <v>4614</v>
      </c>
      <c r="B2496" t="s">
        <v>5714</v>
      </c>
      <c r="C2496" t="s">
        <v>5714</v>
      </c>
      <c r="G2496" s="1">
        <v>-3914.5031182233229</v>
      </c>
      <c r="H2496" s="1">
        <v>2.1964354678613001E-3</v>
      </c>
      <c r="AB2496" s="8" t="s">
        <v>5107</v>
      </c>
      <c r="AG2496">
        <v>-7.4536000000000005E-2</v>
      </c>
    </row>
    <row r="2497" spans="1:33" x14ac:dyDescent="0.35">
      <c r="A2497" t="s">
        <v>4614</v>
      </c>
      <c r="B2497" t="s">
        <v>5715</v>
      </c>
      <c r="C2497" t="s">
        <v>5715</v>
      </c>
      <c r="G2497" s="1">
        <v>-3829.7855838914661</v>
      </c>
      <c r="H2497" s="1">
        <v>1.7693267925299001E-3</v>
      </c>
      <c r="AB2497" s="8" t="s">
        <v>5107</v>
      </c>
      <c r="AG2497">
        <v>-7.4536000000000005E-2</v>
      </c>
    </row>
    <row r="2498" spans="1:33" x14ac:dyDescent="0.35">
      <c r="A2498" t="s">
        <v>4614</v>
      </c>
      <c r="B2498" t="s">
        <v>5716</v>
      </c>
      <c r="C2498" t="s">
        <v>5716</v>
      </c>
      <c r="G2498" s="1">
        <v>-4024.9655616876848</v>
      </c>
      <c r="H2498" s="1">
        <v>5.8662228961339996E-4</v>
      </c>
      <c r="AB2498" s="8" t="s">
        <v>5107</v>
      </c>
      <c r="AG2498">
        <v>-7.4536000000000005E-2</v>
      </c>
    </row>
    <row r="2499" spans="1:33" x14ac:dyDescent="0.35">
      <c r="A2499" t="s">
        <v>4614</v>
      </c>
      <c r="B2499" t="s">
        <v>5717</v>
      </c>
      <c r="C2499" t="s">
        <v>5717</v>
      </c>
      <c r="G2499" s="1">
        <v>-3728.8477830705078</v>
      </c>
      <c r="H2499" s="1">
        <v>3.85591185849827E-7</v>
      </c>
      <c r="AB2499" s="8" t="s">
        <v>5107</v>
      </c>
      <c r="AG2499">
        <v>-7.4536000000000005E-2</v>
      </c>
    </row>
    <row r="2500" spans="1:33" x14ac:dyDescent="0.35">
      <c r="A2500" t="s">
        <v>4614</v>
      </c>
      <c r="B2500" t="s">
        <v>5718</v>
      </c>
      <c r="C2500" t="s">
        <v>5718</v>
      </c>
      <c r="G2500" s="1">
        <v>-3672.9165137162722</v>
      </c>
      <c r="H2500" s="1">
        <v>1.8779076607274999E-3</v>
      </c>
      <c r="AB2500" s="8" t="s">
        <v>5107</v>
      </c>
      <c r="AG2500">
        <v>-7.4536000000000005E-2</v>
      </c>
    </row>
    <row r="2501" spans="1:33" x14ac:dyDescent="0.35">
      <c r="A2501" t="s">
        <v>4614</v>
      </c>
      <c r="B2501" t="s">
        <v>5719</v>
      </c>
      <c r="C2501" t="s">
        <v>5719</v>
      </c>
      <c r="G2501" s="1">
        <v>-4069.1125189899572</v>
      </c>
      <c r="H2501" s="1">
        <v>2.7476913580699999E-4</v>
      </c>
      <c r="AB2501" s="8" t="s">
        <v>5107</v>
      </c>
      <c r="AG2501">
        <v>-7.4536000000000005E-2</v>
      </c>
    </row>
    <row r="2502" spans="1:33" x14ac:dyDescent="0.35">
      <c r="A2502" t="s">
        <v>4614</v>
      </c>
      <c r="B2502" t="s">
        <v>5720</v>
      </c>
      <c r="C2502" t="s">
        <v>5720</v>
      </c>
      <c r="G2502" s="1">
        <v>-3891.0958131971738</v>
      </c>
      <c r="H2502" s="1">
        <v>2.1821421340652999E-3</v>
      </c>
      <c r="AB2502" s="8" t="s">
        <v>5107</v>
      </c>
      <c r="AG2502">
        <v>-7.4536000000000005E-2</v>
      </c>
    </row>
    <row r="2503" spans="1:33" x14ac:dyDescent="0.35">
      <c r="A2503" t="s">
        <v>4614</v>
      </c>
      <c r="B2503" t="s">
        <v>5721</v>
      </c>
      <c r="C2503" t="s">
        <v>5721</v>
      </c>
      <c r="G2503" s="1">
        <v>-4153.7340909349077</v>
      </c>
      <c r="H2503" s="1">
        <v>1.4899595403372E-3</v>
      </c>
      <c r="AB2503" s="8" t="s">
        <v>5107</v>
      </c>
      <c r="AG2503">
        <v>-7.4536000000000005E-2</v>
      </c>
    </row>
    <row r="2504" spans="1:33" x14ac:dyDescent="0.35">
      <c r="A2504" t="s">
        <v>4614</v>
      </c>
      <c r="B2504" t="s">
        <v>5722</v>
      </c>
      <c r="C2504" t="s">
        <v>5722</v>
      </c>
      <c r="G2504" s="1">
        <v>-3644.8325201455</v>
      </c>
      <c r="AB2504" s="8" t="s">
        <v>5107</v>
      </c>
      <c r="AG2504">
        <v>-7.4536000000000005E-2</v>
      </c>
    </row>
    <row r="2505" spans="1:33" x14ac:dyDescent="0.35">
      <c r="A2505" t="s">
        <v>4614</v>
      </c>
      <c r="B2505" t="s">
        <v>5723</v>
      </c>
      <c r="C2505" t="s">
        <v>5723</v>
      </c>
      <c r="G2505" s="1">
        <v>-3968.6035836453912</v>
      </c>
      <c r="H2505" s="1">
        <v>2.3090890036056998E-3</v>
      </c>
      <c r="AB2505" s="8" t="s">
        <v>5107</v>
      </c>
      <c r="AG2505">
        <v>-7.4536000000000005E-2</v>
      </c>
    </row>
    <row r="2506" spans="1:33" x14ac:dyDescent="0.35">
      <c r="A2506" t="s">
        <v>4614</v>
      </c>
      <c r="B2506" t="s">
        <v>5724</v>
      </c>
      <c r="C2506" t="s">
        <v>5724</v>
      </c>
      <c r="G2506" s="1">
        <v>-4167.9273645629864</v>
      </c>
      <c r="H2506" s="1">
        <v>1.3190628841239999E-3</v>
      </c>
      <c r="AB2506" s="8" t="s">
        <v>5107</v>
      </c>
      <c r="AG2506">
        <v>-7.4536000000000005E-2</v>
      </c>
    </row>
    <row r="2507" spans="1:33" x14ac:dyDescent="0.35">
      <c r="A2507" t="s">
        <v>4614</v>
      </c>
      <c r="B2507" t="s">
        <v>5725</v>
      </c>
      <c r="C2507" t="s">
        <v>5725</v>
      </c>
      <c r="G2507" s="1">
        <v>-3831.2839415256321</v>
      </c>
      <c r="H2507" s="1">
        <v>2.5627384948582002E-3</v>
      </c>
      <c r="AB2507" s="8" t="s">
        <v>5107</v>
      </c>
      <c r="AG2507">
        <v>-7.4536000000000005E-2</v>
      </c>
    </row>
    <row r="2508" spans="1:33" x14ac:dyDescent="0.35">
      <c r="A2508" t="s">
        <v>4614</v>
      </c>
      <c r="B2508" t="s">
        <v>5726</v>
      </c>
      <c r="C2508" t="s">
        <v>5726</v>
      </c>
      <c r="G2508" s="1">
        <v>-3868.9289813732712</v>
      </c>
      <c r="H2508" s="1">
        <v>9.314985409766E-4</v>
      </c>
      <c r="AB2508" s="8" t="s">
        <v>5107</v>
      </c>
      <c r="AG2508">
        <v>-7.4536000000000005E-2</v>
      </c>
    </row>
    <row r="2509" spans="1:33" x14ac:dyDescent="0.35">
      <c r="A2509" t="s">
        <v>4614</v>
      </c>
      <c r="B2509" t="s">
        <v>5727</v>
      </c>
      <c r="C2509" t="s">
        <v>5727</v>
      </c>
      <c r="G2509" s="1">
        <v>-3868.7929462197731</v>
      </c>
      <c r="H2509" s="1">
        <v>7.7143090085099995E-4</v>
      </c>
      <c r="AB2509" s="8" t="s">
        <v>5107</v>
      </c>
      <c r="AG2509">
        <v>-7.4536000000000005E-2</v>
      </c>
    </row>
    <row r="2510" spans="1:33" x14ac:dyDescent="0.35">
      <c r="A2510" t="s">
        <v>4614</v>
      </c>
      <c r="B2510" t="s">
        <v>5728</v>
      </c>
      <c r="C2510" t="s">
        <v>5728</v>
      </c>
      <c r="G2510" s="1">
        <v>-4093.2179575994928</v>
      </c>
      <c r="H2510" s="1">
        <v>3.5400206186930001E-4</v>
      </c>
      <c r="AB2510" s="8" t="s">
        <v>5107</v>
      </c>
      <c r="AG2510">
        <v>-7.4536000000000005E-2</v>
      </c>
    </row>
    <row r="2511" spans="1:33" x14ac:dyDescent="0.35">
      <c r="A2511" t="s">
        <v>4614</v>
      </c>
      <c r="B2511" t="s">
        <v>5729</v>
      </c>
      <c r="C2511" t="s">
        <v>5729</v>
      </c>
      <c r="G2511" s="1">
        <v>-3833.545729662083</v>
      </c>
      <c r="H2511" s="1">
        <v>4.6244551613700043E-5</v>
      </c>
      <c r="AB2511" s="8" t="s">
        <v>5107</v>
      </c>
      <c r="AG2511">
        <v>-7.4536000000000005E-2</v>
      </c>
    </row>
    <row r="2512" spans="1:33" x14ac:dyDescent="0.35">
      <c r="A2512" t="s">
        <v>4614</v>
      </c>
      <c r="B2512" t="s">
        <v>5730</v>
      </c>
      <c r="C2512" t="s">
        <v>5730</v>
      </c>
      <c r="G2512" s="1">
        <v>-3973.6684863691398</v>
      </c>
      <c r="H2512" s="1">
        <v>1.173708539398E-4</v>
      </c>
      <c r="AB2512" s="8" t="s">
        <v>5107</v>
      </c>
      <c r="AG2512">
        <v>-7.4536000000000005E-2</v>
      </c>
    </row>
    <row r="2513" spans="1:33" x14ac:dyDescent="0.35">
      <c r="A2513" t="s">
        <v>4614</v>
      </c>
      <c r="B2513" t="s">
        <v>5731</v>
      </c>
      <c r="C2513" t="s">
        <v>5731</v>
      </c>
      <c r="G2513" s="1">
        <v>-4119.2131427852219</v>
      </c>
      <c r="H2513" s="1">
        <v>6.0582015261060002E-4</v>
      </c>
      <c r="AB2513" s="8" t="s">
        <v>5107</v>
      </c>
      <c r="AG2513">
        <v>-7.4536000000000005E-2</v>
      </c>
    </row>
    <row r="2514" spans="1:33" x14ac:dyDescent="0.35">
      <c r="A2514" t="s">
        <v>4614</v>
      </c>
      <c r="B2514" t="s">
        <v>5732</v>
      </c>
      <c r="C2514" t="s">
        <v>5732</v>
      </c>
      <c r="G2514" s="1">
        <v>-3868.6679660197069</v>
      </c>
      <c r="H2514" s="1">
        <v>7.6976762019845915E-6</v>
      </c>
      <c r="AB2514" s="8" t="s">
        <v>5107</v>
      </c>
      <c r="AG2514">
        <v>-7.4536000000000005E-2</v>
      </c>
    </row>
    <row r="2515" spans="1:33" x14ac:dyDescent="0.35">
      <c r="A2515" t="s">
        <v>4614</v>
      </c>
      <c r="B2515" t="s">
        <v>5733</v>
      </c>
      <c r="C2515" t="s">
        <v>5733</v>
      </c>
      <c r="G2515" s="1">
        <v>-3782.398982779257</v>
      </c>
      <c r="H2515" s="1">
        <v>2.3180260411214001E-3</v>
      </c>
      <c r="AB2515" s="8" t="s">
        <v>5107</v>
      </c>
      <c r="AG2515">
        <v>-7.4536000000000005E-2</v>
      </c>
    </row>
    <row r="2516" spans="1:33" x14ac:dyDescent="0.35">
      <c r="A2516" t="s">
        <v>4614</v>
      </c>
      <c r="B2516" t="s">
        <v>5734</v>
      </c>
      <c r="C2516" t="s">
        <v>5734</v>
      </c>
      <c r="G2516" s="1">
        <v>-4115.6607522759332</v>
      </c>
      <c r="H2516" s="1">
        <v>1.0711368810791E-3</v>
      </c>
      <c r="AB2516" s="8" t="s">
        <v>5107</v>
      </c>
      <c r="AG2516">
        <v>-7.4536000000000005E-2</v>
      </c>
    </row>
    <row r="2517" spans="1:33" x14ac:dyDescent="0.35">
      <c r="A2517" t="s">
        <v>4614</v>
      </c>
      <c r="B2517" t="s">
        <v>5735</v>
      </c>
      <c r="C2517" t="s">
        <v>5735</v>
      </c>
      <c r="G2517" s="1">
        <v>-3897.764053046747</v>
      </c>
      <c r="H2517" s="1">
        <v>1.8436337358999999E-3</v>
      </c>
      <c r="AB2517" s="8" t="s">
        <v>5107</v>
      </c>
      <c r="AG2517">
        <v>-7.4536000000000005E-2</v>
      </c>
    </row>
    <row r="2518" spans="1:33" x14ac:dyDescent="0.35">
      <c r="A2518" t="s">
        <v>4614</v>
      </c>
      <c r="B2518" t="s">
        <v>5736</v>
      </c>
      <c r="C2518" t="s">
        <v>5736</v>
      </c>
      <c r="G2518" s="1">
        <v>-3813.8303483904201</v>
      </c>
      <c r="H2518" s="1">
        <v>1.4720584317852001E-3</v>
      </c>
      <c r="AB2518" s="8" t="s">
        <v>5107</v>
      </c>
      <c r="AG2518">
        <v>-7.4536000000000005E-2</v>
      </c>
    </row>
    <row r="2519" spans="1:33" x14ac:dyDescent="0.35">
      <c r="A2519" t="s">
        <v>4614</v>
      </c>
      <c r="B2519" t="s">
        <v>5737</v>
      </c>
      <c r="C2519" t="s">
        <v>5737</v>
      </c>
      <c r="G2519" s="1">
        <v>-3713.6765805661812</v>
      </c>
      <c r="H2519" s="1">
        <v>5.5340959636951898E-8</v>
      </c>
      <c r="AB2519" s="8" t="s">
        <v>5107</v>
      </c>
      <c r="AG2519">
        <v>-7.4536000000000005E-2</v>
      </c>
    </row>
    <row r="2520" spans="1:33" x14ac:dyDescent="0.35">
      <c r="A2520" t="s">
        <v>4614</v>
      </c>
      <c r="B2520" t="s">
        <v>5738</v>
      </c>
      <c r="C2520" t="s">
        <v>5738</v>
      </c>
      <c r="G2520" s="1">
        <v>-4007.278506959356</v>
      </c>
      <c r="H2520" s="1">
        <v>4.2029538111169998E-4</v>
      </c>
      <c r="AB2520" s="8" t="s">
        <v>5107</v>
      </c>
      <c r="AG2520">
        <v>-7.4536000000000005E-2</v>
      </c>
    </row>
    <row r="2521" spans="1:33" x14ac:dyDescent="0.35">
      <c r="A2521" t="s">
        <v>4614</v>
      </c>
      <c r="B2521" t="s">
        <v>5739</v>
      </c>
      <c r="C2521" t="s">
        <v>5739</v>
      </c>
      <c r="G2521" s="1">
        <v>-3658.226109211012</v>
      </c>
      <c r="H2521" s="1">
        <v>1.5861530260256999E-3</v>
      </c>
      <c r="AB2521" s="8" t="s">
        <v>5107</v>
      </c>
      <c r="AG2521">
        <v>-7.4536000000000005E-2</v>
      </c>
    </row>
    <row r="2522" spans="1:33" x14ac:dyDescent="0.35">
      <c r="A2522" t="s">
        <v>4614</v>
      </c>
      <c r="B2522" t="s">
        <v>5740</v>
      </c>
      <c r="C2522" t="s">
        <v>5740</v>
      </c>
      <c r="G2522" s="1">
        <v>-4051.0544003093951</v>
      </c>
      <c r="H2522" s="1">
        <v>1.668065986874E-4</v>
      </c>
      <c r="AB2522" s="8" t="s">
        <v>5107</v>
      </c>
      <c r="AG2522">
        <v>-7.4536000000000005E-2</v>
      </c>
    </row>
    <row r="2523" spans="1:33" x14ac:dyDescent="0.35">
      <c r="A2523" t="s">
        <v>4614</v>
      </c>
      <c r="B2523" t="s">
        <v>5741</v>
      </c>
      <c r="C2523" t="s">
        <v>5741</v>
      </c>
      <c r="G2523" s="1">
        <v>-3630.4430087706928</v>
      </c>
      <c r="AB2523" s="8" t="s">
        <v>5107</v>
      </c>
      <c r="AG2523">
        <v>-7.4536000000000005E-2</v>
      </c>
    </row>
    <row r="2524" spans="1:33" x14ac:dyDescent="0.35">
      <c r="A2524" t="s">
        <v>4614</v>
      </c>
      <c r="B2524" t="s">
        <v>5742</v>
      </c>
      <c r="C2524" t="s">
        <v>5742</v>
      </c>
      <c r="G2524" s="1">
        <v>-3874.5483230920581</v>
      </c>
      <c r="H2524" s="1">
        <v>1.8446678315448E-3</v>
      </c>
      <c r="AB2524" s="8" t="s">
        <v>5107</v>
      </c>
      <c r="AG2524">
        <v>-7.4536000000000005E-2</v>
      </c>
    </row>
    <row r="2525" spans="1:33" x14ac:dyDescent="0.35">
      <c r="A2525" t="s">
        <v>4614</v>
      </c>
      <c r="B2525" t="s">
        <v>5743</v>
      </c>
      <c r="C2525" t="s">
        <v>5743</v>
      </c>
      <c r="G2525" s="1">
        <v>-3951.2191319123381</v>
      </c>
      <c r="H2525" s="1">
        <v>1.9520779274209E-3</v>
      </c>
      <c r="AB2525" s="8" t="s">
        <v>5107</v>
      </c>
      <c r="AG2525">
        <v>-7.4536000000000005E-2</v>
      </c>
    </row>
    <row r="2526" spans="1:33" x14ac:dyDescent="0.35">
      <c r="A2526" t="s">
        <v>4614</v>
      </c>
      <c r="B2526" t="s">
        <v>5744</v>
      </c>
      <c r="C2526" t="s">
        <v>5744</v>
      </c>
      <c r="G2526" s="1">
        <v>-4135.0127907646911</v>
      </c>
      <c r="H2526" s="1">
        <v>1.2112799630641E-3</v>
      </c>
      <c r="AB2526" s="8" t="s">
        <v>5107</v>
      </c>
      <c r="AG2526">
        <v>-7.4536000000000005E-2</v>
      </c>
    </row>
    <row r="2527" spans="1:33" x14ac:dyDescent="0.35">
      <c r="A2527" t="s">
        <v>4614</v>
      </c>
      <c r="B2527" t="s">
        <v>5745</v>
      </c>
      <c r="C2527" t="s">
        <v>5745</v>
      </c>
      <c r="G2527" s="1">
        <v>-4149.200956782508</v>
      </c>
      <c r="H2527" s="1">
        <v>1.0623377852062999E-3</v>
      </c>
      <c r="AB2527" s="8" t="s">
        <v>5107</v>
      </c>
      <c r="AG2527">
        <v>-7.4536000000000005E-2</v>
      </c>
    </row>
    <row r="2528" spans="1:33" x14ac:dyDescent="0.35">
      <c r="A2528" t="s">
        <v>4614</v>
      </c>
      <c r="B2528" t="s">
        <v>5746</v>
      </c>
      <c r="C2528" t="s">
        <v>5746</v>
      </c>
      <c r="G2528" s="1">
        <v>-3815.1277901088802</v>
      </c>
      <c r="H2528" s="1">
        <v>2.1994506230128001E-3</v>
      </c>
      <c r="AB2528" s="8" t="s">
        <v>5107</v>
      </c>
      <c r="AG2528">
        <v>-7.4536000000000005E-2</v>
      </c>
    </row>
    <row r="2529" spans="1:33" x14ac:dyDescent="0.35">
      <c r="A2529" t="s">
        <v>4614</v>
      </c>
      <c r="B2529" t="s">
        <v>5747</v>
      </c>
      <c r="C2529" t="s">
        <v>5747</v>
      </c>
      <c r="G2529" s="1">
        <v>-3852.4628381762891</v>
      </c>
      <c r="H2529" s="1">
        <v>7.4136697480439999E-4</v>
      </c>
      <c r="AB2529" s="8" t="s">
        <v>5107</v>
      </c>
      <c r="AG2529">
        <v>-7.4536000000000005E-2</v>
      </c>
    </row>
    <row r="2530" spans="1:33" x14ac:dyDescent="0.35">
      <c r="A2530" t="s">
        <v>4614</v>
      </c>
      <c r="B2530" t="s">
        <v>5748</v>
      </c>
      <c r="C2530" t="s">
        <v>5748</v>
      </c>
      <c r="G2530" s="1">
        <v>-3852.524053581828</v>
      </c>
      <c r="H2530" s="1">
        <v>5.9571728583999995E-4</v>
      </c>
      <c r="AB2530" s="8" t="s">
        <v>5107</v>
      </c>
      <c r="AG2530">
        <v>-7.4536000000000005E-2</v>
      </c>
    </row>
    <row r="2531" spans="1:33" x14ac:dyDescent="0.35">
      <c r="A2531" t="s">
        <v>4614</v>
      </c>
      <c r="B2531" t="s">
        <v>5749</v>
      </c>
      <c r="C2531" t="s">
        <v>5749</v>
      </c>
      <c r="G2531" s="1">
        <v>-3817.4926642787168</v>
      </c>
      <c r="H2531" s="1">
        <v>2.0097710662867239E-5</v>
      </c>
      <c r="AB2531" s="8" t="s">
        <v>5107</v>
      </c>
      <c r="AG2531">
        <v>-7.4536000000000005E-2</v>
      </c>
    </row>
    <row r="2532" spans="1:33" x14ac:dyDescent="0.35">
      <c r="A2532" t="s">
        <v>4614</v>
      </c>
      <c r="B2532" t="s">
        <v>5750</v>
      </c>
      <c r="C2532" t="s">
        <v>5750</v>
      </c>
      <c r="G2532" s="1">
        <v>-4074.8157584990781</v>
      </c>
      <c r="H2532" s="1">
        <v>2.22323576833E-4</v>
      </c>
      <c r="AB2532" s="8" t="s">
        <v>5107</v>
      </c>
      <c r="AG2532">
        <v>-7.4536000000000005E-2</v>
      </c>
    </row>
    <row r="2533" spans="1:33" x14ac:dyDescent="0.35">
      <c r="A2533" t="s">
        <v>4614</v>
      </c>
      <c r="B2533" t="s">
        <v>5751</v>
      </c>
      <c r="C2533" t="s">
        <v>5751</v>
      </c>
      <c r="G2533" s="1">
        <v>-3766.605050073525</v>
      </c>
      <c r="H2533" s="1">
        <v>1.9846918286311002E-3</v>
      </c>
      <c r="AB2533" s="8" t="s">
        <v>5107</v>
      </c>
      <c r="AG2533">
        <v>-7.4536000000000005E-2</v>
      </c>
    </row>
    <row r="2534" spans="1:33" x14ac:dyDescent="0.35">
      <c r="A2534" t="s">
        <v>4614</v>
      </c>
      <c r="B2534" t="s">
        <v>5752</v>
      </c>
      <c r="C2534" t="s">
        <v>5752</v>
      </c>
      <c r="G2534" s="1">
        <v>-3852.40650705489</v>
      </c>
      <c r="H2534" s="1">
        <v>2.3499312140273542E-6</v>
      </c>
      <c r="AB2534" s="8" t="s">
        <v>5107</v>
      </c>
      <c r="AG2534">
        <v>-7.4536000000000005E-2</v>
      </c>
    </row>
    <row r="2535" spans="1:33" x14ac:dyDescent="0.35">
      <c r="A2535" t="s">
        <v>4614</v>
      </c>
      <c r="B2535" t="s">
        <v>5753</v>
      </c>
      <c r="C2535" t="s">
        <v>5753</v>
      </c>
      <c r="G2535" s="1">
        <v>-3956.3403404417272</v>
      </c>
      <c r="H2535" s="1">
        <v>5.9005782271296732E-5</v>
      </c>
      <c r="AB2535" s="8" t="s">
        <v>5107</v>
      </c>
      <c r="AG2535">
        <v>-7.4536000000000005E-2</v>
      </c>
    </row>
    <row r="2536" spans="1:33" x14ac:dyDescent="0.35">
      <c r="A2536" t="s">
        <v>4614</v>
      </c>
      <c r="B2536" t="s">
        <v>5754</v>
      </c>
      <c r="C2536" t="s">
        <v>5754</v>
      </c>
      <c r="G2536" s="1">
        <v>-4100.5826366352112</v>
      </c>
      <c r="H2536" s="1">
        <v>4.3695642732640002E-4</v>
      </c>
      <c r="AB2536" s="8" t="s">
        <v>5107</v>
      </c>
      <c r="AG2536">
        <v>-7.4536000000000005E-2</v>
      </c>
    </row>
    <row r="2537" spans="1:33" x14ac:dyDescent="0.35">
      <c r="A2537" t="s">
        <v>4614</v>
      </c>
      <c r="B2537" t="s">
        <v>5755</v>
      </c>
      <c r="C2537" t="s">
        <v>5755</v>
      </c>
      <c r="G2537" s="1">
        <v>-4097.2543654495284</v>
      </c>
      <c r="H2537" s="1">
        <v>8.5118510901700003E-4</v>
      </c>
      <c r="AB2537" s="8" t="s">
        <v>5107</v>
      </c>
      <c r="AG2537">
        <v>-7.4536000000000005E-2</v>
      </c>
    </row>
    <row r="2538" spans="1:33" x14ac:dyDescent="0.35">
      <c r="A2538" t="s">
        <v>4614</v>
      </c>
      <c r="B2538" t="s">
        <v>5756</v>
      </c>
      <c r="C2538" t="s">
        <v>5756</v>
      </c>
      <c r="G2538" s="1">
        <v>-3881.1321272887731</v>
      </c>
      <c r="H2538" s="1">
        <v>1.5495755423349999E-3</v>
      </c>
      <c r="AB2538" s="8" t="s">
        <v>5107</v>
      </c>
      <c r="AG2538">
        <v>-7.4536000000000005E-2</v>
      </c>
    </row>
    <row r="2539" spans="1:33" x14ac:dyDescent="0.35">
      <c r="A2539" t="s">
        <v>4614</v>
      </c>
      <c r="B2539" t="s">
        <v>5757</v>
      </c>
      <c r="C2539" t="s">
        <v>5757</v>
      </c>
      <c r="G2539" s="1">
        <v>-3698.597778467285</v>
      </c>
      <c r="H2539" s="1">
        <v>6.5205713739441043E-9</v>
      </c>
      <c r="AB2539" s="8" t="s">
        <v>5107</v>
      </c>
      <c r="AG2539">
        <v>-7.4536000000000005E-2</v>
      </c>
    </row>
    <row r="2540" spans="1:33" x14ac:dyDescent="0.35">
      <c r="A2540" t="s">
        <v>4614</v>
      </c>
      <c r="B2540" t="s">
        <v>5758</v>
      </c>
      <c r="C2540" t="s">
        <v>5758</v>
      </c>
      <c r="G2540" s="1">
        <v>-3797.974612038302</v>
      </c>
      <c r="H2540" s="1">
        <v>1.2247629396794999E-3</v>
      </c>
      <c r="AB2540" s="8" t="s">
        <v>5107</v>
      </c>
      <c r="AG2540">
        <v>-7.4536000000000005E-2</v>
      </c>
    </row>
    <row r="2541" spans="1:33" x14ac:dyDescent="0.35">
      <c r="A2541" t="s">
        <v>4614</v>
      </c>
      <c r="B2541" t="s">
        <v>5759</v>
      </c>
      <c r="C2541" t="s">
        <v>5759</v>
      </c>
      <c r="G2541" s="1">
        <v>-3643.6236636321328</v>
      </c>
      <c r="H2541" s="1">
        <v>1.3393636772516999E-3</v>
      </c>
      <c r="AB2541" s="8" t="s">
        <v>5107</v>
      </c>
      <c r="AG2541">
        <v>-7.4536000000000005E-2</v>
      </c>
    </row>
    <row r="2542" spans="1:33" x14ac:dyDescent="0.35">
      <c r="A2542" t="s">
        <v>4614</v>
      </c>
      <c r="B2542" t="s">
        <v>5760</v>
      </c>
      <c r="C2542" t="s">
        <v>5760</v>
      </c>
      <c r="G2542" s="1">
        <v>-3989.70778090677</v>
      </c>
      <c r="H2542" s="1">
        <v>2.8684976878530001E-4</v>
      </c>
      <c r="AB2542" s="8" t="s">
        <v>5107</v>
      </c>
      <c r="AG2542">
        <v>-7.4536000000000005E-2</v>
      </c>
    </row>
    <row r="2543" spans="1:33" x14ac:dyDescent="0.35">
      <c r="A2543" t="s">
        <v>4614</v>
      </c>
      <c r="B2543" t="s">
        <v>5761</v>
      </c>
      <c r="C2543" t="s">
        <v>5761</v>
      </c>
      <c r="G2543" s="1">
        <v>-3616.1385424770128</v>
      </c>
      <c r="AB2543" s="8" t="s">
        <v>5107</v>
      </c>
      <c r="AG2543">
        <v>-7.4536000000000005E-2</v>
      </c>
    </row>
    <row r="2544" spans="1:33" x14ac:dyDescent="0.35">
      <c r="A2544" t="s">
        <v>4614</v>
      </c>
      <c r="B2544" t="s">
        <v>5762</v>
      </c>
      <c r="C2544" t="s">
        <v>5762</v>
      </c>
      <c r="G2544" s="1">
        <v>-4033.1162243199501</v>
      </c>
      <c r="H2544" s="1">
        <v>9.1087220717934276E-5</v>
      </c>
      <c r="AB2544" s="8" t="s">
        <v>5107</v>
      </c>
      <c r="AG2544">
        <v>-7.4536000000000005E-2</v>
      </c>
    </row>
    <row r="2545" spans="1:33" x14ac:dyDescent="0.35">
      <c r="A2545" t="s">
        <v>4614</v>
      </c>
      <c r="B2545" t="s">
        <v>5763</v>
      </c>
      <c r="C2545" t="s">
        <v>5763</v>
      </c>
      <c r="G2545" s="1">
        <v>-3933.9486592707008</v>
      </c>
      <c r="H2545" s="1">
        <v>1.6491040396373999E-3</v>
      </c>
      <c r="AB2545" s="8" t="s">
        <v>5107</v>
      </c>
      <c r="AG2545">
        <v>-7.4536000000000005E-2</v>
      </c>
    </row>
    <row r="2546" spans="1:33" x14ac:dyDescent="0.35">
      <c r="A2546" t="s">
        <v>4614</v>
      </c>
      <c r="B2546" t="s">
        <v>5764</v>
      </c>
      <c r="C2546" t="s">
        <v>5764</v>
      </c>
      <c r="G2546" s="1">
        <v>-4116.4177741482426</v>
      </c>
      <c r="H2546" s="1">
        <v>9.7819935425159997E-4</v>
      </c>
      <c r="AB2546" s="8" t="s">
        <v>5107</v>
      </c>
      <c r="AG2546">
        <v>-7.4536000000000005E-2</v>
      </c>
    </row>
    <row r="2547" spans="1:33" x14ac:dyDescent="0.35">
      <c r="A2547" t="s">
        <v>4614</v>
      </c>
      <c r="B2547" t="s">
        <v>5765</v>
      </c>
      <c r="C2547" t="s">
        <v>5765</v>
      </c>
      <c r="G2547" s="1">
        <v>-4130.6004720839237</v>
      </c>
      <c r="H2547" s="1">
        <v>8.4720056143560004E-4</v>
      </c>
      <c r="AB2547" s="8" t="s">
        <v>5107</v>
      </c>
      <c r="AG2547">
        <v>-7.4536000000000005E-2</v>
      </c>
    </row>
    <row r="2548" spans="1:33" x14ac:dyDescent="0.35">
      <c r="A2548" t="s">
        <v>4614</v>
      </c>
      <c r="B2548" t="s">
        <v>5766</v>
      </c>
      <c r="C2548" t="s">
        <v>5766</v>
      </c>
      <c r="G2548" s="1">
        <v>-3836.101591460113</v>
      </c>
      <c r="H2548" s="1">
        <v>5.7861628774650003E-4</v>
      </c>
      <c r="AB2548" s="8" t="s">
        <v>5107</v>
      </c>
      <c r="AG2548">
        <v>-7.4536000000000005E-2</v>
      </c>
    </row>
    <row r="2549" spans="1:33" x14ac:dyDescent="0.35">
      <c r="A2549" t="s">
        <v>4614</v>
      </c>
      <c r="B2549" t="s">
        <v>5767</v>
      </c>
      <c r="C2549" t="s">
        <v>5767</v>
      </c>
      <c r="G2549" s="1">
        <v>-3836.3575655327809</v>
      </c>
      <c r="H2549" s="1">
        <v>4.5103649903600001E-4</v>
      </c>
      <c r="AB2549" s="8" t="s">
        <v>5107</v>
      </c>
      <c r="AG2549">
        <v>-7.4536000000000005E-2</v>
      </c>
    </row>
    <row r="2550" spans="1:33" x14ac:dyDescent="0.35">
      <c r="A2550" t="s">
        <v>4614</v>
      </c>
      <c r="B2550" t="s">
        <v>5768</v>
      </c>
      <c r="C2550" t="s">
        <v>5768</v>
      </c>
      <c r="G2550" s="1">
        <v>-3801.5402220765091</v>
      </c>
      <c r="H2550" s="1">
        <v>8.1719130451516632E-6</v>
      </c>
      <c r="AB2550" s="8" t="s">
        <v>5107</v>
      </c>
      <c r="AG2550">
        <v>-7.4536000000000005E-2</v>
      </c>
    </row>
    <row r="2551" spans="1:33" x14ac:dyDescent="0.35">
      <c r="A2551" t="s">
        <v>4614</v>
      </c>
      <c r="B2551" t="s">
        <v>5769</v>
      </c>
      <c r="C2551" t="s">
        <v>5769</v>
      </c>
      <c r="G2551" s="1">
        <v>-3836.2473625142261</v>
      </c>
      <c r="H2551" s="1">
        <v>6.4675714261346548E-7</v>
      </c>
      <c r="AB2551" s="8" t="s">
        <v>5107</v>
      </c>
      <c r="AG2551">
        <v>-7.4536000000000005E-2</v>
      </c>
    </row>
    <row r="2552" spans="1:33" x14ac:dyDescent="0.35">
      <c r="A2552" t="s">
        <v>4614</v>
      </c>
      <c r="B2552" t="s">
        <v>5770</v>
      </c>
      <c r="C2552" t="s">
        <v>5770</v>
      </c>
      <c r="G2552" s="1">
        <v>-3939.1252932517032</v>
      </c>
      <c r="H2552" s="1">
        <v>2.813528669461734E-5</v>
      </c>
      <c r="AB2552" s="8" t="s">
        <v>5107</v>
      </c>
      <c r="AG2552">
        <v>-7.4536000000000005E-2</v>
      </c>
    </row>
    <row r="2553" spans="1:33" x14ac:dyDescent="0.35">
      <c r="A2553" t="s">
        <v>4614</v>
      </c>
      <c r="B2553" t="s">
        <v>5771</v>
      </c>
      <c r="C2553" t="s">
        <v>5771</v>
      </c>
      <c r="G2553" s="1">
        <v>-4056.5373793150552</v>
      </c>
      <c r="H2553" s="1">
        <v>1.3542288300310001E-4</v>
      </c>
      <c r="AB2553" s="8" t="s">
        <v>5107</v>
      </c>
      <c r="AG2553">
        <v>-7.4536000000000005E-2</v>
      </c>
    </row>
    <row r="2554" spans="1:33" x14ac:dyDescent="0.35">
      <c r="A2554" t="s">
        <v>4614</v>
      </c>
      <c r="B2554" t="s">
        <v>5772</v>
      </c>
      <c r="C2554" t="s">
        <v>5772</v>
      </c>
      <c r="G2554" s="1">
        <v>-4082.0782392019951</v>
      </c>
      <c r="H2554" s="1">
        <v>3.0893858304420003E-4</v>
      </c>
      <c r="AB2554" s="8" t="s">
        <v>5107</v>
      </c>
      <c r="AG2554">
        <v>-7.4536000000000005E-2</v>
      </c>
    </row>
    <row r="2555" spans="1:33" x14ac:dyDescent="0.35">
      <c r="A2555" t="s">
        <v>4614</v>
      </c>
      <c r="B2555" t="s">
        <v>5773</v>
      </c>
      <c r="C2555" t="s">
        <v>5773</v>
      </c>
      <c r="G2555" s="1">
        <v>-3683.6106279398441</v>
      </c>
      <c r="H2555" s="1">
        <v>6.2974420247911327E-10</v>
      </c>
      <c r="AB2555" s="8" t="s">
        <v>5107</v>
      </c>
      <c r="AG2555">
        <v>-7.4536000000000005E-2</v>
      </c>
    </row>
    <row r="2556" spans="1:33" x14ac:dyDescent="0.35">
      <c r="A2556" t="s">
        <v>4614</v>
      </c>
      <c r="B2556" t="s">
        <v>5774</v>
      </c>
      <c r="C2556" t="s">
        <v>5774</v>
      </c>
      <c r="G2556" s="1">
        <v>-4078.971180845037</v>
      </c>
      <c r="H2556" s="1">
        <v>6.6825836277690002E-4</v>
      </c>
      <c r="AB2556" s="8" t="s">
        <v>5107</v>
      </c>
      <c r="AG2556">
        <v>-7.4536000000000005E-2</v>
      </c>
    </row>
    <row r="2557" spans="1:33" x14ac:dyDescent="0.35">
      <c r="A2557" t="s">
        <v>4614</v>
      </c>
      <c r="B2557" t="s">
        <v>5775</v>
      </c>
      <c r="C2557" t="s">
        <v>5775</v>
      </c>
      <c r="G2557" s="1">
        <v>-3782.2175492302081</v>
      </c>
      <c r="H2557" s="1">
        <v>1.0151363390683999E-3</v>
      </c>
      <c r="AB2557" s="8" t="s">
        <v>5107</v>
      </c>
      <c r="AG2557">
        <v>-7.4536000000000005E-2</v>
      </c>
    </row>
    <row r="2558" spans="1:33" x14ac:dyDescent="0.35">
      <c r="A2558" t="s">
        <v>4614</v>
      </c>
      <c r="B2558" t="s">
        <v>5776</v>
      </c>
      <c r="C2558" t="s">
        <v>5776</v>
      </c>
      <c r="G2558" s="1">
        <v>-3972.252365628945</v>
      </c>
      <c r="H2558" s="1">
        <v>1.9219457094639999E-4</v>
      </c>
      <c r="AB2558" s="8" t="s">
        <v>5107</v>
      </c>
      <c r="AG2558">
        <v>-7.4536000000000005E-2</v>
      </c>
    </row>
    <row r="2559" spans="1:33" x14ac:dyDescent="0.35">
      <c r="A2559" t="s">
        <v>4614</v>
      </c>
      <c r="B2559" t="s">
        <v>5777</v>
      </c>
      <c r="C2559" t="s">
        <v>5777</v>
      </c>
      <c r="G2559" s="1">
        <v>-3601.918452402957</v>
      </c>
      <c r="AB2559" s="8" t="s">
        <v>5107</v>
      </c>
      <c r="AG2559">
        <v>-7.4536000000000005E-2</v>
      </c>
    </row>
    <row r="2560" spans="1:33" x14ac:dyDescent="0.35">
      <c r="A2560" t="s">
        <v>4614</v>
      </c>
      <c r="B2560" t="s">
        <v>5778</v>
      </c>
      <c r="C2560" t="s">
        <v>5778</v>
      </c>
      <c r="G2560" s="1">
        <v>-4015.2969311502279</v>
      </c>
      <c r="H2560" s="1">
        <v>4.7637396142978018E-5</v>
      </c>
      <c r="AB2560" s="8" t="s">
        <v>5107</v>
      </c>
      <c r="AG2560">
        <v>-7.4536000000000005E-2</v>
      </c>
    </row>
    <row r="2561" spans="1:33" x14ac:dyDescent="0.35">
      <c r="A2561" t="s">
        <v>4614</v>
      </c>
      <c r="B2561" t="s">
        <v>5779</v>
      </c>
      <c r="C2561" t="s">
        <v>5779</v>
      </c>
      <c r="G2561" s="1">
        <v>-4097.9479078486174</v>
      </c>
      <c r="H2561" s="1">
        <v>7.9006360821569995E-4</v>
      </c>
      <c r="AB2561" s="8" t="s">
        <v>5107</v>
      </c>
      <c r="AG2561">
        <v>-7.4536000000000005E-2</v>
      </c>
    </row>
    <row r="2562" spans="1:33" x14ac:dyDescent="0.35">
      <c r="A2562" t="s">
        <v>4614</v>
      </c>
      <c r="B2562" t="s">
        <v>5780</v>
      </c>
      <c r="C2562" t="s">
        <v>5780</v>
      </c>
      <c r="G2562" s="1">
        <v>-4112.1247839900216</v>
      </c>
      <c r="H2562" s="1">
        <v>6.7567203466680002E-4</v>
      </c>
      <c r="AB2562" s="8" t="s">
        <v>5107</v>
      </c>
      <c r="AG2562">
        <v>-7.4536000000000005E-2</v>
      </c>
    </row>
    <row r="2563" spans="1:33" x14ac:dyDescent="0.35">
      <c r="A2563" t="s">
        <v>4614</v>
      </c>
      <c r="B2563" t="s">
        <v>5781</v>
      </c>
      <c r="C2563" t="s">
        <v>5781</v>
      </c>
      <c r="G2563" s="1">
        <v>-3820.292624424495</v>
      </c>
      <c r="H2563" s="1">
        <v>3.4136663083079999E-4</v>
      </c>
      <c r="AB2563" s="8" t="s">
        <v>5107</v>
      </c>
      <c r="AG2563">
        <v>-7.4536000000000005E-2</v>
      </c>
    </row>
    <row r="2564" spans="1:33" x14ac:dyDescent="0.35">
      <c r="A2564" t="s">
        <v>4614</v>
      </c>
      <c r="B2564" t="s">
        <v>5782</v>
      </c>
      <c r="C2564" t="s">
        <v>5782</v>
      </c>
      <c r="G2564" s="1">
        <v>-3819.8443521315398</v>
      </c>
      <c r="H2564" s="1">
        <v>4.5225736370209998E-4</v>
      </c>
      <c r="AB2564" s="8" t="s">
        <v>5107</v>
      </c>
      <c r="AG2564">
        <v>-7.4536000000000005E-2</v>
      </c>
    </row>
    <row r="2565" spans="1:33" x14ac:dyDescent="0.35">
      <c r="A2565" t="s">
        <v>4614</v>
      </c>
      <c r="B2565" t="s">
        <v>5783</v>
      </c>
      <c r="C2565" t="s">
        <v>5783</v>
      </c>
      <c r="G2565" s="1">
        <v>-3785.687563846272</v>
      </c>
      <c r="H2565" s="1">
        <v>3.106121277156822E-6</v>
      </c>
      <c r="AB2565" s="8" t="s">
        <v>5107</v>
      </c>
      <c r="AG2565">
        <v>-7.4536000000000005E-2</v>
      </c>
    </row>
    <row r="2566" spans="1:33" x14ac:dyDescent="0.35">
      <c r="A2566" t="s">
        <v>4614</v>
      </c>
      <c r="B2566" t="s">
        <v>5784</v>
      </c>
      <c r="C2566" t="s">
        <v>5784</v>
      </c>
      <c r="G2566" s="1">
        <v>-3820.1896758670559</v>
      </c>
      <c r="H2566" s="1">
        <v>1.6030660129248769E-7</v>
      </c>
      <c r="AB2566" s="8" t="s">
        <v>5107</v>
      </c>
      <c r="AG2566">
        <v>-7.4536000000000005E-2</v>
      </c>
    </row>
    <row r="2567" spans="1:33" x14ac:dyDescent="0.35">
      <c r="A2567" t="s">
        <v>4614</v>
      </c>
      <c r="B2567" t="s">
        <v>5785</v>
      </c>
      <c r="C2567" t="s">
        <v>5785</v>
      </c>
      <c r="G2567" s="1">
        <v>-3922.0223626935349</v>
      </c>
      <c r="H2567" s="1">
        <v>1.2714422562396329E-5</v>
      </c>
      <c r="AB2567" s="8" t="s">
        <v>5107</v>
      </c>
      <c r="AG2567">
        <v>-7.4536000000000005E-2</v>
      </c>
    </row>
    <row r="2568" spans="1:33" x14ac:dyDescent="0.35">
      <c r="A2568" t="s">
        <v>4614</v>
      </c>
      <c r="B2568" t="s">
        <v>5786</v>
      </c>
      <c r="C2568" t="s">
        <v>5786</v>
      </c>
      <c r="G2568" s="1">
        <v>-3668.7143877204412</v>
      </c>
      <c r="H2568" s="1">
        <v>4.9801257525654552E-11</v>
      </c>
      <c r="AB2568" s="8" t="s">
        <v>5107</v>
      </c>
      <c r="AG2568">
        <v>-7.4536000000000005E-2</v>
      </c>
    </row>
    <row r="2569" spans="1:33" x14ac:dyDescent="0.35">
      <c r="A2569" t="s">
        <v>4614</v>
      </c>
      <c r="B2569" t="s">
        <v>5787</v>
      </c>
      <c r="C2569" t="s">
        <v>5787</v>
      </c>
      <c r="G2569" s="1">
        <v>-4038.3817116975451</v>
      </c>
      <c r="H2569" s="1">
        <v>8.0758017276626352E-5</v>
      </c>
      <c r="AB2569" s="8" t="s">
        <v>5107</v>
      </c>
      <c r="AG2569">
        <v>-7.4536000000000005E-2</v>
      </c>
    </row>
    <row r="2570" spans="1:33" x14ac:dyDescent="0.35">
      <c r="A2570" t="s">
        <v>4614</v>
      </c>
      <c r="B2570" t="s">
        <v>5788</v>
      </c>
      <c r="C2570" t="s">
        <v>5788</v>
      </c>
      <c r="G2570" s="1">
        <v>-3766.5583429067192</v>
      </c>
      <c r="H2570" s="1">
        <v>8.4344509362439997E-4</v>
      </c>
      <c r="AB2570" s="8" t="s">
        <v>5107</v>
      </c>
      <c r="AG2570">
        <v>-7.4536000000000005E-2</v>
      </c>
    </row>
    <row r="2571" spans="1:33" x14ac:dyDescent="0.35">
      <c r="A2571" t="s">
        <v>4614</v>
      </c>
      <c r="B2571" t="s">
        <v>5789</v>
      </c>
      <c r="C2571" t="s">
        <v>5789</v>
      </c>
      <c r="G2571" s="1">
        <v>-4063.6988148857522</v>
      </c>
      <c r="H2571" s="1">
        <v>2.1762708034469999E-4</v>
      </c>
      <c r="AB2571" s="8" t="s">
        <v>5107</v>
      </c>
      <c r="AG2571">
        <v>-7.4536000000000005E-2</v>
      </c>
    </row>
    <row r="2572" spans="1:33" x14ac:dyDescent="0.35">
      <c r="A2572" t="s">
        <v>4614</v>
      </c>
      <c r="B2572" t="s">
        <v>5790</v>
      </c>
      <c r="C2572" t="s">
        <v>5790</v>
      </c>
      <c r="G2572" s="1">
        <v>-4060.810101380182</v>
      </c>
      <c r="H2572" s="1">
        <v>5.2575512649210003E-4</v>
      </c>
      <c r="AB2572" s="8" t="s">
        <v>5107</v>
      </c>
      <c r="AG2572">
        <v>-7.4536000000000005E-2</v>
      </c>
    </row>
    <row r="2573" spans="1:33" x14ac:dyDescent="0.35">
      <c r="A2573" t="s">
        <v>4614</v>
      </c>
      <c r="B2573" t="s">
        <v>5791</v>
      </c>
      <c r="C2573" t="s">
        <v>5791</v>
      </c>
      <c r="G2573" s="1">
        <v>-3587.7820762496899</v>
      </c>
      <c r="AB2573" s="8" t="s">
        <v>5107</v>
      </c>
      <c r="AG2573">
        <v>-7.4536000000000005E-2</v>
      </c>
    </row>
    <row r="2574" spans="1:33" x14ac:dyDescent="0.35">
      <c r="A2574" t="s">
        <v>4614</v>
      </c>
      <c r="B2574" t="s">
        <v>5792</v>
      </c>
      <c r="C2574" t="s">
        <v>5792</v>
      </c>
      <c r="G2574" s="1">
        <v>-3997.5954726099571</v>
      </c>
      <c r="H2574" s="1">
        <v>2.3846307419117952E-5</v>
      </c>
      <c r="AB2574" s="8" t="s">
        <v>5107</v>
      </c>
      <c r="AG2574">
        <v>-7.4536000000000005E-2</v>
      </c>
    </row>
    <row r="2575" spans="1:33" x14ac:dyDescent="0.35">
      <c r="A2575" t="s">
        <v>4614</v>
      </c>
      <c r="B2575" t="s">
        <v>5793</v>
      </c>
      <c r="C2575" t="s">
        <v>5793</v>
      </c>
      <c r="G2575" s="1">
        <v>-4079.6020713121188</v>
      </c>
      <c r="H2575" s="1">
        <v>6.3487883476380004E-4</v>
      </c>
      <c r="AB2575" s="8" t="s">
        <v>5107</v>
      </c>
      <c r="AG2575">
        <v>-7.4536000000000005E-2</v>
      </c>
    </row>
    <row r="2576" spans="1:33" x14ac:dyDescent="0.35">
      <c r="A2576" t="s">
        <v>4614</v>
      </c>
      <c r="B2576" t="s">
        <v>5794</v>
      </c>
      <c r="C2576" t="s">
        <v>5794</v>
      </c>
      <c r="G2576" s="1">
        <v>-3769.9338591094888</v>
      </c>
      <c r="H2576" s="1">
        <v>1.1028984300674341E-6</v>
      </c>
      <c r="AB2576" s="8" t="s">
        <v>5107</v>
      </c>
      <c r="AG2576">
        <v>-7.4536000000000005E-2</v>
      </c>
    </row>
    <row r="2577" spans="1:33" x14ac:dyDescent="0.35">
      <c r="A2577" t="s">
        <v>4614</v>
      </c>
      <c r="B2577" t="s">
        <v>5795</v>
      </c>
      <c r="C2577" t="s">
        <v>5795</v>
      </c>
      <c r="G2577" s="1">
        <v>-3803.690240497308</v>
      </c>
      <c r="H2577" s="1">
        <v>3.5421345422379999E-4</v>
      </c>
      <c r="AB2577" s="8" t="s">
        <v>5107</v>
      </c>
      <c r="AG2577">
        <v>-7.4536000000000005E-2</v>
      </c>
    </row>
    <row r="2578" spans="1:33" x14ac:dyDescent="0.35">
      <c r="A2578" t="s">
        <v>4614</v>
      </c>
      <c r="B2578" t="s">
        <v>5796</v>
      </c>
      <c r="C2578" t="s">
        <v>5796</v>
      </c>
      <c r="G2578" s="1">
        <v>-4093.772778591976</v>
      </c>
      <c r="H2578" s="1">
        <v>5.3690340941660005E-4</v>
      </c>
      <c r="AB2578" s="8" t="s">
        <v>5107</v>
      </c>
      <c r="AG2578">
        <v>-7.4536000000000005E-2</v>
      </c>
    </row>
    <row r="2579" spans="1:33" x14ac:dyDescent="0.35">
      <c r="A2579" t="s">
        <v>4614</v>
      </c>
      <c r="B2579" t="s">
        <v>5797</v>
      </c>
      <c r="C2579" t="s">
        <v>5797</v>
      </c>
      <c r="G2579" s="1">
        <v>-3804.2325995271058</v>
      </c>
      <c r="H2579" s="1">
        <v>3.5755412090601123E-8</v>
      </c>
      <c r="AB2579" s="8" t="s">
        <v>5107</v>
      </c>
      <c r="AG2579">
        <v>-7.4536000000000005E-2</v>
      </c>
    </row>
    <row r="2580" spans="1:33" x14ac:dyDescent="0.35">
      <c r="A2580" t="s">
        <v>4614</v>
      </c>
      <c r="B2580" t="s">
        <v>5798</v>
      </c>
      <c r="C2580" t="s">
        <v>5798</v>
      </c>
      <c r="G2580" s="1">
        <v>-3653.9083240245832</v>
      </c>
      <c r="H2580" s="1">
        <v>3.222966075896781E-12</v>
      </c>
      <c r="AB2580" s="8" t="s">
        <v>5107</v>
      </c>
      <c r="AG2580">
        <v>-7.4536000000000005E-2</v>
      </c>
    </row>
    <row r="2581" spans="1:33" x14ac:dyDescent="0.35">
      <c r="A2581" t="s">
        <v>4614</v>
      </c>
      <c r="B2581" t="s">
        <v>5799</v>
      </c>
      <c r="C2581" t="s">
        <v>5799</v>
      </c>
      <c r="G2581" s="1">
        <v>-3905.0305772989141</v>
      </c>
      <c r="H2581" s="1">
        <v>5.4420171200815337E-6</v>
      </c>
      <c r="AB2581" s="8" t="s">
        <v>5107</v>
      </c>
      <c r="AG2581">
        <v>-7.4536000000000005E-2</v>
      </c>
    </row>
    <row r="2582" spans="1:33" x14ac:dyDescent="0.35">
      <c r="A2582" t="s">
        <v>4614</v>
      </c>
      <c r="B2582" t="s">
        <v>5800</v>
      </c>
      <c r="C2582" t="s">
        <v>5800</v>
      </c>
      <c r="G2582" s="1">
        <v>-4020.3476596704531</v>
      </c>
      <c r="H2582" s="1">
        <v>4.647166370186862E-5</v>
      </c>
      <c r="AB2582" s="8" t="s">
        <v>5107</v>
      </c>
      <c r="AG2582">
        <v>-7.4536000000000005E-2</v>
      </c>
    </row>
    <row r="2583" spans="1:33" x14ac:dyDescent="0.35">
      <c r="A2583" t="s">
        <v>4614</v>
      </c>
      <c r="B2583" t="s">
        <v>5801</v>
      </c>
      <c r="C2583" t="s">
        <v>5801</v>
      </c>
      <c r="G2583" s="1">
        <v>-4045.44324084044</v>
      </c>
      <c r="H2583" s="1">
        <v>1.473110906233E-4</v>
      </c>
      <c r="AB2583" s="8" t="s">
        <v>5107</v>
      </c>
      <c r="AG2583">
        <v>-7.4536000000000005E-2</v>
      </c>
    </row>
    <row r="2584" spans="1:33" x14ac:dyDescent="0.35">
      <c r="A2584" t="s">
        <v>4614</v>
      </c>
      <c r="B2584" t="s">
        <v>5802</v>
      </c>
      <c r="C2584" t="s">
        <v>5802</v>
      </c>
      <c r="G2584" s="1">
        <v>-4042.7700421570962</v>
      </c>
      <c r="H2584" s="1">
        <v>4.0055191379409998E-4</v>
      </c>
      <c r="AB2584" s="8" t="s">
        <v>5107</v>
      </c>
      <c r="AG2584">
        <v>-7.4536000000000005E-2</v>
      </c>
    </row>
    <row r="2585" spans="1:33" x14ac:dyDescent="0.35">
      <c r="A2585" t="s">
        <v>4614</v>
      </c>
      <c r="B2585" t="s">
        <v>5803</v>
      </c>
      <c r="C2585" t="s">
        <v>5803</v>
      </c>
      <c r="G2585" s="1">
        <v>-3787.638386145054</v>
      </c>
      <c r="H2585" s="1">
        <v>2.4692072664739999E-4</v>
      </c>
      <c r="AB2585" s="8" t="s">
        <v>5107</v>
      </c>
      <c r="AG2585">
        <v>-7.4536000000000005E-2</v>
      </c>
    </row>
    <row r="2586" spans="1:33" x14ac:dyDescent="0.35">
      <c r="A2586" t="s">
        <v>4614</v>
      </c>
      <c r="B2586" t="s">
        <v>5804</v>
      </c>
      <c r="C2586" t="s">
        <v>5804</v>
      </c>
      <c r="G2586" s="1">
        <v>-4061.3791564983699</v>
      </c>
      <c r="H2586" s="1">
        <v>4.910370513851E-4</v>
      </c>
      <c r="AB2586" s="8" t="s">
        <v>5107</v>
      </c>
      <c r="AG2586">
        <v>-7.4536000000000005E-2</v>
      </c>
    </row>
    <row r="2587" spans="1:33" x14ac:dyDescent="0.35">
      <c r="A2587" t="s">
        <v>4614</v>
      </c>
      <c r="B2587" t="s">
        <v>5805</v>
      </c>
      <c r="C2587" t="s">
        <v>5805</v>
      </c>
      <c r="G2587" s="1">
        <v>-4075.5433543814402</v>
      </c>
      <c r="H2587" s="1">
        <v>4.015301409133E-4</v>
      </c>
      <c r="AB2587" s="8" t="s">
        <v>5107</v>
      </c>
      <c r="AG2587">
        <v>-7.4536000000000005E-2</v>
      </c>
    </row>
    <row r="2588" spans="1:33" x14ac:dyDescent="0.35">
      <c r="A2588" t="s">
        <v>4614</v>
      </c>
      <c r="B2588" t="s">
        <v>5806</v>
      </c>
      <c r="C2588" t="s">
        <v>5806</v>
      </c>
      <c r="G2588" s="1">
        <v>-4024.8499303002732</v>
      </c>
      <c r="H2588" s="1">
        <v>2.8662177774080002E-4</v>
      </c>
      <c r="AB2588" s="8" t="s">
        <v>5107</v>
      </c>
      <c r="AG2588">
        <v>-7.4536000000000005E-2</v>
      </c>
    </row>
    <row r="2589" spans="1:33" x14ac:dyDescent="0.35">
      <c r="A2589" t="s">
        <v>4614</v>
      </c>
      <c r="B2589" t="s">
        <v>5807</v>
      </c>
      <c r="C2589" t="s">
        <v>5807</v>
      </c>
      <c r="G2589" s="1">
        <v>-4027.3104068023172</v>
      </c>
      <c r="H2589" s="1">
        <v>9.0855596403614805E-5</v>
      </c>
      <c r="AB2589" s="8" t="s">
        <v>5107</v>
      </c>
      <c r="AG2589">
        <v>-7.4536000000000005E-2</v>
      </c>
    </row>
    <row r="2590" spans="1:33" x14ac:dyDescent="0.35">
      <c r="A2590" t="s">
        <v>4614</v>
      </c>
      <c r="B2590" t="s">
        <v>5808</v>
      </c>
      <c r="C2590" t="s">
        <v>5808</v>
      </c>
      <c r="G2590" s="1">
        <v>-4043.278067712979</v>
      </c>
      <c r="H2590" s="1">
        <v>3.7816980469149999E-4</v>
      </c>
      <c r="AB2590" s="8" t="s">
        <v>5107</v>
      </c>
      <c r="AG2590">
        <v>-7.4536000000000005E-2</v>
      </c>
    </row>
    <row r="2591" spans="1:33" x14ac:dyDescent="0.35">
      <c r="A2591" t="s">
        <v>4614</v>
      </c>
      <c r="B2591" t="s">
        <v>5809</v>
      </c>
      <c r="C2591" t="s">
        <v>5809</v>
      </c>
      <c r="G2591" s="1">
        <v>-4057.435422085241</v>
      </c>
      <c r="H2591" s="1">
        <v>2.9826063130619998E-4</v>
      </c>
      <c r="AB2591" s="8" t="s">
        <v>5107</v>
      </c>
      <c r="AG2591">
        <v>-7.4536000000000005E-2</v>
      </c>
    </row>
    <row r="2592" spans="1:33" x14ac:dyDescent="0.35">
      <c r="A2592" t="s">
        <v>4614</v>
      </c>
      <c r="B2592" t="s">
        <v>5810</v>
      </c>
      <c r="C2592" t="s">
        <v>5810</v>
      </c>
      <c r="G2592" s="1">
        <v>-4007.048704797051</v>
      </c>
      <c r="H2592" s="1">
        <v>2.0289647133940001E-4</v>
      </c>
      <c r="AB2592" s="8" t="s">
        <v>5107</v>
      </c>
      <c r="AG2592">
        <v>-7.4536000000000005E-2</v>
      </c>
    </row>
    <row r="2593" spans="1:33" x14ac:dyDescent="0.35">
      <c r="A2593" t="s">
        <v>4614</v>
      </c>
      <c r="B2593" t="s">
        <v>5811</v>
      </c>
      <c r="C2593" t="s">
        <v>5811</v>
      </c>
      <c r="G2593" s="1">
        <v>-4116.2222346148164</v>
      </c>
      <c r="H2593" s="1">
        <v>9.5494284445429996E-4</v>
      </c>
      <c r="AB2593" s="8" t="s">
        <v>5107</v>
      </c>
      <c r="AG2593">
        <v>-7.4536000000000005E-2</v>
      </c>
    </row>
    <row r="2594" spans="1:33" x14ac:dyDescent="0.35">
      <c r="A2594" t="s">
        <v>4614</v>
      </c>
      <c r="B2594" t="s">
        <v>5812</v>
      </c>
      <c r="C2594" t="s">
        <v>5812</v>
      </c>
      <c r="G2594" s="1">
        <v>-4051.0006813000309</v>
      </c>
      <c r="H2594" s="1">
        <v>1.2521854211961E-3</v>
      </c>
      <c r="AB2594" s="8" t="s">
        <v>5107</v>
      </c>
      <c r="AG2594">
        <v>-7.4536000000000005E-2</v>
      </c>
    </row>
    <row r="2595" spans="1:33" x14ac:dyDescent="0.35">
      <c r="A2595" t="s">
        <v>4614</v>
      </c>
      <c r="B2595" t="s">
        <v>5813</v>
      </c>
      <c r="C2595" t="s">
        <v>5813</v>
      </c>
      <c r="G2595" s="1">
        <v>-4124.0746760124975</v>
      </c>
      <c r="H2595" s="1">
        <v>1.0248616882164001E-3</v>
      </c>
      <c r="AB2595" s="8" t="s">
        <v>5107</v>
      </c>
      <c r="AG2595">
        <v>-7.4536000000000005E-2</v>
      </c>
    </row>
    <row r="2596" spans="1:33" x14ac:dyDescent="0.35">
      <c r="A2596" t="s">
        <v>4614</v>
      </c>
      <c r="B2596" t="s">
        <v>5814</v>
      </c>
      <c r="C2596" t="s">
        <v>5814</v>
      </c>
      <c r="G2596" s="1">
        <v>-3997.093230643246</v>
      </c>
      <c r="H2596" s="1">
        <v>1.3070898644045E-3</v>
      </c>
      <c r="AB2596" s="8" t="s">
        <v>5107</v>
      </c>
      <c r="AG2596">
        <v>-7.4536000000000005E-2</v>
      </c>
    </row>
    <row r="2597" spans="1:33" x14ac:dyDescent="0.35">
      <c r="A2597" t="s">
        <v>4614</v>
      </c>
      <c r="B2597" t="s">
        <v>5815</v>
      </c>
      <c r="C2597" t="s">
        <v>5815</v>
      </c>
      <c r="G2597" s="1">
        <v>-4186.4846755565877</v>
      </c>
      <c r="H2597" s="1">
        <v>1.2440052963755999E-3</v>
      </c>
      <c r="AB2597" s="8" t="s">
        <v>5107</v>
      </c>
      <c r="AG2597">
        <v>-7.4536000000000005E-2</v>
      </c>
    </row>
    <row r="2598" spans="1:33" x14ac:dyDescent="0.35">
      <c r="A2598" t="s">
        <v>4614</v>
      </c>
      <c r="B2598" t="s">
        <v>5816</v>
      </c>
      <c r="C2598" t="s">
        <v>5816</v>
      </c>
      <c r="G2598" s="1">
        <v>-4098.2197300426187</v>
      </c>
      <c r="H2598" s="1">
        <v>1.2697173499268001E-3</v>
      </c>
      <c r="AB2598" s="8" t="s">
        <v>5107</v>
      </c>
      <c r="AG2598">
        <v>-7.4536000000000005E-2</v>
      </c>
    </row>
    <row r="2599" spans="1:33" x14ac:dyDescent="0.35">
      <c r="A2599" t="s">
        <v>4614</v>
      </c>
      <c r="B2599" t="s">
        <v>5817</v>
      </c>
      <c r="C2599" t="s">
        <v>5817</v>
      </c>
      <c r="G2599" s="1">
        <v>-4033.4365765535999</v>
      </c>
      <c r="H2599" s="1">
        <v>1.6268618075026E-3</v>
      </c>
      <c r="AB2599" s="8" t="s">
        <v>5107</v>
      </c>
      <c r="AG2599">
        <v>-7.4536000000000005E-2</v>
      </c>
    </row>
    <row r="2600" spans="1:33" x14ac:dyDescent="0.35">
      <c r="A2600" t="s">
        <v>4614</v>
      </c>
      <c r="B2600" t="s">
        <v>5818</v>
      </c>
      <c r="C2600" t="s">
        <v>5818</v>
      </c>
      <c r="G2600" s="1">
        <v>-4227.5035507773437</v>
      </c>
      <c r="H2600" s="1">
        <v>5.0666029573659995E-4</v>
      </c>
      <c r="AB2600" s="8" t="s">
        <v>5107</v>
      </c>
      <c r="AG2600">
        <v>-7.4536000000000005E-2</v>
      </c>
    </row>
    <row r="2601" spans="1:33" x14ac:dyDescent="0.35">
      <c r="A2601" t="s">
        <v>4614</v>
      </c>
      <c r="B2601" t="s">
        <v>5819</v>
      </c>
      <c r="C2601" t="s">
        <v>5819</v>
      </c>
      <c r="G2601" s="1">
        <v>-4105.9750670144513</v>
      </c>
      <c r="H2601" s="1">
        <v>1.3758116663635999E-3</v>
      </c>
      <c r="AB2601" s="8" t="s">
        <v>5107</v>
      </c>
      <c r="AG2601">
        <v>-7.4536000000000005E-2</v>
      </c>
    </row>
    <row r="2602" spans="1:33" x14ac:dyDescent="0.35">
      <c r="A2602" t="s">
        <v>4614</v>
      </c>
      <c r="B2602" t="s">
        <v>5820</v>
      </c>
      <c r="C2602" t="s">
        <v>5820</v>
      </c>
      <c r="G2602" s="1">
        <v>-3856.3271431376261</v>
      </c>
      <c r="H2602" s="1">
        <v>1.3584662962957E-3</v>
      </c>
      <c r="AB2602" s="8" t="s">
        <v>5107</v>
      </c>
      <c r="AG2602">
        <v>-7.4536000000000005E-2</v>
      </c>
    </row>
    <row r="2603" spans="1:33" x14ac:dyDescent="0.35">
      <c r="A2603" t="s">
        <v>4614</v>
      </c>
      <c r="B2603" t="s">
        <v>5821</v>
      </c>
      <c r="C2603" t="s">
        <v>5821</v>
      </c>
      <c r="G2603" s="1">
        <v>-3979.9371689037371</v>
      </c>
      <c r="H2603" s="1">
        <v>1.7010573201373001E-3</v>
      </c>
      <c r="AB2603" s="8" t="s">
        <v>5107</v>
      </c>
      <c r="AG2603">
        <v>-7.4536000000000005E-2</v>
      </c>
    </row>
    <row r="2604" spans="1:33" x14ac:dyDescent="0.35">
      <c r="A2604" t="s">
        <v>4614</v>
      </c>
      <c r="B2604" t="s">
        <v>5822</v>
      </c>
      <c r="C2604" t="s">
        <v>5822</v>
      </c>
      <c r="G2604" s="1">
        <v>-4167.6507865645572</v>
      </c>
      <c r="H2604" s="1">
        <v>1.6521489067045001E-3</v>
      </c>
      <c r="AB2604" s="8" t="s">
        <v>5107</v>
      </c>
      <c r="AG2604">
        <v>-7.4536000000000005E-2</v>
      </c>
    </row>
    <row r="2605" spans="1:33" x14ac:dyDescent="0.35">
      <c r="A2605" t="s">
        <v>4614</v>
      </c>
      <c r="B2605" t="s">
        <v>5823</v>
      </c>
      <c r="C2605" t="s">
        <v>5823</v>
      </c>
      <c r="G2605" s="1">
        <v>-4080.3350700102369</v>
      </c>
      <c r="H2605" s="1">
        <v>1.6847698786298E-3</v>
      </c>
      <c r="AB2605" s="8" t="s">
        <v>5107</v>
      </c>
      <c r="AG2605">
        <v>-7.4536000000000005E-2</v>
      </c>
    </row>
    <row r="2606" spans="1:33" x14ac:dyDescent="0.35">
      <c r="A2606" t="s">
        <v>4614</v>
      </c>
      <c r="B2606" t="s">
        <v>5824</v>
      </c>
      <c r="C2606" t="s">
        <v>5824</v>
      </c>
      <c r="G2606" s="1">
        <v>-4015.9864548730679</v>
      </c>
      <c r="H2606" s="1">
        <v>2.1066792931998001E-3</v>
      </c>
      <c r="AB2606" s="8" t="s">
        <v>5107</v>
      </c>
      <c r="AG2606">
        <v>-7.4536000000000005E-2</v>
      </c>
    </row>
    <row r="2607" spans="1:33" x14ac:dyDescent="0.35">
      <c r="A2607" t="s">
        <v>4614</v>
      </c>
      <c r="B2607" t="s">
        <v>5825</v>
      </c>
      <c r="C2607" t="s">
        <v>5825</v>
      </c>
      <c r="G2607" s="1">
        <v>-4208.466369626678</v>
      </c>
      <c r="H2607" s="1">
        <v>8.0295272146030004E-4</v>
      </c>
      <c r="AB2607" s="8" t="s">
        <v>5107</v>
      </c>
      <c r="AG2607">
        <v>-7.4536000000000005E-2</v>
      </c>
    </row>
    <row r="2608" spans="1:33" x14ac:dyDescent="0.35">
      <c r="A2608" t="s">
        <v>4614</v>
      </c>
      <c r="B2608" t="s">
        <v>5826</v>
      </c>
      <c r="C2608" t="s">
        <v>5826</v>
      </c>
      <c r="G2608" s="1">
        <v>-4256.5323984542501</v>
      </c>
      <c r="H2608" s="1">
        <v>5.5256010155550002E-4</v>
      </c>
      <c r="AB2608" s="8" t="s">
        <v>5107</v>
      </c>
      <c r="AG2608">
        <v>-7.4536000000000005E-2</v>
      </c>
    </row>
    <row r="2609" spans="1:33" x14ac:dyDescent="0.35">
      <c r="A2609" t="s">
        <v>4614</v>
      </c>
      <c r="B2609" t="s">
        <v>5827</v>
      </c>
      <c r="C2609" t="s">
        <v>5827</v>
      </c>
      <c r="G2609" s="1">
        <v>-4054.7640745075391</v>
      </c>
      <c r="H2609" s="1">
        <v>1.1220258770087001E-3</v>
      </c>
      <c r="AB2609" s="8" t="s">
        <v>5107</v>
      </c>
      <c r="AG2609">
        <v>-7.4536000000000005E-2</v>
      </c>
    </row>
    <row r="2610" spans="1:33" x14ac:dyDescent="0.35">
      <c r="A2610" t="s">
        <v>4614</v>
      </c>
      <c r="B2610" t="s">
        <v>5828</v>
      </c>
      <c r="C2610" t="s">
        <v>5828</v>
      </c>
      <c r="G2610" s="1">
        <v>-3840.523914584116</v>
      </c>
      <c r="H2610" s="1">
        <v>1.7987146078418E-3</v>
      </c>
      <c r="AB2610" s="8" t="s">
        <v>5107</v>
      </c>
      <c r="AG2610">
        <v>-7.4536000000000005E-2</v>
      </c>
    </row>
    <row r="2611" spans="1:33" x14ac:dyDescent="0.35">
      <c r="A2611" t="s">
        <v>4614</v>
      </c>
      <c r="B2611" t="s">
        <v>5829</v>
      </c>
      <c r="C2611" t="s">
        <v>5829</v>
      </c>
      <c r="G2611" s="1">
        <v>-4087.9943495655948</v>
      </c>
      <c r="H2611" s="1">
        <v>1.8432146384835999E-3</v>
      </c>
      <c r="AB2611" s="8" t="s">
        <v>5107</v>
      </c>
      <c r="AG2611">
        <v>-7.4536000000000005E-2</v>
      </c>
    </row>
    <row r="2612" spans="1:33" x14ac:dyDescent="0.35">
      <c r="A2612" t="s">
        <v>4614</v>
      </c>
      <c r="B2612" t="s">
        <v>5830</v>
      </c>
      <c r="C2612" t="s">
        <v>5830</v>
      </c>
      <c r="G2612" s="1">
        <v>-3962.8913247742239</v>
      </c>
      <c r="H2612" s="1">
        <v>2.2116317470749001E-3</v>
      </c>
      <c r="AB2612" s="8" t="s">
        <v>5107</v>
      </c>
      <c r="AG2612">
        <v>-7.4536000000000005E-2</v>
      </c>
    </row>
    <row r="2613" spans="1:33" x14ac:dyDescent="0.35">
      <c r="A2613" t="s">
        <v>4614</v>
      </c>
      <c r="B2613" t="s">
        <v>5831</v>
      </c>
      <c r="C2613" t="s">
        <v>5831</v>
      </c>
      <c r="G2613" s="1">
        <v>-4148.9437053212978</v>
      </c>
      <c r="H2613" s="1">
        <v>2.190689745362E-3</v>
      </c>
      <c r="AB2613" s="8" t="s">
        <v>5107</v>
      </c>
      <c r="AG2613">
        <v>-7.4536000000000005E-2</v>
      </c>
    </row>
    <row r="2614" spans="1:33" x14ac:dyDescent="0.35">
      <c r="A2614" t="s">
        <v>4614</v>
      </c>
      <c r="B2614" t="s">
        <v>5832</v>
      </c>
      <c r="C2614" t="s">
        <v>5832</v>
      </c>
      <c r="G2614" s="1">
        <v>-4284.3030727904325</v>
      </c>
      <c r="H2614" s="1">
        <v>7.9035154843080002E-4</v>
      </c>
      <c r="AB2614" s="8" t="s">
        <v>5107</v>
      </c>
      <c r="AG2614">
        <v>-7.4536000000000005E-2</v>
      </c>
    </row>
    <row r="2615" spans="1:33" x14ac:dyDescent="0.35">
      <c r="A2615" t="s">
        <v>4614</v>
      </c>
      <c r="B2615" t="s">
        <v>5833</v>
      </c>
      <c r="C2615" t="s">
        <v>5833</v>
      </c>
      <c r="G2615" s="1">
        <v>-3994.998355170007</v>
      </c>
      <c r="H2615" s="1">
        <v>1.9021485584255001E-3</v>
      </c>
      <c r="AB2615" s="8" t="s">
        <v>5107</v>
      </c>
      <c r="AG2615">
        <v>-7.4536000000000005E-2</v>
      </c>
    </row>
    <row r="2616" spans="1:33" x14ac:dyDescent="0.35">
      <c r="A2616" t="s">
        <v>4614</v>
      </c>
      <c r="B2616" t="s">
        <v>5834</v>
      </c>
      <c r="C2616" t="s">
        <v>5834</v>
      </c>
      <c r="G2616" s="1">
        <v>-4062.567228209065</v>
      </c>
      <c r="H2616" s="1">
        <v>2.2312023190295001E-3</v>
      </c>
      <c r="AB2616" s="8" t="s">
        <v>5107</v>
      </c>
      <c r="AG2616">
        <v>-7.4536000000000005E-2</v>
      </c>
    </row>
    <row r="2617" spans="1:33" x14ac:dyDescent="0.35">
      <c r="A2617" t="s">
        <v>4614</v>
      </c>
      <c r="B2617" t="s">
        <v>5835</v>
      </c>
      <c r="C2617" t="s">
        <v>5835</v>
      </c>
      <c r="G2617" s="1">
        <v>-4153.3943320330027</v>
      </c>
      <c r="H2617" s="1">
        <v>6.2515633511259997E-4</v>
      </c>
      <c r="AB2617" s="8" t="s">
        <v>5107</v>
      </c>
      <c r="AG2617">
        <v>-7.4536000000000005E-2</v>
      </c>
    </row>
    <row r="2618" spans="1:33" x14ac:dyDescent="0.35">
      <c r="A2618" t="s">
        <v>4614</v>
      </c>
      <c r="B2618" t="s">
        <v>5836</v>
      </c>
      <c r="C2618" t="s">
        <v>5836</v>
      </c>
      <c r="G2618" s="1">
        <v>-3998.6493321232228</v>
      </c>
      <c r="H2618" s="1">
        <v>2.7184779579101999E-3</v>
      </c>
      <c r="AB2618" s="8" t="s">
        <v>5107</v>
      </c>
      <c r="AG2618">
        <v>-7.4536000000000005E-2</v>
      </c>
    </row>
    <row r="2619" spans="1:33" x14ac:dyDescent="0.35">
      <c r="A2619" t="s">
        <v>4614</v>
      </c>
      <c r="B2619" t="s">
        <v>5837</v>
      </c>
      <c r="C2619" t="s">
        <v>5837</v>
      </c>
      <c r="G2619" s="1">
        <v>-4189.557491126443</v>
      </c>
      <c r="H2619" s="1">
        <v>1.2607373434447E-3</v>
      </c>
      <c r="AB2619" s="8" t="s">
        <v>5107</v>
      </c>
      <c r="AG2619">
        <v>-7.4536000000000005E-2</v>
      </c>
    </row>
    <row r="2620" spans="1:33" x14ac:dyDescent="0.35">
      <c r="A2620" t="s">
        <v>4614</v>
      </c>
      <c r="B2620" t="s">
        <v>5838</v>
      </c>
      <c r="C2620" t="s">
        <v>5838</v>
      </c>
      <c r="G2620" s="1">
        <v>-3824.8176298044018</v>
      </c>
      <c r="H2620" s="1">
        <v>2.3752978356160002E-3</v>
      </c>
      <c r="AB2620" s="8" t="s">
        <v>5107</v>
      </c>
      <c r="AG2620">
        <v>-7.4536000000000005E-2</v>
      </c>
    </row>
    <row r="2621" spans="1:33" x14ac:dyDescent="0.35">
      <c r="A2621" t="s">
        <v>4614</v>
      </c>
      <c r="B2621" t="s">
        <v>5839</v>
      </c>
      <c r="C2621" t="s">
        <v>5839</v>
      </c>
      <c r="G2621" s="1">
        <v>-4037.3094467668798</v>
      </c>
      <c r="H2621" s="1">
        <v>1.6319920456734E-3</v>
      </c>
      <c r="AB2621" s="8" t="s">
        <v>5107</v>
      </c>
      <c r="AG2621">
        <v>-7.4536000000000005E-2</v>
      </c>
    </row>
    <row r="2622" spans="1:33" x14ac:dyDescent="0.35">
      <c r="A2622" t="s">
        <v>4614</v>
      </c>
      <c r="B2622" t="s">
        <v>5840</v>
      </c>
      <c r="C2622" t="s">
        <v>5840</v>
      </c>
      <c r="G2622" s="1">
        <v>-4237.213874918697</v>
      </c>
      <c r="H2622" s="1">
        <v>9.5643836487739999E-4</v>
      </c>
      <c r="AB2622" s="8" t="s">
        <v>5107</v>
      </c>
      <c r="AG2622">
        <v>-7.4536000000000005E-2</v>
      </c>
    </row>
    <row r="2623" spans="1:33" x14ac:dyDescent="0.35">
      <c r="A2623" t="s">
        <v>4614</v>
      </c>
      <c r="B2623" t="s">
        <v>5841</v>
      </c>
      <c r="C2623" t="s">
        <v>5841</v>
      </c>
      <c r="G2623" s="1">
        <v>-4070.131484651793</v>
      </c>
      <c r="H2623" s="1">
        <v>2.4611113766142998E-3</v>
      </c>
      <c r="AB2623" s="8" t="s">
        <v>5107</v>
      </c>
      <c r="AG2623">
        <v>-7.4536000000000005E-2</v>
      </c>
    </row>
    <row r="2624" spans="1:33" x14ac:dyDescent="0.35">
      <c r="A2624" t="s">
        <v>4614</v>
      </c>
      <c r="B2624" t="s">
        <v>5842</v>
      </c>
      <c r="C2624" t="s">
        <v>5842</v>
      </c>
      <c r="G2624" s="1">
        <v>-3999.801752872595</v>
      </c>
      <c r="H2624" s="1">
        <v>5.7345047085959999E-4</v>
      </c>
      <c r="AB2624" s="8" t="s">
        <v>5107</v>
      </c>
      <c r="AG2624">
        <v>-7.4536000000000005E-2</v>
      </c>
    </row>
    <row r="2625" spans="1:33" x14ac:dyDescent="0.35">
      <c r="A2625" t="s">
        <v>4614</v>
      </c>
      <c r="B2625" t="s">
        <v>5843</v>
      </c>
      <c r="C2625" t="s">
        <v>5843</v>
      </c>
      <c r="G2625" s="1">
        <v>-4037.104913378425</v>
      </c>
      <c r="H2625" s="1">
        <v>3.6670820510929997E-4</v>
      </c>
      <c r="AB2625" s="8" t="s">
        <v>5107</v>
      </c>
      <c r="AG2625">
        <v>-7.4536000000000005E-2</v>
      </c>
    </row>
    <row r="2626" spans="1:33" x14ac:dyDescent="0.35">
      <c r="A2626" t="s">
        <v>4614</v>
      </c>
      <c r="B2626" t="s">
        <v>5844</v>
      </c>
      <c r="C2626" t="s">
        <v>5844</v>
      </c>
      <c r="G2626" s="1">
        <v>-3945.9547561614208</v>
      </c>
      <c r="H2626" s="1">
        <v>2.8616813917964E-3</v>
      </c>
      <c r="AB2626" s="8" t="s">
        <v>5107</v>
      </c>
      <c r="AG2626">
        <v>-7.4536000000000005E-2</v>
      </c>
    </row>
    <row r="2627" spans="1:33" x14ac:dyDescent="0.35">
      <c r="A2627" t="s">
        <v>4614</v>
      </c>
      <c r="B2627" t="s">
        <v>5845</v>
      </c>
      <c r="C2627" t="s">
        <v>5845</v>
      </c>
      <c r="G2627" s="1">
        <v>-3793.557115055416</v>
      </c>
      <c r="AB2627" s="8" t="s">
        <v>5107</v>
      </c>
      <c r="AG2627">
        <v>-7.4536000000000005E-2</v>
      </c>
    </row>
    <row r="2628" spans="1:33" x14ac:dyDescent="0.35">
      <c r="A2628" t="s">
        <v>4614</v>
      </c>
      <c r="B2628" t="s">
        <v>5846</v>
      </c>
      <c r="C2628" t="s">
        <v>5846</v>
      </c>
      <c r="G2628" s="1">
        <v>-4130.3622959884569</v>
      </c>
      <c r="H2628" s="1">
        <v>2.8890346741866002E-3</v>
      </c>
      <c r="AB2628" s="8" t="s">
        <v>5107</v>
      </c>
      <c r="AG2628">
        <v>-7.4536000000000005E-2</v>
      </c>
    </row>
    <row r="2629" spans="1:33" x14ac:dyDescent="0.35">
      <c r="A2629" t="s">
        <v>4614</v>
      </c>
      <c r="B2629" t="s">
        <v>5847</v>
      </c>
      <c r="C2629" t="s">
        <v>5847</v>
      </c>
      <c r="G2629" s="1">
        <v>-4264.5988693975114</v>
      </c>
      <c r="H2629" s="1">
        <v>1.3061213172324E-3</v>
      </c>
      <c r="AB2629" s="8" t="s">
        <v>5107</v>
      </c>
      <c r="AG2629">
        <v>-7.4536000000000005E-2</v>
      </c>
    </row>
    <row r="2630" spans="1:33" x14ac:dyDescent="0.35">
      <c r="A2630" t="s">
        <v>4614</v>
      </c>
      <c r="B2630" t="s">
        <v>5848</v>
      </c>
      <c r="C2630" t="s">
        <v>5848</v>
      </c>
      <c r="G2630" s="1">
        <v>-4292.7565065789604</v>
      </c>
      <c r="H2630" s="1">
        <v>1.7209259339777999E-3</v>
      </c>
      <c r="AB2630" s="8" t="s">
        <v>5107</v>
      </c>
      <c r="AG2630">
        <v>-7.4536000000000005E-2</v>
      </c>
    </row>
    <row r="2631" spans="1:33" x14ac:dyDescent="0.35">
      <c r="A2631" t="s">
        <v>4614</v>
      </c>
      <c r="B2631" t="s">
        <v>5849</v>
      </c>
      <c r="C2631" t="s">
        <v>5849</v>
      </c>
      <c r="G2631" s="1">
        <v>-3978.0007609864028</v>
      </c>
      <c r="H2631" s="1">
        <v>2.5589253116112998E-3</v>
      </c>
      <c r="AB2631" s="8" t="s">
        <v>5107</v>
      </c>
      <c r="AG2631">
        <v>-7.4536000000000005E-2</v>
      </c>
    </row>
    <row r="2632" spans="1:33" x14ac:dyDescent="0.35">
      <c r="A2632" t="s">
        <v>4614</v>
      </c>
      <c r="B2632" t="s">
        <v>5850</v>
      </c>
      <c r="C2632" t="s">
        <v>5850</v>
      </c>
      <c r="G2632" s="1">
        <v>-4044.9151894788979</v>
      </c>
      <c r="H2632" s="1">
        <v>2.9405210002438E-3</v>
      </c>
      <c r="AB2632" s="8" t="s">
        <v>5107</v>
      </c>
      <c r="AG2632">
        <v>-7.4536000000000005E-2</v>
      </c>
    </row>
    <row r="2633" spans="1:33" x14ac:dyDescent="0.35">
      <c r="A2633" t="s">
        <v>4614</v>
      </c>
      <c r="B2633" t="s">
        <v>5851</v>
      </c>
      <c r="C2633" t="s">
        <v>5851</v>
      </c>
      <c r="G2633" s="1">
        <v>-3869.674050870191</v>
      </c>
      <c r="H2633" s="1">
        <v>2.7815292610569998E-4</v>
      </c>
      <c r="AB2633" s="8" t="s">
        <v>5107</v>
      </c>
      <c r="AG2633">
        <v>-7.4536000000000005E-2</v>
      </c>
    </row>
    <row r="2634" spans="1:33" x14ac:dyDescent="0.35">
      <c r="A2634" t="s">
        <v>4614</v>
      </c>
      <c r="B2634" t="s">
        <v>5852</v>
      </c>
      <c r="C2634" t="s">
        <v>5852</v>
      </c>
      <c r="G2634" s="1">
        <v>-4134.8787397537481</v>
      </c>
      <c r="H2634" s="1">
        <v>1.1381363285742001E-3</v>
      </c>
      <c r="AB2634" s="8" t="s">
        <v>5107</v>
      </c>
      <c r="AG2634">
        <v>-7.4536000000000005E-2</v>
      </c>
    </row>
    <row r="2635" spans="1:33" x14ac:dyDescent="0.35">
      <c r="A2635" t="s">
        <v>4614</v>
      </c>
      <c r="B2635" t="s">
        <v>5853</v>
      </c>
      <c r="C2635" t="s">
        <v>5853</v>
      </c>
      <c r="G2635" s="1">
        <v>-3981.4242347672812</v>
      </c>
      <c r="H2635" s="1">
        <v>3.4860220016149999E-3</v>
      </c>
      <c r="AB2635" s="8" t="s">
        <v>5107</v>
      </c>
      <c r="AG2635">
        <v>-7.4536000000000005E-2</v>
      </c>
    </row>
    <row r="2636" spans="1:33" x14ac:dyDescent="0.35">
      <c r="A2636" t="s">
        <v>4614</v>
      </c>
      <c r="B2636" t="s">
        <v>5854</v>
      </c>
      <c r="C2636" t="s">
        <v>5854</v>
      </c>
      <c r="G2636" s="1">
        <v>-4021.996123743977</v>
      </c>
      <c r="H2636" s="1">
        <v>2.4257798140967001E-3</v>
      </c>
      <c r="AB2636" s="8" t="s">
        <v>5107</v>
      </c>
      <c r="AG2636">
        <v>-7.4536000000000005E-2</v>
      </c>
    </row>
    <row r="2637" spans="1:33" x14ac:dyDescent="0.35">
      <c r="A2637" t="s">
        <v>4614</v>
      </c>
      <c r="B2637" t="s">
        <v>5855</v>
      </c>
      <c r="C2637" t="s">
        <v>5855</v>
      </c>
      <c r="G2637" s="1">
        <v>-3809.2074974906518</v>
      </c>
      <c r="H2637" s="1">
        <v>3.1137353961429E-3</v>
      </c>
      <c r="AB2637" s="8" t="s">
        <v>5107</v>
      </c>
      <c r="AG2637">
        <v>-7.4536000000000005E-2</v>
      </c>
    </row>
    <row r="2638" spans="1:33" x14ac:dyDescent="0.35">
      <c r="A2638" t="s">
        <v>4614</v>
      </c>
      <c r="B2638" t="s">
        <v>5856</v>
      </c>
      <c r="C2638" t="s">
        <v>5856</v>
      </c>
      <c r="G2638" s="1">
        <v>-4019.9672828719758</v>
      </c>
      <c r="H2638" s="1">
        <v>2.3573549954332999E-3</v>
      </c>
      <c r="AB2638" s="8" t="s">
        <v>5107</v>
      </c>
      <c r="AG2638">
        <v>-7.4536000000000005E-2</v>
      </c>
    </row>
    <row r="2639" spans="1:33" x14ac:dyDescent="0.35">
      <c r="A2639" t="s">
        <v>4614</v>
      </c>
      <c r="B2639" t="s">
        <v>5857</v>
      </c>
      <c r="C2639" t="s">
        <v>5857</v>
      </c>
      <c r="G2639" s="1">
        <v>-4170.7757649197038</v>
      </c>
      <c r="H2639" s="1">
        <v>1.9605826519915001E-3</v>
      </c>
      <c r="AB2639" s="8" t="s">
        <v>5107</v>
      </c>
      <c r="AG2639">
        <v>-7.4536000000000005E-2</v>
      </c>
    </row>
    <row r="2640" spans="1:33" x14ac:dyDescent="0.35">
      <c r="A2640" t="s">
        <v>4614</v>
      </c>
      <c r="B2640" t="s">
        <v>5858</v>
      </c>
      <c r="C2640" t="s">
        <v>5858</v>
      </c>
      <c r="G2640" s="1">
        <v>-3982.694297360134</v>
      </c>
      <c r="H2640" s="1">
        <v>1.1055544234726E-3</v>
      </c>
      <c r="AB2640" s="8" t="s">
        <v>5107</v>
      </c>
      <c r="AG2640">
        <v>-7.4536000000000005E-2</v>
      </c>
    </row>
    <row r="2641" spans="1:33" x14ac:dyDescent="0.35">
      <c r="A2641" t="s">
        <v>4614</v>
      </c>
      <c r="B2641" t="s">
        <v>5859</v>
      </c>
      <c r="C2641" t="s">
        <v>5859</v>
      </c>
      <c r="G2641" s="1">
        <v>-4052.3854445842958</v>
      </c>
      <c r="H2641" s="1">
        <v>3.2581338972275001E-3</v>
      </c>
      <c r="AB2641" s="8" t="s">
        <v>5107</v>
      </c>
      <c r="AG2641">
        <v>-7.4536000000000005E-2</v>
      </c>
    </row>
    <row r="2642" spans="1:33" x14ac:dyDescent="0.35">
      <c r="A2642" t="s">
        <v>4614</v>
      </c>
      <c r="B2642" t="s">
        <v>5860</v>
      </c>
      <c r="C2642" t="s">
        <v>5860</v>
      </c>
      <c r="G2642" s="1">
        <v>-4218.0265709421319</v>
      </c>
      <c r="H2642" s="1">
        <v>1.6296255045850001E-3</v>
      </c>
      <c r="AB2642" s="8" t="s">
        <v>5107</v>
      </c>
      <c r="AG2642">
        <v>-7.4536000000000005E-2</v>
      </c>
    </row>
    <row r="2643" spans="1:33" x14ac:dyDescent="0.35">
      <c r="A2643" t="s">
        <v>4614</v>
      </c>
      <c r="B2643" t="s">
        <v>5861</v>
      </c>
      <c r="C2643" t="s">
        <v>5861</v>
      </c>
      <c r="G2643" s="1">
        <v>-4019.7711498453268</v>
      </c>
      <c r="H2643" s="1">
        <v>8.2277786422030005E-4</v>
      </c>
      <c r="AB2643" s="8" t="s">
        <v>5107</v>
      </c>
      <c r="AG2643">
        <v>-7.4536000000000005E-2</v>
      </c>
    </row>
    <row r="2644" spans="1:33" x14ac:dyDescent="0.35">
      <c r="A2644" t="s">
        <v>4614</v>
      </c>
      <c r="B2644" t="s">
        <v>5862</v>
      </c>
      <c r="C2644" t="s">
        <v>5862</v>
      </c>
      <c r="G2644" s="1">
        <v>-4308.1910134748796</v>
      </c>
      <c r="H2644" s="1">
        <v>3.0125762587079E-3</v>
      </c>
      <c r="AB2644" s="8" t="s">
        <v>5107</v>
      </c>
      <c r="AG2644">
        <v>-7.4536000000000005E-2</v>
      </c>
    </row>
    <row r="2645" spans="1:33" x14ac:dyDescent="0.35">
      <c r="A2645" t="s">
        <v>4614</v>
      </c>
      <c r="B2645" t="s">
        <v>5863</v>
      </c>
      <c r="C2645" t="s">
        <v>5863</v>
      </c>
      <c r="G2645" s="1">
        <v>-3929.126531016308</v>
      </c>
      <c r="H2645" s="1">
        <v>3.6738736934241998E-3</v>
      </c>
      <c r="AB2645" s="8" t="s">
        <v>5107</v>
      </c>
      <c r="AG2645">
        <v>-7.4536000000000005E-2</v>
      </c>
    </row>
    <row r="2646" spans="1:33" x14ac:dyDescent="0.35">
      <c r="A2646" t="s">
        <v>4614</v>
      </c>
      <c r="B2646" t="s">
        <v>5864</v>
      </c>
      <c r="C2646" t="s">
        <v>5864</v>
      </c>
      <c r="G2646" s="1">
        <v>-4322.4113202041162</v>
      </c>
      <c r="H2646" s="1">
        <v>2.9400585693306002E-3</v>
      </c>
      <c r="AB2646" s="8" t="s">
        <v>5107</v>
      </c>
      <c r="AG2646">
        <v>-7.4536000000000005E-2</v>
      </c>
    </row>
    <row r="2647" spans="1:33" x14ac:dyDescent="0.35">
      <c r="A2647" t="s">
        <v>4614</v>
      </c>
      <c r="B2647" t="s">
        <v>5865</v>
      </c>
      <c r="C2647" t="s">
        <v>5865</v>
      </c>
      <c r="G2647" s="1">
        <v>-3778.27886436375</v>
      </c>
      <c r="AB2647" s="8" t="s">
        <v>5107</v>
      </c>
      <c r="AG2647">
        <v>-7.4536000000000005E-2</v>
      </c>
    </row>
    <row r="2648" spans="1:33" x14ac:dyDescent="0.35">
      <c r="A2648" t="s">
        <v>4614</v>
      </c>
      <c r="B2648" t="s">
        <v>5866</v>
      </c>
      <c r="C2648" t="s">
        <v>5866</v>
      </c>
      <c r="G2648" s="1">
        <v>-4111.9054354166183</v>
      </c>
      <c r="H2648" s="1">
        <v>3.7763803191149998E-3</v>
      </c>
      <c r="AB2648" s="8" t="s">
        <v>5107</v>
      </c>
      <c r="AG2648">
        <v>-7.4536000000000005E-2</v>
      </c>
    </row>
    <row r="2649" spans="1:33" x14ac:dyDescent="0.35">
      <c r="A2649" t="s">
        <v>4614</v>
      </c>
      <c r="B2649" t="s">
        <v>5867</v>
      </c>
      <c r="C2649" t="s">
        <v>5867</v>
      </c>
      <c r="G2649" s="1">
        <v>-3961.1114164487499</v>
      </c>
      <c r="H2649" s="1">
        <v>3.4102040864347999E-3</v>
      </c>
      <c r="AB2649" s="8" t="s">
        <v>5107</v>
      </c>
      <c r="AG2649">
        <v>-7.4536000000000005E-2</v>
      </c>
    </row>
    <row r="2650" spans="1:33" x14ac:dyDescent="0.35">
      <c r="A2650" t="s">
        <v>4614</v>
      </c>
      <c r="B2650" t="s">
        <v>5868</v>
      </c>
      <c r="C2650" t="s">
        <v>5868</v>
      </c>
      <c r="G2650" s="1">
        <v>-4245.030288302306</v>
      </c>
      <c r="H2650" s="1">
        <v>2.1187037426719001E-3</v>
      </c>
      <c r="AB2650" s="8" t="s">
        <v>5107</v>
      </c>
      <c r="AG2650">
        <v>-7.4536000000000005E-2</v>
      </c>
    </row>
    <row r="2651" spans="1:33" x14ac:dyDescent="0.35">
      <c r="A2651" t="s">
        <v>4614</v>
      </c>
      <c r="B2651" t="s">
        <v>5869</v>
      </c>
      <c r="C2651" t="s">
        <v>5869</v>
      </c>
      <c r="G2651" s="1">
        <v>-4272.9377271167059</v>
      </c>
      <c r="H2651" s="1">
        <v>2.6014144236978002E-3</v>
      </c>
      <c r="AB2651" s="8" t="s">
        <v>5107</v>
      </c>
      <c r="AG2651">
        <v>-7.4536000000000005E-2</v>
      </c>
    </row>
    <row r="2652" spans="1:33" x14ac:dyDescent="0.35">
      <c r="A2652" t="s">
        <v>4614</v>
      </c>
      <c r="B2652" t="s">
        <v>5870</v>
      </c>
      <c r="C2652" t="s">
        <v>5870</v>
      </c>
      <c r="G2652" s="1">
        <v>-4027.3779496629008</v>
      </c>
      <c r="H2652" s="1">
        <v>3.8347733377328999E-3</v>
      </c>
      <c r="AB2652" s="8" t="s">
        <v>5107</v>
      </c>
      <c r="AG2652">
        <v>-7.4536000000000005E-2</v>
      </c>
    </row>
    <row r="2653" spans="1:33" x14ac:dyDescent="0.35">
      <c r="A2653" t="s">
        <v>4614</v>
      </c>
      <c r="B2653" t="s">
        <v>5871</v>
      </c>
      <c r="C2653" t="s">
        <v>5871</v>
      </c>
      <c r="G2653" s="1">
        <v>-3853.6362509468622</v>
      </c>
      <c r="H2653" s="1">
        <v>7.8446166263269998E-4</v>
      </c>
      <c r="AB2653" s="8" t="s">
        <v>5107</v>
      </c>
      <c r="AG2653">
        <v>-7.4536000000000005E-2</v>
      </c>
    </row>
    <row r="2654" spans="1:33" x14ac:dyDescent="0.35">
      <c r="A2654" t="s">
        <v>4614</v>
      </c>
      <c r="B2654" t="s">
        <v>5872</v>
      </c>
      <c r="C2654" t="s">
        <v>5872</v>
      </c>
      <c r="G2654" s="1">
        <v>-4267.4829303852057</v>
      </c>
      <c r="H2654" s="1">
        <v>3.1985289842108001E-3</v>
      </c>
      <c r="AB2654" s="8" t="s">
        <v>5107</v>
      </c>
      <c r="AG2654">
        <v>-7.4536000000000005E-2</v>
      </c>
    </row>
    <row r="2655" spans="1:33" x14ac:dyDescent="0.35">
      <c r="A2655" t="s">
        <v>4614</v>
      </c>
      <c r="B2655" t="s">
        <v>5873</v>
      </c>
      <c r="C2655" t="s">
        <v>5873</v>
      </c>
      <c r="G2655" s="1">
        <v>-4116.4866842266401</v>
      </c>
      <c r="H2655" s="1">
        <v>1.9966858385101999E-3</v>
      </c>
      <c r="AB2655" s="8" t="s">
        <v>5107</v>
      </c>
      <c r="AG2655">
        <v>-7.4536000000000005E-2</v>
      </c>
    </row>
    <row r="2656" spans="1:33" x14ac:dyDescent="0.35">
      <c r="A2656" t="s">
        <v>4614</v>
      </c>
      <c r="B2656" t="s">
        <v>5874</v>
      </c>
      <c r="C2656" t="s">
        <v>5874</v>
      </c>
      <c r="G2656" s="1">
        <v>-3964.3101997302811</v>
      </c>
      <c r="H2656" s="1">
        <v>4.4274507114127996E-3</v>
      </c>
      <c r="AB2656" s="8" t="s">
        <v>5107</v>
      </c>
      <c r="AG2656">
        <v>-7.4536000000000005E-2</v>
      </c>
    </row>
    <row r="2657" spans="1:33" x14ac:dyDescent="0.35">
      <c r="A2657" t="s">
        <v>4614</v>
      </c>
      <c r="B2657" t="s">
        <v>5875</v>
      </c>
      <c r="C2657" t="s">
        <v>5875</v>
      </c>
      <c r="G2657" s="1">
        <v>-4004.5442907819161</v>
      </c>
      <c r="H2657" s="1">
        <v>3.3926296069962001E-3</v>
      </c>
      <c r="AB2657" s="8" t="s">
        <v>5107</v>
      </c>
      <c r="AG2657">
        <v>-7.4536000000000005E-2</v>
      </c>
    </row>
    <row r="2658" spans="1:33" x14ac:dyDescent="0.35">
      <c r="A2658" t="s">
        <v>4614</v>
      </c>
      <c r="B2658" t="s">
        <v>5876</v>
      </c>
      <c r="C2658" t="s">
        <v>5876</v>
      </c>
      <c r="G2658" s="1">
        <v>-3793.6927343924281</v>
      </c>
      <c r="H2658" s="1">
        <v>4.0317867207548003E-3</v>
      </c>
      <c r="AB2658" s="8" t="s">
        <v>5107</v>
      </c>
      <c r="AG2658">
        <v>-7.4536000000000005E-2</v>
      </c>
    </row>
    <row r="2659" spans="1:33" x14ac:dyDescent="0.35">
      <c r="A2659" t="s">
        <v>4614</v>
      </c>
      <c r="B2659" t="s">
        <v>5877</v>
      </c>
      <c r="C2659" t="s">
        <v>5877</v>
      </c>
      <c r="G2659" s="1">
        <v>-4002.7366187227881</v>
      </c>
      <c r="H2659" s="1">
        <v>3.3374182206541E-3</v>
      </c>
      <c r="AB2659" s="8" t="s">
        <v>5107</v>
      </c>
      <c r="AG2659">
        <v>-7.4536000000000005E-2</v>
      </c>
    </row>
    <row r="2660" spans="1:33" x14ac:dyDescent="0.35">
      <c r="A2660" t="s">
        <v>4614</v>
      </c>
      <c r="B2660" t="s">
        <v>5878</v>
      </c>
      <c r="C2660" t="s">
        <v>5878</v>
      </c>
      <c r="G2660" s="1">
        <v>-4152.1200535132821</v>
      </c>
      <c r="H2660" s="1">
        <v>2.9688155269076998E-3</v>
      </c>
      <c r="AB2660" s="8" t="s">
        <v>5107</v>
      </c>
      <c r="AG2660">
        <v>-7.4536000000000005E-2</v>
      </c>
    </row>
    <row r="2661" spans="1:33" x14ac:dyDescent="0.35">
      <c r="A2661" t="s">
        <v>4614</v>
      </c>
      <c r="B2661" t="s">
        <v>5879</v>
      </c>
      <c r="C2661" t="s">
        <v>5879</v>
      </c>
      <c r="G2661" s="1">
        <v>-3965.6963624195628</v>
      </c>
      <c r="H2661" s="1">
        <v>2.0218249099966E-3</v>
      </c>
      <c r="AB2661" s="8" t="s">
        <v>5107</v>
      </c>
      <c r="AG2661">
        <v>-7.4536000000000005E-2</v>
      </c>
    </row>
    <row r="2662" spans="1:33" x14ac:dyDescent="0.35">
      <c r="A2662" t="s">
        <v>4614</v>
      </c>
      <c r="B2662" t="s">
        <v>5880</v>
      </c>
      <c r="C2662" t="s">
        <v>5880</v>
      </c>
      <c r="G2662" s="1">
        <v>-4034.7552128519751</v>
      </c>
      <c r="H2662" s="1">
        <v>4.2583726465445998E-3</v>
      </c>
      <c r="AB2662" s="8" t="s">
        <v>5107</v>
      </c>
      <c r="AG2662">
        <v>-7.4536000000000005E-2</v>
      </c>
    </row>
    <row r="2663" spans="1:33" x14ac:dyDescent="0.35">
      <c r="A2663" t="s">
        <v>4614</v>
      </c>
      <c r="B2663" t="s">
        <v>5881</v>
      </c>
      <c r="C2663" t="s">
        <v>5881</v>
      </c>
      <c r="G2663" s="1">
        <v>-4002.5487838125841</v>
      </c>
      <c r="H2663" s="1">
        <v>1.7133891667419001E-3</v>
      </c>
      <c r="AB2663" s="8" t="s">
        <v>5107</v>
      </c>
      <c r="AG2663">
        <v>-7.4536000000000005E-2</v>
      </c>
    </row>
    <row r="2664" spans="1:33" x14ac:dyDescent="0.35">
      <c r="A2664" t="s">
        <v>4614</v>
      </c>
      <c r="B2664" t="s">
        <v>5882</v>
      </c>
      <c r="C2664" t="s">
        <v>5882</v>
      </c>
      <c r="G2664" s="1">
        <v>-4198.9693008115828</v>
      </c>
      <c r="H2664" s="1">
        <v>2.6757239913753998E-3</v>
      </c>
      <c r="AB2664" s="8" t="s">
        <v>5107</v>
      </c>
      <c r="AG2664">
        <v>-7.4536000000000005E-2</v>
      </c>
    </row>
    <row r="2665" spans="1:33" x14ac:dyDescent="0.35">
      <c r="A2665" t="s">
        <v>4614</v>
      </c>
      <c r="B2665" t="s">
        <v>5883</v>
      </c>
      <c r="C2665" t="s">
        <v>5883</v>
      </c>
      <c r="G2665" s="1">
        <v>-3912.4057272059649</v>
      </c>
      <c r="H2665" s="1">
        <v>4.6671670246546003E-3</v>
      </c>
      <c r="AB2665" s="8" t="s">
        <v>5107</v>
      </c>
      <c r="AG2665">
        <v>-7.4536000000000005E-2</v>
      </c>
    </row>
    <row r="2666" spans="1:33" x14ac:dyDescent="0.35">
      <c r="A2666" t="s">
        <v>4614</v>
      </c>
      <c r="B2666" t="s">
        <v>5884</v>
      </c>
      <c r="C2666" t="s">
        <v>5884</v>
      </c>
      <c r="G2666" s="1">
        <v>-4288.417068079807</v>
      </c>
      <c r="H2666" s="1">
        <v>4.1033197043860003E-3</v>
      </c>
      <c r="AB2666" s="8" t="s">
        <v>5107</v>
      </c>
      <c r="AG2666">
        <v>-7.4536000000000005E-2</v>
      </c>
    </row>
    <row r="2667" spans="1:33" x14ac:dyDescent="0.35">
      <c r="A2667" t="s">
        <v>4614</v>
      </c>
      <c r="B2667" t="s">
        <v>5885</v>
      </c>
      <c r="C2667" t="s">
        <v>5885</v>
      </c>
      <c r="G2667" s="1">
        <v>-3763.092726069422</v>
      </c>
      <c r="AB2667" s="8" t="s">
        <v>5107</v>
      </c>
      <c r="AG2667">
        <v>-7.4536000000000005E-2</v>
      </c>
    </row>
    <row r="2668" spans="1:33" x14ac:dyDescent="0.35">
      <c r="A2668" t="s">
        <v>4614</v>
      </c>
      <c r="B2668" t="s">
        <v>5886</v>
      </c>
      <c r="C2668" t="s">
        <v>5886</v>
      </c>
      <c r="G2668" s="1">
        <v>-4302.6354088269727</v>
      </c>
      <c r="H2668" s="1">
        <v>4.0441545260424001E-3</v>
      </c>
      <c r="AB2668" s="8" t="s">
        <v>5107</v>
      </c>
      <c r="AG2668">
        <v>-7.4536000000000005E-2</v>
      </c>
    </row>
    <row r="2669" spans="1:33" x14ac:dyDescent="0.35">
      <c r="A2669" t="s">
        <v>4614</v>
      </c>
      <c r="B2669" t="s">
        <v>5887</v>
      </c>
      <c r="C2669" t="s">
        <v>5887</v>
      </c>
      <c r="G2669" s="1">
        <v>-3944.3294043167498</v>
      </c>
      <c r="H2669" s="1">
        <v>4.4689908781194001E-3</v>
      </c>
      <c r="AB2669" s="8" t="s">
        <v>5107</v>
      </c>
      <c r="AG2669">
        <v>-7.4536000000000005E-2</v>
      </c>
    </row>
    <row r="2670" spans="1:33" x14ac:dyDescent="0.35">
      <c r="A2670" t="s">
        <v>4614</v>
      </c>
      <c r="B2670" t="s">
        <v>5888</v>
      </c>
      <c r="C2670" t="s">
        <v>5888</v>
      </c>
      <c r="G2670" s="1">
        <v>-4093.5720129756101</v>
      </c>
      <c r="H2670" s="1">
        <v>4.8691875813300003E-3</v>
      </c>
      <c r="AB2670" s="8" t="s">
        <v>5107</v>
      </c>
      <c r="AG2670">
        <v>-7.4536000000000005E-2</v>
      </c>
    </row>
    <row r="2671" spans="1:33" x14ac:dyDescent="0.35">
      <c r="A2671" t="s">
        <v>4614</v>
      </c>
      <c r="B2671" t="s">
        <v>5889</v>
      </c>
      <c r="C2671" t="s">
        <v>5889</v>
      </c>
      <c r="G2671" s="1">
        <v>-4225.5960877192938</v>
      </c>
      <c r="H2671" s="1">
        <v>3.3007586695354002E-3</v>
      </c>
      <c r="AB2671" s="8" t="s">
        <v>5107</v>
      </c>
      <c r="AG2671">
        <v>-7.4536000000000005E-2</v>
      </c>
    </row>
    <row r="2672" spans="1:33" x14ac:dyDescent="0.35">
      <c r="A2672" t="s">
        <v>4614</v>
      </c>
      <c r="B2672" t="s">
        <v>5890</v>
      </c>
      <c r="C2672" t="s">
        <v>5890</v>
      </c>
      <c r="G2672" s="1">
        <v>-4253.2558803800748</v>
      </c>
      <c r="H2672" s="1">
        <v>3.8069411939033E-3</v>
      </c>
      <c r="AB2672" s="8" t="s">
        <v>5107</v>
      </c>
      <c r="AG2672">
        <v>-7.4536000000000005E-2</v>
      </c>
    </row>
    <row r="2673" spans="1:33" x14ac:dyDescent="0.35">
      <c r="A2673" t="s">
        <v>4614</v>
      </c>
      <c r="B2673" t="s">
        <v>5891</v>
      </c>
      <c r="C2673" t="s">
        <v>5891</v>
      </c>
      <c r="G2673" s="1">
        <v>-4009.9545154647949</v>
      </c>
      <c r="H2673" s="1">
        <v>4.9276612269525998E-3</v>
      </c>
      <c r="AB2673" s="8" t="s">
        <v>5107</v>
      </c>
      <c r="AG2673">
        <v>-7.4536000000000005E-2</v>
      </c>
    </row>
    <row r="2674" spans="1:33" x14ac:dyDescent="0.35">
      <c r="A2674" t="s">
        <v>4614</v>
      </c>
      <c r="B2674" t="s">
        <v>5892</v>
      </c>
      <c r="C2674" t="s">
        <v>5892</v>
      </c>
      <c r="G2674" s="1">
        <v>-3837.697947401135</v>
      </c>
      <c r="H2674" s="1">
        <v>1.9051715745394E-3</v>
      </c>
      <c r="AB2674" s="8" t="s">
        <v>5107</v>
      </c>
      <c r="AG2674">
        <v>-7.4536000000000005E-2</v>
      </c>
    </row>
    <row r="2675" spans="1:33" x14ac:dyDescent="0.35">
      <c r="A2675" t="s">
        <v>4614</v>
      </c>
      <c r="B2675" t="s">
        <v>5893</v>
      </c>
      <c r="C2675" t="s">
        <v>5893</v>
      </c>
      <c r="G2675" s="1">
        <v>-4248.04991316018</v>
      </c>
      <c r="H2675" s="1">
        <v>4.4055549182942999E-3</v>
      </c>
      <c r="AB2675" s="8" t="s">
        <v>5107</v>
      </c>
      <c r="AG2675">
        <v>-7.4536000000000005E-2</v>
      </c>
    </row>
    <row r="2676" spans="1:33" x14ac:dyDescent="0.35">
      <c r="A2676" t="s">
        <v>4614</v>
      </c>
      <c r="B2676" t="s">
        <v>5894</v>
      </c>
      <c r="C2676" t="s">
        <v>5894</v>
      </c>
      <c r="G2676" s="1">
        <v>-4098.2170689015038</v>
      </c>
      <c r="H2676" s="1">
        <v>3.2935370844335001E-3</v>
      </c>
      <c r="AB2676" s="8" t="s">
        <v>5107</v>
      </c>
      <c r="AG2676">
        <v>-7.4536000000000005E-2</v>
      </c>
    </row>
    <row r="2677" spans="1:33" x14ac:dyDescent="0.35">
      <c r="A2677" t="s">
        <v>4614</v>
      </c>
      <c r="B2677" t="s">
        <v>5895</v>
      </c>
      <c r="C2677" t="s">
        <v>5895</v>
      </c>
      <c r="G2677" s="1">
        <v>-3947.3062742644101</v>
      </c>
      <c r="H2677" s="1">
        <v>5.5539774146095003E-3</v>
      </c>
      <c r="AB2677" s="8" t="s">
        <v>5107</v>
      </c>
      <c r="AG2677">
        <v>-7.4536000000000005E-2</v>
      </c>
    </row>
    <row r="2678" spans="1:33" x14ac:dyDescent="0.35">
      <c r="A2678" t="s">
        <v>4614</v>
      </c>
      <c r="B2678" t="s">
        <v>5896</v>
      </c>
      <c r="C2678" t="s">
        <v>5896</v>
      </c>
      <c r="G2678" s="1">
        <v>-3778.2725652184831</v>
      </c>
      <c r="H2678" s="1">
        <v>5.1445940337428E-3</v>
      </c>
      <c r="AB2678" s="8" t="s">
        <v>5107</v>
      </c>
      <c r="AG2678">
        <v>-7.4536000000000005E-2</v>
      </c>
    </row>
    <row r="2679" spans="1:33" x14ac:dyDescent="0.35">
      <c r="A2679" t="s">
        <v>4614</v>
      </c>
      <c r="B2679" t="s">
        <v>5897</v>
      </c>
      <c r="C2679" t="s">
        <v>5897</v>
      </c>
      <c r="G2679" s="1">
        <v>-3987.2057996796052</v>
      </c>
      <c r="H2679" s="1">
        <v>4.6214240972346004E-3</v>
      </c>
      <c r="AB2679" s="8" t="s">
        <v>5107</v>
      </c>
      <c r="AG2679">
        <v>-7.4536000000000005E-2</v>
      </c>
    </row>
    <row r="2680" spans="1:33" x14ac:dyDescent="0.35">
      <c r="A2680" t="s">
        <v>4614</v>
      </c>
      <c r="B2680" t="s">
        <v>5898</v>
      </c>
      <c r="C2680" t="s">
        <v>5898</v>
      </c>
      <c r="G2680" s="1">
        <v>-3985.616500528195</v>
      </c>
      <c r="H2680" s="1">
        <v>4.5869994675237996E-3</v>
      </c>
      <c r="AB2680" s="8" t="s">
        <v>5107</v>
      </c>
      <c r="AG2680">
        <v>-7.4536000000000005E-2</v>
      </c>
    </row>
    <row r="2681" spans="1:33" x14ac:dyDescent="0.35">
      <c r="A2681" t="s">
        <v>4614</v>
      </c>
      <c r="B2681" t="s">
        <v>5899</v>
      </c>
      <c r="C2681" t="s">
        <v>5899</v>
      </c>
      <c r="G2681" s="1">
        <v>-3948.807015185937</v>
      </c>
      <c r="H2681" s="1">
        <v>3.4002935976552998E-3</v>
      </c>
      <c r="AB2681" s="8" t="s">
        <v>5107</v>
      </c>
      <c r="AG2681">
        <v>-7.4536000000000005E-2</v>
      </c>
    </row>
    <row r="2682" spans="1:33" x14ac:dyDescent="0.35">
      <c r="A2682" t="s">
        <v>4614</v>
      </c>
      <c r="B2682" t="s">
        <v>5900</v>
      </c>
      <c r="C2682" t="s">
        <v>5900</v>
      </c>
      <c r="G2682" s="1">
        <v>-4133.5892321054944</v>
      </c>
      <c r="H2682" s="1">
        <v>4.3145817345928003E-3</v>
      </c>
      <c r="AB2682" s="8" t="s">
        <v>5107</v>
      </c>
      <c r="AG2682">
        <v>-7.4536000000000005E-2</v>
      </c>
    </row>
    <row r="2683" spans="1:33" x14ac:dyDescent="0.35">
      <c r="A2683" t="s">
        <v>4614</v>
      </c>
      <c r="B2683" t="s">
        <v>5901</v>
      </c>
      <c r="C2683" t="s">
        <v>5901</v>
      </c>
      <c r="G2683" s="1">
        <v>-3985.4368627752401</v>
      </c>
      <c r="H2683" s="1">
        <v>3.1561818766021E-3</v>
      </c>
      <c r="AB2683" s="8" t="s">
        <v>5107</v>
      </c>
      <c r="AG2683">
        <v>-7.4536000000000005E-2</v>
      </c>
    </row>
    <row r="2684" spans="1:33" x14ac:dyDescent="0.35">
      <c r="A2684" t="s">
        <v>4614</v>
      </c>
      <c r="B2684" t="s">
        <v>5902</v>
      </c>
      <c r="C2684" t="s">
        <v>5902</v>
      </c>
      <c r="G2684" s="1">
        <v>-4017.2397839757141</v>
      </c>
      <c r="H2684" s="1">
        <v>5.4702449623356001E-3</v>
      </c>
      <c r="AB2684" s="8" t="s">
        <v>5107</v>
      </c>
      <c r="AG2684">
        <v>-7.4536000000000005E-2</v>
      </c>
    </row>
    <row r="2685" spans="1:33" x14ac:dyDescent="0.35">
      <c r="A2685" t="s">
        <v>4614</v>
      </c>
      <c r="B2685" t="s">
        <v>5903</v>
      </c>
      <c r="C2685" t="s">
        <v>5903</v>
      </c>
      <c r="G2685" s="1">
        <v>-3747.9979611983299</v>
      </c>
      <c r="AB2685" s="8" t="s">
        <v>5107</v>
      </c>
      <c r="AG2685">
        <v>-7.4536000000000005E-2</v>
      </c>
    </row>
    <row r="2686" spans="1:33" x14ac:dyDescent="0.35">
      <c r="A2686" t="s">
        <v>4614</v>
      </c>
      <c r="B2686" t="s">
        <v>5904</v>
      </c>
      <c r="C2686" t="s">
        <v>5904</v>
      </c>
      <c r="G2686" s="1">
        <v>-3895.7914323871969</v>
      </c>
      <c r="H2686" s="1">
        <v>5.8474604810687001E-3</v>
      </c>
      <c r="AB2686" s="8" t="s">
        <v>5107</v>
      </c>
      <c r="AG2686">
        <v>-7.4536000000000005E-2</v>
      </c>
    </row>
    <row r="2687" spans="1:33" x14ac:dyDescent="0.35">
      <c r="A2687" t="s">
        <v>4614</v>
      </c>
      <c r="B2687" t="s">
        <v>5905</v>
      </c>
      <c r="C2687" t="s">
        <v>5905</v>
      </c>
      <c r="G2687" s="1">
        <v>-4180.040892176643</v>
      </c>
      <c r="H2687" s="1">
        <v>4.1399287422152998E-3</v>
      </c>
      <c r="AB2687" s="8" t="s">
        <v>5107</v>
      </c>
      <c r="AG2687">
        <v>-7.4536000000000005E-2</v>
      </c>
    </row>
    <row r="2688" spans="1:33" x14ac:dyDescent="0.35">
      <c r="A2688" t="s">
        <v>4614</v>
      </c>
      <c r="B2688" t="s">
        <v>5906</v>
      </c>
      <c r="C2688" t="s">
        <v>5906</v>
      </c>
      <c r="G2688" s="1">
        <v>-4268.7789500413537</v>
      </c>
      <c r="H2688" s="1">
        <v>5.4522740656566E-3</v>
      </c>
      <c r="AB2688" s="8" t="s">
        <v>5107</v>
      </c>
      <c r="AG2688">
        <v>-7.4536000000000005E-2</v>
      </c>
    </row>
    <row r="2689" spans="1:33" x14ac:dyDescent="0.35">
      <c r="A2689" t="s">
        <v>4614</v>
      </c>
      <c r="B2689" t="s">
        <v>5907</v>
      </c>
      <c r="C2689" t="s">
        <v>5907</v>
      </c>
      <c r="G2689" s="1">
        <v>-4282.9949058586681</v>
      </c>
      <c r="H2689" s="1">
        <v>5.4148470378156E-3</v>
      </c>
      <c r="AB2689" s="8" t="s">
        <v>5107</v>
      </c>
      <c r="AG2689">
        <v>-7.4536000000000005E-2</v>
      </c>
    </row>
    <row r="2690" spans="1:33" x14ac:dyDescent="0.35">
      <c r="A2690" t="s">
        <v>4614</v>
      </c>
      <c r="B2690" t="s">
        <v>5908</v>
      </c>
      <c r="C2690" t="s">
        <v>5908</v>
      </c>
      <c r="G2690" s="1">
        <v>-3927.6538170447311</v>
      </c>
      <c r="H2690" s="1">
        <v>5.7423965931885004E-3</v>
      </c>
      <c r="AB2690" s="8" t="s">
        <v>5107</v>
      </c>
      <c r="AG2690">
        <v>-7.4536000000000005E-2</v>
      </c>
    </row>
    <row r="2691" spans="1:33" x14ac:dyDescent="0.35">
      <c r="A2691" t="s">
        <v>4614</v>
      </c>
      <c r="B2691" t="s">
        <v>5909</v>
      </c>
      <c r="C2691" t="s">
        <v>5909</v>
      </c>
      <c r="G2691" s="1">
        <v>-4075.360930387385</v>
      </c>
      <c r="H2691" s="1">
        <v>6.1731640631401E-3</v>
      </c>
      <c r="AB2691" s="8" t="s">
        <v>5107</v>
      </c>
      <c r="AG2691">
        <v>-7.4536000000000005E-2</v>
      </c>
    </row>
    <row r="2692" spans="1:33" x14ac:dyDescent="0.35">
      <c r="A2692" t="s">
        <v>4614</v>
      </c>
      <c r="B2692" t="s">
        <v>5910</v>
      </c>
      <c r="C2692" t="s">
        <v>5910</v>
      </c>
      <c r="G2692" s="1">
        <v>-3821.858318915371</v>
      </c>
      <c r="H2692" s="1">
        <v>3.6526825834382998E-3</v>
      </c>
      <c r="AB2692" s="8" t="s">
        <v>5107</v>
      </c>
      <c r="AG2692">
        <v>-7.4536000000000005E-2</v>
      </c>
    </row>
    <row r="2693" spans="1:33" x14ac:dyDescent="0.35">
      <c r="A2693" t="s">
        <v>4614</v>
      </c>
      <c r="B2693" t="s">
        <v>5911</v>
      </c>
      <c r="C2693" t="s">
        <v>5911</v>
      </c>
      <c r="G2693" s="1">
        <v>-4206.2950400430154</v>
      </c>
      <c r="H2693" s="1">
        <v>4.8661454798763996E-3</v>
      </c>
      <c r="AB2693" s="8" t="s">
        <v>5107</v>
      </c>
      <c r="AG2693">
        <v>-7.4536000000000005E-2</v>
      </c>
    </row>
    <row r="2694" spans="1:33" x14ac:dyDescent="0.35">
      <c r="A2694" t="s">
        <v>4614</v>
      </c>
      <c r="B2694" t="s">
        <v>5912</v>
      </c>
      <c r="C2694" t="s">
        <v>5912</v>
      </c>
      <c r="G2694" s="1">
        <v>-4233.7097077999251</v>
      </c>
      <c r="H2694" s="1">
        <v>5.3443317903844999E-3</v>
      </c>
      <c r="AB2694" s="8" t="s">
        <v>5107</v>
      </c>
      <c r="AG2694">
        <v>-7.4536000000000005E-2</v>
      </c>
    </row>
    <row r="2695" spans="1:33" x14ac:dyDescent="0.35">
      <c r="A2695" t="s">
        <v>4614</v>
      </c>
      <c r="B2695" t="s">
        <v>5913</v>
      </c>
      <c r="C2695" t="s">
        <v>5913</v>
      </c>
      <c r="G2695" s="1">
        <v>-4228.7493337609303</v>
      </c>
      <c r="H2695" s="1">
        <v>5.8884041000877999E-3</v>
      </c>
      <c r="AB2695" s="8" t="s">
        <v>5107</v>
      </c>
      <c r="AG2695">
        <v>-7.4536000000000005E-2</v>
      </c>
    </row>
    <row r="2696" spans="1:33" x14ac:dyDescent="0.35">
      <c r="A2696" t="s">
        <v>4614</v>
      </c>
      <c r="B2696" t="s">
        <v>5914</v>
      </c>
      <c r="C2696" t="s">
        <v>5914</v>
      </c>
      <c r="G2696" s="1">
        <v>-3762.946222539842</v>
      </c>
      <c r="H2696" s="1">
        <v>6.4463395894495002E-3</v>
      </c>
      <c r="AB2696" s="8" t="s">
        <v>5107</v>
      </c>
      <c r="AG2696">
        <v>-7.4536000000000005E-2</v>
      </c>
    </row>
    <row r="2697" spans="1:33" x14ac:dyDescent="0.35">
      <c r="A2697" t="s">
        <v>4614</v>
      </c>
      <c r="B2697" t="s">
        <v>5915</v>
      </c>
      <c r="C2697" t="s">
        <v>5915</v>
      </c>
      <c r="G2697" s="1">
        <v>-4080.0688093678982</v>
      </c>
      <c r="H2697" s="1">
        <v>5.0052674885977004E-3</v>
      </c>
      <c r="AB2697" s="8" t="s">
        <v>5107</v>
      </c>
      <c r="AG2697">
        <v>-7.4536000000000005E-2</v>
      </c>
    </row>
    <row r="2698" spans="1:33" x14ac:dyDescent="0.35">
      <c r="A2698" t="s">
        <v>4614</v>
      </c>
      <c r="B2698" t="s">
        <v>5916</v>
      </c>
      <c r="C2698" t="s">
        <v>5916</v>
      </c>
      <c r="G2698" s="1">
        <v>-3969.9796710845799</v>
      </c>
      <c r="H2698" s="1">
        <v>6.1093476633737997E-3</v>
      </c>
      <c r="AB2698" s="8" t="s">
        <v>5107</v>
      </c>
      <c r="AG2698">
        <v>-7.4536000000000005E-2</v>
      </c>
    </row>
    <row r="2699" spans="1:33" x14ac:dyDescent="0.35">
      <c r="A2699" t="s">
        <v>4614</v>
      </c>
      <c r="B2699" t="s">
        <v>5917</v>
      </c>
      <c r="C2699" t="s">
        <v>5917</v>
      </c>
      <c r="G2699" s="1">
        <v>-3968.6059846739358</v>
      </c>
      <c r="H2699" s="1">
        <v>6.1014332830144997E-3</v>
      </c>
      <c r="AB2699" s="8" t="s">
        <v>5107</v>
      </c>
      <c r="AG2699">
        <v>-7.4536000000000005E-2</v>
      </c>
    </row>
    <row r="2700" spans="1:33" x14ac:dyDescent="0.35">
      <c r="A2700" t="s">
        <v>4614</v>
      </c>
      <c r="B2700" t="s">
        <v>5918</v>
      </c>
      <c r="C2700" t="s">
        <v>5918</v>
      </c>
      <c r="G2700" s="1">
        <v>-3932.025332705553</v>
      </c>
      <c r="H2700" s="1">
        <v>5.1796596414217001E-3</v>
      </c>
      <c r="AB2700" s="8" t="s">
        <v>5107</v>
      </c>
      <c r="AG2700">
        <v>-7.4536000000000005E-2</v>
      </c>
    </row>
    <row r="2701" spans="1:33" x14ac:dyDescent="0.35">
      <c r="A2701" t="s">
        <v>4614</v>
      </c>
      <c r="B2701" t="s">
        <v>5919</v>
      </c>
      <c r="C2701" t="s">
        <v>5919</v>
      </c>
      <c r="G2701" s="1">
        <v>-3732.9938381720708</v>
      </c>
      <c r="AB2701" s="8" t="s">
        <v>5107</v>
      </c>
      <c r="AG2701">
        <v>-7.4536000000000005E-2</v>
      </c>
    </row>
    <row r="2702" spans="1:33" x14ac:dyDescent="0.35">
      <c r="A2702" t="s">
        <v>4614</v>
      </c>
      <c r="B2702" t="s">
        <v>5920</v>
      </c>
      <c r="C2702" t="s">
        <v>5920</v>
      </c>
      <c r="G2702" s="1">
        <v>-3968.4344443871241</v>
      </c>
      <c r="H2702" s="1">
        <v>5.0466522844600003E-3</v>
      </c>
      <c r="AB2702" s="8" t="s">
        <v>5107</v>
      </c>
      <c r="AG2702">
        <v>-7.4536000000000005E-2</v>
      </c>
    </row>
    <row r="2703" spans="1:33" x14ac:dyDescent="0.35">
      <c r="A2703" t="s">
        <v>4614</v>
      </c>
      <c r="B2703" t="s">
        <v>5921</v>
      </c>
      <c r="C2703" t="s">
        <v>5921</v>
      </c>
      <c r="G2703" s="1">
        <v>-4115.1821884166302</v>
      </c>
      <c r="H2703" s="1">
        <v>5.9798144929627999E-3</v>
      </c>
      <c r="AB2703" s="8" t="s">
        <v>5107</v>
      </c>
      <c r="AG2703">
        <v>-7.4536000000000005E-2</v>
      </c>
    </row>
    <row r="2704" spans="1:33" x14ac:dyDescent="0.35">
      <c r="A2704" t="s">
        <v>4614</v>
      </c>
      <c r="B2704" t="s">
        <v>5922</v>
      </c>
      <c r="C2704" t="s">
        <v>5922</v>
      </c>
      <c r="G2704" s="1">
        <v>-4161.2401858691856</v>
      </c>
      <c r="H2704" s="1">
        <v>5.9722889679519999E-3</v>
      </c>
      <c r="AB2704" s="8" t="s">
        <v>5107</v>
      </c>
      <c r="AG2704">
        <v>-7.4536000000000005E-2</v>
      </c>
    </row>
    <row r="2705" spans="1:33" x14ac:dyDescent="0.35">
      <c r="A2705" t="s">
        <v>4614</v>
      </c>
      <c r="B2705" t="s">
        <v>5923</v>
      </c>
      <c r="C2705" t="s">
        <v>5923</v>
      </c>
      <c r="G2705" s="1">
        <v>-4249.275418203245</v>
      </c>
      <c r="H2705" s="1">
        <v>7.0540727443183003E-3</v>
      </c>
      <c r="AB2705" s="8" t="s">
        <v>5107</v>
      </c>
      <c r="AG2705">
        <v>-7.4536000000000005E-2</v>
      </c>
    </row>
    <row r="2706" spans="1:33" x14ac:dyDescent="0.35">
      <c r="A2706" t="s">
        <v>4614</v>
      </c>
      <c r="B2706" t="s">
        <v>5924</v>
      </c>
      <c r="C2706" t="s">
        <v>5924</v>
      </c>
      <c r="G2706" s="1">
        <v>-3911.0837566589248</v>
      </c>
      <c r="H2706" s="1">
        <v>7.2236438040422998E-3</v>
      </c>
      <c r="AB2706" s="8" t="s">
        <v>5107</v>
      </c>
      <c r="AG2706">
        <v>-7.4536000000000005E-2</v>
      </c>
    </row>
    <row r="2707" spans="1:33" x14ac:dyDescent="0.35">
      <c r="A2707" t="s">
        <v>4614</v>
      </c>
      <c r="B2707" t="s">
        <v>5925</v>
      </c>
      <c r="C2707" t="s">
        <v>5925</v>
      </c>
      <c r="G2707" s="1">
        <v>-4263.4885779012602</v>
      </c>
      <c r="H2707" s="1">
        <v>7.0439098782687001E-3</v>
      </c>
      <c r="AB2707" s="8" t="s">
        <v>5107</v>
      </c>
      <c r="AG2707">
        <v>-7.4536000000000005E-2</v>
      </c>
    </row>
    <row r="2708" spans="1:33" x14ac:dyDescent="0.35">
      <c r="A2708" t="s">
        <v>4614</v>
      </c>
      <c r="B2708" t="s">
        <v>5926</v>
      </c>
      <c r="C2708" t="s">
        <v>5926</v>
      </c>
      <c r="G2708" s="1">
        <v>-3806.116552629167</v>
      </c>
      <c r="H2708" s="1">
        <v>5.7556425667724996E-3</v>
      </c>
      <c r="AB2708" s="8" t="s">
        <v>5107</v>
      </c>
      <c r="AG2708">
        <v>-7.4536000000000005E-2</v>
      </c>
    </row>
    <row r="2709" spans="1:33" x14ac:dyDescent="0.35">
      <c r="A2709" t="s">
        <v>4614</v>
      </c>
      <c r="B2709" t="s">
        <v>5927</v>
      </c>
      <c r="C2709" t="s">
        <v>5927</v>
      </c>
      <c r="G2709" s="1">
        <v>-4187.1259316542364</v>
      </c>
      <c r="H2709" s="1">
        <v>6.7593064880145997E-3</v>
      </c>
      <c r="AB2709" s="8" t="s">
        <v>5107</v>
      </c>
      <c r="AG2709">
        <v>-7.4536000000000005E-2</v>
      </c>
    </row>
    <row r="2710" spans="1:33" x14ac:dyDescent="0.35">
      <c r="A2710" t="s">
        <v>4614</v>
      </c>
      <c r="B2710" t="s">
        <v>5928</v>
      </c>
      <c r="C2710" t="s">
        <v>5928</v>
      </c>
      <c r="G2710" s="1">
        <v>-4214.2979652335744</v>
      </c>
      <c r="H2710" s="1">
        <v>7.1772572634530999E-3</v>
      </c>
      <c r="AB2710" s="8" t="s">
        <v>5107</v>
      </c>
      <c r="AG2710">
        <v>-7.4536000000000005E-2</v>
      </c>
    </row>
    <row r="2711" spans="1:33" x14ac:dyDescent="0.35">
      <c r="A2711" t="s">
        <v>4614</v>
      </c>
      <c r="B2711" t="s">
        <v>5929</v>
      </c>
      <c r="C2711" t="s">
        <v>5929</v>
      </c>
      <c r="G2711" s="1">
        <v>-4209.5799914807567</v>
      </c>
      <c r="H2711" s="1">
        <v>7.6223335406074002E-3</v>
      </c>
      <c r="AB2711" s="8" t="s">
        <v>5107</v>
      </c>
      <c r="AG2711">
        <v>-7.4536000000000005E-2</v>
      </c>
    </row>
    <row r="2712" spans="1:33" x14ac:dyDescent="0.35">
      <c r="A2712" t="s">
        <v>4614</v>
      </c>
      <c r="B2712" t="s">
        <v>5930</v>
      </c>
      <c r="C2712" t="s">
        <v>5930</v>
      </c>
      <c r="G2712" s="1">
        <v>-4062.040833194118</v>
      </c>
      <c r="H2712" s="1">
        <v>7.0310572789098998E-3</v>
      </c>
      <c r="AB2712" s="8" t="s">
        <v>5107</v>
      </c>
      <c r="AG2712">
        <v>-7.4536000000000005E-2</v>
      </c>
    </row>
    <row r="2713" spans="1:33" x14ac:dyDescent="0.35">
      <c r="A2713" t="s">
        <v>4614</v>
      </c>
      <c r="B2713" t="s">
        <v>5931</v>
      </c>
      <c r="C2713" t="s">
        <v>5931</v>
      </c>
      <c r="G2713" s="1">
        <v>-3952.8649361994312</v>
      </c>
      <c r="H2713" s="1">
        <v>7.8244713192287003E-3</v>
      </c>
      <c r="AB2713" s="8" t="s">
        <v>5107</v>
      </c>
      <c r="AG2713">
        <v>-7.4536000000000005E-2</v>
      </c>
    </row>
    <row r="2714" spans="1:33" x14ac:dyDescent="0.35">
      <c r="A2714" t="s">
        <v>4614</v>
      </c>
      <c r="B2714" t="s">
        <v>5932</v>
      </c>
      <c r="C2714" t="s">
        <v>5932</v>
      </c>
      <c r="G2714" s="1">
        <v>-3951.704137592596</v>
      </c>
      <c r="H2714" s="1">
        <v>7.8436684798763E-3</v>
      </c>
      <c r="AB2714" s="8" t="s">
        <v>5107</v>
      </c>
      <c r="AG2714">
        <v>-7.4536000000000005E-2</v>
      </c>
    </row>
    <row r="2715" spans="1:33" x14ac:dyDescent="0.35">
      <c r="A2715" t="s">
        <v>4614</v>
      </c>
      <c r="B2715" t="s">
        <v>5933</v>
      </c>
      <c r="C2715" t="s">
        <v>5933</v>
      </c>
      <c r="G2715" s="1">
        <v>-3718.0796327193311</v>
      </c>
      <c r="AB2715" s="8" t="s">
        <v>5107</v>
      </c>
      <c r="AG2715">
        <v>-7.4536000000000005E-2</v>
      </c>
    </row>
    <row r="2716" spans="1:33" x14ac:dyDescent="0.35">
      <c r="A2716" t="s">
        <v>4614</v>
      </c>
      <c r="B2716" t="s">
        <v>5934</v>
      </c>
      <c r="C2716" t="s">
        <v>5934</v>
      </c>
      <c r="G2716" s="1">
        <v>-3915.350401809827</v>
      </c>
      <c r="H2716" s="1">
        <v>7.2301308521751997E-3</v>
      </c>
      <c r="AB2716" s="8" t="s">
        <v>5107</v>
      </c>
      <c r="AG2716">
        <v>-7.4536000000000005E-2</v>
      </c>
    </row>
    <row r="2717" spans="1:33" x14ac:dyDescent="0.35">
      <c r="A2717" t="s">
        <v>4614</v>
      </c>
      <c r="B2717" t="s">
        <v>5935</v>
      </c>
      <c r="C2717" t="s">
        <v>5935</v>
      </c>
      <c r="G2717" s="1">
        <v>-3951.54059633111</v>
      </c>
      <c r="H2717" s="1">
        <v>7.2049309241950998E-3</v>
      </c>
      <c r="AB2717" s="8" t="s">
        <v>5107</v>
      </c>
      <c r="AG2717">
        <v>-7.4536000000000005E-2</v>
      </c>
    </row>
    <row r="2718" spans="1:33" x14ac:dyDescent="0.35">
      <c r="A2718" t="s">
        <v>4614</v>
      </c>
      <c r="B2718" t="s">
        <v>5936</v>
      </c>
      <c r="C2718" t="s">
        <v>5936</v>
      </c>
      <c r="G2718" s="1">
        <v>-4142.5660357259076</v>
      </c>
      <c r="H2718" s="1">
        <v>8.0764742479582999E-3</v>
      </c>
      <c r="AB2718" s="8" t="s">
        <v>5107</v>
      </c>
      <c r="AG2718">
        <v>-7.4536000000000005E-2</v>
      </c>
    </row>
    <row r="2719" spans="1:33" x14ac:dyDescent="0.35">
      <c r="A2719" t="s">
        <v>4614</v>
      </c>
      <c r="B2719" t="s">
        <v>5937</v>
      </c>
      <c r="C2719" t="s">
        <v>5937</v>
      </c>
      <c r="G2719" s="1">
        <v>-3894.6183346365901</v>
      </c>
      <c r="H2719" s="1">
        <v>8.8896313734692003E-3</v>
      </c>
      <c r="AB2719" s="8" t="s">
        <v>5107</v>
      </c>
      <c r="AG2719">
        <v>-7.4536000000000005E-2</v>
      </c>
    </row>
    <row r="2720" spans="1:33" x14ac:dyDescent="0.35">
      <c r="A2720" t="s">
        <v>4614</v>
      </c>
      <c r="B2720" t="s">
        <v>5938</v>
      </c>
      <c r="C2720" t="s">
        <v>5938</v>
      </c>
      <c r="G2720" s="1">
        <v>-4229.9052455536294</v>
      </c>
      <c r="H2720" s="1">
        <v>8.8794967946242993E-3</v>
      </c>
      <c r="AB2720" s="8" t="s">
        <v>5107</v>
      </c>
      <c r="AG2720">
        <v>-7.4536000000000005E-2</v>
      </c>
    </row>
    <row r="2721" spans="1:33" x14ac:dyDescent="0.35">
      <c r="A2721" t="s">
        <v>4614</v>
      </c>
      <c r="B2721" t="s">
        <v>5939</v>
      </c>
      <c r="C2721" t="s">
        <v>5939</v>
      </c>
      <c r="G2721" s="1">
        <v>-4244.115205568256</v>
      </c>
      <c r="H2721" s="1">
        <v>8.8982477972752005E-3</v>
      </c>
      <c r="AB2721" s="8" t="s">
        <v>5107</v>
      </c>
      <c r="AG2721">
        <v>-7.4536000000000005E-2</v>
      </c>
    </row>
    <row r="2722" spans="1:33" x14ac:dyDescent="0.35">
      <c r="A2722" t="s">
        <v>4614</v>
      </c>
      <c r="B2722" t="s">
        <v>5940</v>
      </c>
      <c r="C2722" t="s">
        <v>5940</v>
      </c>
      <c r="G2722" s="1">
        <v>-3790.471844035108</v>
      </c>
      <c r="H2722" s="1">
        <v>8.0256462361566992E-3</v>
      </c>
      <c r="AB2722" s="8" t="s">
        <v>5107</v>
      </c>
      <c r="AG2722">
        <v>-7.4536000000000005E-2</v>
      </c>
    </row>
    <row r="2723" spans="1:33" x14ac:dyDescent="0.35">
      <c r="A2723" t="s">
        <v>4614</v>
      </c>
      <c r="B2723" t="s">
        <v>5941</v>
      </c>
      <c r="C2723" t="s">
        <v>5941</v>
      </c>
      <c r="G2723" s="1">
        <v>-4168.0875627291698</v>
      </c>
      <c r="H2723" s="1">
        <v>8.8938661297248006E-3</v>
      </c>
      <c r="AB2723" s="8" t="s">
        <v>5107</v>
      </c>
      <c r="AG2723">
        <v>-7.4536000000000005E-2</v>
      </c>
    </row>
    <row r="2724" spans="1:33" x14ac:dyDescent="0.35">
      <c r="A2724" t="s">
        <v>4614</v>
      </c>
      <c r="B2724" t="s">
        <v>5942</v>
      </c>
      <c r="C2724" t="s">
        <v>5942</v>
      </c>
      <c r="G2724" s="1">
        <v>-4195.0194227668117</v>
      </c>
      <c r="H2724" s="1">
        <v>9.2441168824356004E-3</v>
      </c>
      <c r="AB2724" s="8" t="s">
        <v>5107</v>
      </c>
      <c r="AG2724">
        <v>-7.4536000000000005E-2</v>
      </c>
    </row>
    <row r="2725" spans="1:33" x14ac:dyDescent="0.35">
      <c r="A2725" t="s">
        <v>4614</v>
      </c>
      <c r="B2725" t="s">
        <v>5943</v>
      </c>
      <c r="C2725" t="s">
        <v>5943</v>
      </c>
      <c r="G2725" s="1">
        <v>-4190.5406991894743</v>
      </c>
      <c r="H2725" s="1">
        <v>9.5732349994729002E-3</v>
      </c>
      <c r="AB2725" s="8" t="s">
        <v>5107</v>
      </c>
      <c r="AG2725">
        <v>-7.4536000000000005E-2</v>
      </c>
    </row>
    <row r="2726" spans="1:33" x14ac:dyDescent="0.35">
      <c r="A2726" t="s">
        <v>4614</v>
      </c>
      <c r="B2726" t="s">
        <v>5944</v>
      </c>
      <c r="C2726" t="s">
        <v>5944</v>
      </c>
      <c r="G2726" s="1">
        <v>-4044.13207976884</v>
      </c>
      <c r="H2726" s="1">
        <v>9.2567298744063997E-3</v>
      </c>
      <c r="AB2726" s="8" t="s">
        <v>5107</v>
      </c>
      <c r="AG2726">
        <v>-7.4536000000000005E-2</v>
      </c>
    </row>
    <row r="2727" spans="1:33" x14ac:dyDescent="0.35">
      <c r="A2727" t="s">
        <v>4614</v>
      </c>
      <c r="B2727" t="s">
        <v>5945</v>
      </c>
      <c r="C2727" t="s">
        <v>5945</v>
      </c>
      <c r="G2727" s="1">
        <v>-3935.8606366455579</v>
      </c>
      <c r="H2727" s="1">
        <v>9.7358728735324994E-3</v>
      </c>
      <c r="AB2727" s="8" t="s">
        <v>5107</v>
      </c>
      <c r="AG2727">
        <v>-7.4536000000000005E-2</v>
      </c>
    </row>
    <row r="2728" spans="1:33" x14ac:dyDescent="0.35">
      <c r="A2728" t="s">
        <v>4614</v>
      </c>
      <c r="B2728" t="s">
        <v>5946</v>
      </c>
      <c r="C2728" t="s">
        <v>5946</v>
      </c>
      <c r="G2728" s="1">
        <v>-3703.2546277884562</v>
      </c>
      <c r="AB2728" s="8" t="s">
        <v>5107</v>
      </c>
      <c r="AG2728">
        <v>-7.4536000000000005E-2</v>
      </c>
    </row>
    <row r="2729" spans="1:33" x14ac:dyDescent="0.35">
      <c r="A2729" t="s">
        <v>4614</v>
      </c>
      <c r="B2729" t="s">
        <v>5947</v>
      </c>
      <c r="C2729" t="s">
        <v>5947</v>
      </c>
      <c r="G2729" s="1">
        <v>-3898.781318991134</v>
      </c>
      <c r="H2729" s="1">
        <v>9.4430570942389998E-3</v>
      </c>
      <c r="AB2729" s="8" t="s">
        <v>5107</v>
      </c>
      <c r="AG2729">
        <v>-7.4536000000000005E-2</v>
      </c>
    </row>
    <row r="2730" spans="1:33" x14ac:dyDescent="0.35">
      <c r="A2730" t="s">
        <v>4614</v>
      </c>
      <c r="B2730" t="s">
        <v>5948</v>
      </c>
      <c r="C2730" t="s">
        <v>5948</v>
      </c>
      <c r="G2730" s="1">
        <v>-3934.754396191292</v>
      </c>
      <c r="H2730" s="1">
        <v>9.5070610384596996E-3</v>
      </c>
      <c r="AB2730" s="8" t="s">
        <v>5107</v>
      </c>
      <c r="AG2730">
        <v>-7.4536000000000005E-2</v>
      </c>
    </row>
    <row r="2731" spans="1:33" x14ac:dyDescent="0.35">
      <c r="A2731" t="s">
        <v>4614</v>
      </c>
      <c r="B2731" t="s">
        <v>5949</v>
      </c>
      <c r="C2731" t="s">
        <v>5949</v>
      </c>
      <c r="G2731" s="1">
        <v>-3774.9233968759372</v>
      </c>
      <c r="H2731" s="1">
        <v>1.0369136767336499E-2</v>
      </c>
      <c r="AB2731" s="8" t="s">
        <v>5107</v>
      </c>
      <c r="AG2731">
        <v>-7.4536000000000005E-2</v>
      </c>
    </row>
    <row r="2732" spans="1:33" x14ac:dyDescent="0.35">
      <c r="A2732" t="s">
        <v>4614</v>
      </c>
      <c r="B2732" t="s">
        <v>5950</v>
      </c>
      <c r="C2732" t="s">
        <v>5950</v>
      </c>
      <c r="G2732" s="1">
        <v>-4210.6672190320687</v>
      </c>
      <c r="H2732" s="1">
        <v>1.08881363766795E-2</v>
      </c>
      <c r="AB2732" s="8" t="s">
        <v>5107</v>
      </c>
      <c r="AG2732">
        <v>-7.4536000000000005E-2</v>
      </c>
    </row>
    <row r="2733" spans="1:33" x14ac:dyDescent="0.35">
      <c r="A2733" t="s">
        <v>4614</v>
      </c>
      <c r="B2733" t="s">
        <v>5951</v>
      </c>
      <c r="C2733" t="s">
        <v>5951</v>
      </c>
      <c r="G2733" s="1">
        <v>-4224.8735832940474</v>
      </c>
      <c r="H2733" s="1">
        <v>1.09349035168757E-2</v>
      </c>
      <c r="AB2733" s="8" t="s">
        <v>5107</v>
      </c>
      <c r="AG2733">
        <v>-7.4536000000000005E-2</v>
      </c>
    </row>
    <row r="2734" spans="1:33" x14ac:dyDescent="0.35">
      <c r="A2734" t="s">
        <v>4614</v>
      </c>
      <c r="B2734" t="s">
        <v>5952</v>
      </c>
      <c r="C2734" t="s">
        <v>5952</v>
      </c>
      <c r="G2734" s="1">
        <v>-4175.8728645191213</v>
      </c>
      <c r="H2734" s="1">
        <v>1.1479350399498401E-2</v>
      </c>
      <c r="AB2734" s="8" t="s">
        <v>5107</v>
      </c>
      <c r="AG2734">
        <v>-7.4536000000000005E-2</v>
      </c>
    </row>
    <row r="2735" spans="1:33" x14ac:dyDescent="0.35">
      <c r="A2735" t="s">
        <v>4614</v>
      </c>
      <c r="B2735" t="s">
        <v>5953</v>
      </c>
      <c r="C2735" t="s">
        <v>5953</v>
      </c>
      <c r="G2735" s="1">
        <v>-3918.965824329076</v>
      </c>
      <c r="H2735" s="1">
        <v>1.1790420748562199E-2</v>
      </c>
      <c r="AB2735" s="8" t="s">
        <v>5107</v>
      </c>
      <c r="AG2735">
        <v>-7.4536000000000005E-2</v>
      </c>
    </row>
    <row r="2736" spans="1:33" x14ac:dyDescent="0.35">
      <c r="A2736" t="s">
        <v>4614</v>
      </c>
      <c r="B2736" t="s">
        <v>5954</v>
      </c>
      <c r="C2736" t="s">
        <v>5954</v>
      </c>
      <c r="G2736" s="1">
        <v>-4171.6302831496387</v>
      </c>
      <c r="H2736" s="1">
        <v>1.1687651045877E-2</v>
      </c>
      <c r="AB2736" s="8" t="s">
        <v>5107</v>
      </c>
      <c r="AG2736">
        <v>-7.4536000000000005E-2</v>
      </c>
    </row>
    <row r="2737" spans="1:33" x14ac:dyDescent="0.35">
      <c r="A2737" t="s">
        <v>4614</v>
      </c>
      <c r="B2737" t="s">
        <v>5955</v>
      </c>
      <c r="C2737" t="s">
        <v>5955</v>
      </c>
      <c r="G2737" s="1">
        <v>-4191.5601393395909</v>
      </c>
      <c r="H2737" s="1">
        <v>1.3042502935348799E-2</v>
      </c>
      <c r="AB2737" s="8" t="s">
        <v>5107</v>
      </c>
      <c r="AG2737">
        <v>-7.4536000000000005E-2</v>
      </c>
    </row>
    <row r="2738" spans="1:33" x14ac:dyDescent="0.35">
      <c r="A2738" t="s">
        <v>4614</v>
      </c>
      <c r="B2738" t="s">
        <v>5956</v>
      </c>
      <c r="C2738" t="s">
        <v>5956</v>
      </c>
      <c r="G2738" s="1">
        <v>-4205.762519146313</v>
      </c>
      <c r="H2738" s="1">
        <v>1.31138400248353E-2</v>
      </c>
      <c r="AB2738" s="8" t="s">
        <v>5107</v>
      </c>
      <c r="AG2738">
        <v>-7.4536000000000005E-2</v>
      </c>
    </row>
    <row r="2739" spans="1:33" x14ac:dyDescent="0.35">
      <c r="A2739" t="s">
        <v>4614</v>
      </c>
      <c r="B2739" t="s">
        <v>5957</v>
      </c>
      <c r="C2739" t="s">
        <v>5957</v>
      </c>
      <c r="G2739" s="1">
        <v>-4152.8475828355986</v>
      </c>
      <c r="H2739" s="1">
        <v>1.3926611767624801E-2</v>
      </c>
      <c r="AB2739" s="8" t="s">
        <v>5107</v>
      </c>
      <c r="AG2739">
        <v>-7.4536000000000005E-2</v>
      </c>
    </row>
    <row r="2740" spans="1:33" x14ac:dyDescent="0.35">
      <c r="A2740" t="s">
        <v>4614</v>
      </c>
      <c r="B2740" t="s">
        <v>5958</v>
      </c>
      <c r="C2740" t="s">
        <v>5958</v>
      </c>
      <c r="G2740" s="1">
        <v>-2833.599164399749</v>
      </c>
      <c r="H2740" s="1">
        <v>4.2316231179588999E-3</v>
      </c>
      <c r="AB2740" s="8" t="s">
        <v>5107</v>
      </c>
      <c r="AG2740">
        <v>-7.4536000000000005E-2</v>
      </c>
    </row>
    <row r="2741" spans="1:33" x14ac:dyDescent="0.35">
      <c r="A2741" t="s">
        <v>4614</v>
      </c>
      <c r="B2741" t="s">
        <v>5959</v>
      </c>
      <c r="C2741" t="s">
        <v>5959</v>
      </c>
      <c r="G2741" s="1">
        <v>-2467.7851951222001</v>
      </c>
      <c r="H2741" s="1">
        <v>6.9641958659409E-3</v>
      </c>
      <c r="AB2741" s="8" t="s">
        <v>5107</v>
      </c>
      <c r="AG2741">
        <v>-7.4536000000000005E-2</v>
      </c>
    </row>
    <row r="2742" spans="1:33" x14ac:dyDescent="0.35">
      <c r="A2742" t="s">
        <v>4614</v>
      </c>
      <c r="B2742" t="s">
        <v>5960</v>
      </c>
      <c r="C2742" t="s">
        <v>5960</v>
      </c>
      <c r="G2742" s="1">
        <v>-2785.6890544107259</v>
      </c>
      <c r="AB2742" s="8" t="s">
        <v>5107</v>
      </c>
      <c r="AG2742">
        <v>-7.4536000000000005E-2</v>
      </c>
    </row>
    <row r="2743" spans="1:33" x14ac:dyDescent="0.35">
      <c r="A2743" t="s">
        <v>4614</v>
      </c>
      <c r="B2743" t="s">
        <v>5961</v>
      </c>
      <c r="C2743" t="s">
        <v>5961</v>
      </c>
      <c r="G2743" s="1">
        <v>-2924.003034303184</v>
      </c>
      <c r="H2743" s="1">
        <v>3.2021710753480999E-3</v>
      </c>
      <c r="AB2743" s="8" t="s">
        <v>5107</v>
      </c>
      <c r="AG2743">
        <v>-7.4536000000000005E-2</v>
      </c>
    </row>
    <row r="2744" spans="1:33" x14ac:dyDescent="0.35">
      <c r="A2744" t="s">
        <v>4614</v>
      </c>
      <c r="B2744" t="s">
        <v>5962</v>
      </c>
      <c r="C2744" t="s">
        <v>5962</v>
      </c>
      <c r="G2744" s="1">
        <v>-2467.845219266027</v>
      </c>
      <c r="H2744" s="1">
        <v>6.5169393802616002E-3</v>
      </c>
      <c r="AB2744" s="8" t="s">
        <v>5107</v>
      </c>
      <c r="AG2744">
        <v>-7.4536000000000005E-2</v>
      </c>
    </row>
    <row r="2745" spans="1:33" x14ac:dyDescent="0.35">
      <c r="A2745" t="s">
        <v>4614</v>
      </c>
      <c r="B2745" t="s">
        <v>5963</v>
      </c>
      <c r="C2745" t="s">
        <v>5963</v>
      </c>
      <c r="G2745" s="1">
        <v>-2489.2146147871772</v>
      </c>
      <c r="H2745" s="1">
        <v>6.1065727471250998E-3</v>
      </c>
      <c r="AB2745" s="8" t="s">
        <v>5107</v>
      </c>
      <c r="AG2745">
        <v>-7.4536000000000005E-2</v>
      </c>
    </row>
    <row r="2746" spans="1:33" x14ac:dyDescent="0.35">
      <c r="A2746" t="s">
        <v>4614</v>
      </c>
      <c r="B2746" t="s">
        <v>5964</v>
      </c>
      <c r="C2746" t="s">
        <v>5964</v>
      </c>
      <c r="G2746" s="1">
        <v>-2486.8212441332598</v>
      </c>
      <c r="H2746" s="1">
        <v>5.5581613623600003E-3</v>
      </c>
      <c r="AB2746" s="8" t="s">
        <v>5107</v>
      </c>
      <c r="AG2746">
        <v>-7.4536000000000005E-2</v>
      </c>
    </row>
    <row r="2747" spans="1:33" x14ac:dyDescent="0.35">
      <c r="A2747" t="s">
        <v>4614</v>
      </c>
      <c r="B2747" t="s">
        <v>5965</v>
      </c>
      <c r="C2747" t="s">
        <v>5965</v>
      </c>
      <c r="G2747" s="1">
        <v>-2555.0649151468401</v>
      </c>
      <c r="H2747" s="1">
        <v>5.8194475604068001E-3</v>
      </c>
      <c r="AB2747" s="8" t="s">
        <v>5107</v>
      </c>
      <c r="AG2747">
        <v>-7.4536000000000005E-2</v>
      </c>
    </row>
    <row r="2748" spans="1:33" x14ac:dyDescent="0.35">
      <c r="A2748" t="s">
        <v>4614</v>
      </c>
      <c r="B2748" t="s">
        <v>5966</v>
      </c>
      <c r="C2748" t="s">
        <v>5966</v>
      </c>
      <c r="G2748" s="1">
        <v>-2779.5958451361339</v>
      </c>
      <c r="H2748" s="1">
        <v>2.2364527767389001E-3</v>
      </c>
      <c r="AB2748" s="8" t="s">
        <v>5107</v>
      </c>
      <c r="AG2748">
        <v>-7.4536000000000005E-2</v>
      </c>
    </row>
    <row r="2749" spans="1:33" x14ac:dyDescent="0.35">
      <c r="A2749" t="s">
        <v>4614</v>
      </c>
      <c r="B2749" t="s">
        <v>5967</v>
      </c>
      <c r="C2749" t="s">
        <v>5967</v>
      </c>
      <c r="G2749" s="1">
        <v>-2829.2939950116302</v>
      </c>
      <c r="H2749" s="1">
        <v>3.6671868801648002E-3</v>
      </c>
      <c r="AB2749" s="8" t="s">
        <v>5107</v>
      </c>
      <c r="AG2749">
        <v>-7.4536000000000005E-2</v>
      </c>
    </row>
    <row r="2750" spans="1:33" x14ac:dyDescent="0.35">
      <c r="A2750" t="s">
        <v>4614</v>
      </c>
      <c r="B2750" t="s">
        <v>5968</v>
      </c>
      <c r="C2750" t="s">
        <v>5968</v>
      </c>
      <c r="G2750" s="1">
        <v>-2459.9645864442591</v>
      </c>
      <c r="H2750" s="1">
        <v>5.9512367505990997E-3</v>
      </c>
      <c r="AB2750" s="8" t="s">
        <v>5107</v>
      </c>
      <c r="AG2750">
        <v>-7.4536000000000005E-2</v>
      </c>
    </row>
    <row r="2751" spans="1:33" x14ac:dyDescent="0.35">
      <c r="A2751" t="s">
        <v>4614</v>
      </c>
      <c r="B2751" t="s">
        <v>5969</v>
      </c>
      <c r="C2751" t="s">
        <v>5969</v>
      </c>
      <c r="G2751" s="1">
        <v>-2823.2705772713389</v>
      </c>
      <c r="H2751" s="1">
        <v>3.0936254907774998E-3</v>
      </c>
      <c r="AB2751" s="8" t="s">
        <v>5107</v>
      </c>
      <c r="AG2751">
        <v>-7.4536000000000005E-2</v>
      </c>
    </row>
    <row r="2752" spans="1:33" x14ac:dyDescent="0.35">
      <c r="A2752" t="s">
        <v>4614</v>
      </c>
      <c r="B2752" t="s">
        <v>5970</v>
      </c>
      <c r="C2752" t="s">
        <v>5970</v>
      </c>
      <c r="G2752" s="1">
        <v>-2903.016684956177</v>
      </c>
      <c r="H2752" s="1">
        <v>3.3774733594989E-3</v>
      </c>
      <c r="AB2752" s="8" t="s">
        <v>5107</v>
      </c>
      <c r="AG2752">
        <v>-7.4536000000000005E-2</v>
      </c>
    </row>
    <row r="2753" spans="1:33" x14ac:dyDescent="0.35">
      <c r="A2753" t="s">
        <v>4614</v>
      </c>
      <c r="B2753" t="s">
        <v>5971</v>
      </c>
      <c r="C2753" t="s">
        <v>5971</v>
      </c>
      <c r="G2753" s="1">
        <v>-2838.6863963429919</v>
      </c>
      <c r="H2753" s="1">
        <v>3.7184378076907001E-3</v>
      </c>
      <c r="AB2753" s="8" t="s">
        <v>5107</v>
      </c>
      <c r="AG2753">
        <v>-7.4536000000000005E-2</v>
      </c>
    </row>
    <row r="2754" spans="1:33" x14ac:dyDescent="0.35">
      <c r="A2754" t="s">
        <v>4614</v>
      </c>
      <c r="B2754" t="s">
        <v>5972</v>
      </c>
      <c r="C2754" t="s">
        <v>5972</v>
      </c>
      <c r="G2754" s="1">
        <v>-2775.76460621568</v>
      </c>
      <c r="AB2754" s="8" t="s">
        <v>5107</v>
      </c>
      <c r="AG2754">
        <v>-7.4536000000000005E-2</v>
      </c>
    </row>
    <row r="2755" spans="1:33" x14ac:dyDescent="0.35">
      <c r="A2755" t="s">
        <v>4614</v>
      </c>
      <c r="B2755" t="s">
        <v>5973</v>
      </c>
      <c r="C2755" t="s">
        <v>5973</v>
      </c>
      <c r="G2755" s="1">
        <v>-2793.17143491664</v>
      </c>
      <c r="H2755" s="1">
        <v>1.2608746003296E-3</v>
      </c>
      <c r="AB2755" s="8" t="s">
        <v>5107</v>
      </c>
      <c r="AG2755">
        <v>-7.4536000000000005E-2</v>
      </c>
    </row>
    <row r="2756" spans="1:33" x14ac:dyDescent="0.35">
      <c r="A2756" t="s">
        <v>4614</v>
      </c>
      <c r="B2756" t="s">
        <v>5974</v>
      </c>
      <c r="C2756" t="s">
        <v>5974</v>
      </c>
      <c r="G2756" s="1">
        <v>-2460.0063539844668</v>
      </c>
      <c r="H2756" s="1">
        <v>5.5793244454847004E-3</v>
      </c>
      <c r="AB2756" s="8" t="s">
        <v>5107</v>
      </c>
      <c r="AG2756">
        <v>-7.4536000000000005E-2</v>
      </c>
    </row>
    <row r="2757" spans="1:33" x14ac:dyDescent="0.35">
      <c r="A2757" t="s">
        <v>4614</v>
      </c>
      <c r="B2757" t="s">
        <v>5975</v>
      </c>
      <c r="C2757" t="s">
        <v>5975</v>
      </c>
      <c r="G2757" s="1">
        <v>-2526.2391317441529</v>
      </c>
      <c r="H2757" s="1">
        <v>4.5565304985704996E-3</v>
      </c>
      <c r="AB2757" s="8" t="s">
        <v>5107</v>
      </c>
      <c r="AG2757">
        <v>-7.4536000000000005E-2</v>
      </c>
    </row>
    <row r="2758" spans="1:33" x14ac:dyDescent="0.35">
      <c r="A2758" t="s">
        <v>4614</v>
      </c>
      <c r="B2758" t="s">
        <v>5976</v>
      </c>
      <c r="C2758" t="s">
        <v>5976</v>
      </c>
      <c r="G2758" s="1">
        <v>-2913.037310371305</v>
      </c>
      <c r="H2758" s="1">
        <v>2.2257718970542001E-3</v>
      </c>
      <c r="AB2758" s="8" t="s">
        <v>5107</v>
      </c>
      <c r="AG2758">
        <v>-7.4536000000000005E-2</v>
      </c>
    </row>
    <row r="2759" spans="1:33" x14ac:dyDescent="0.35">
      <c r="A2759" t="s">
        <v>4614</v>
      </c>
      <c r="B2759" t="s">
        <v>5977</v>
      </c>
      <c r="C2759" t="s">
        <v>5977</v>
      </c>
      <c r="G2759" s="1">
        <v>-2481.3152271029771</v>
      </c>
      <c r="H2759" s="1">
        <v>5.1817598189890998E-3</v>
      </c>
      <c r="AB2759" s="8" t="s">
        <v>5107</v>
      </c>
      <c r="AG2759">
        <v>-7.4536000000000005E-2</v>
      </c>
    </row>
    <row r="2760" spans="1:33" x14ac:dyDescent="0.35">
      <c r="A2760" t="s">
        <v>4614</v>
      </c>
      <c r="B2760" t="s">
        <v>5978</v>
      </c>
      <c r="C2760" t="s">
        <v>5978</v>
      </c>
      <c r="G2760" s="1">
        <v>-2478.9229148490149</v>
      </c>
      <c r="H2760" s="1">
        <v>4.6608716476699997E-3</v>
      </c>
      <c r="AB2760" s="8" t="s">
        <v>5107</v>
      </c>
      <c r="AG2760">
        <v>-7.4536000000000005E-2</v>
      </c>
    </row>
    <row r="2761" spans="1:33" x14ac:dyDescent="0.35">
      <c r="A2761" t="s">
        <v>4614</v>
      </c>
      <c r="B2761" t="s">
        <v>5979</v>
      </c>
      <c r="C2761" t="s">
        <v>5979</v>
      </c>
      <c r="G2761" s="1">
        <v>-2546.7180972947131</v>
      </c>
      <c r="H2761" s="1">
        <v>4.8879099047724004E-3</v>
      </c>
      <c r="AB2761" s="8" t="s">
        <v>5107</v>
      </c>
      <c r="AG2761">
        <v>-7.4536000000000005E-2</v>
      </c>
    </row>
    <row r="2762" spans="1:33" x14ac:dyDescent="0.35">
      <c r="A2762" t="s">
        <v>4614</v>
      </c>
      <c r="B2762" t="s">
        <v>5980</v>
      </c>
      <c r="C2762" t="s">
        <v>5980</v>
      </c>
      <c r="G2762" s="1">
        <v>-2769.6682901801478</v>
      </c>
      <c r="H2762" s="1">
        <v>1.4268050872529999E-3</v>
      </c>
      <c r="AB2762" s="8" t="s">
        <v>5107</v>
      </c>
      <c r="AG2762">
        <v>-7.4536000000000005E-2</v>
      </c>
    </row>
    <row r="2763" spans="1:33" x14ac:dyDescent="0.35">
      <c r="A2763" t="s">
        <v>4614</v>
      </c>
      <c r="B2763" t="s">
        <v>5981</v>
      </c>
      <c r="C2763" t="s">
        <v>5981</v>
      </c>
      <c r="G2763" s="1">
        <v>-2755.1095704739928</v>
      </c>
      <c r="H2763" s="1">
        <v>3.3701396581135002E-3</v>
      </c>
      <c r="AB2763" s="8" t="s">
        <v>5107</v>
      </c>
      <c r="AG2763">
        <v>-7.4536000000000005E-2</v>
      </c>
    </row>
    <row r="2764" spans="1:33" x14ac:dyDescent="0.35">
      <c r="A2764" t="s">
        <v>4614</v>
      </c>
      <c r="B2764" t="s">
        <v>5982</v>
      </c>
      <c r="C2764" t="s">
        <v>5982</v>
      </c>
      <c r="G2764" s="1">
        <v>-2452.181095146278</v>
      </c>
      <c r="H2764" s="1">
        <v>5.0725475102750004E-3</v>
      </c>
      <c r="AB2764" s="8" t="s">
        <v>5107</v>
      </c>
      <c r="AG2764">
        <v>-7.4536000000000005E-2</v>
      </c>
    </row>
    <row r="2765" spans="1:33" x14ac:dyDescent="0.35">
      <c r="A2765" t="s">
        <v>4614</v>
      </c>
      <c r="B2765" t="s">
        <v>5983</v>
      </c>
      <c r="C2765" t="s">
        <v>5983</v>
      </c>
      <c r="G2765" s="1">
        <v>-2647.8628452081939</v>
      </c>
      <c r="H2765" s="1">
        <v>5.3699311125045002E-3</v>
      </c>
      <c r="AB2765" s="8" t="s">
        <v>5107</v>
      </c>
      <c r="AG2765">
        <v>-7.4536000000000005E-2</v>
      </c>
    </row>
    <row r="2766" spans="1:33" x14ac:dyDescent="0.35">
      <c r="A2766" t="s">
        <v>4614</v>
      </c>
      <c r="B2766" t="s">
        <v>5984</v>
      </c>
      <c r="C2766" t="s">
        <v>5984</v>
      </c>
      <c r="G2766" s="1">
        <v>-2803.861920852341</v>
      </c>
      <c r="H2766" s="1">
        <v>5.8874665104330002E-4</v>
      </c>
      <c r="AB2766" s="8" t="s">
        <v>5107</v>
      </c>
      <c r="AG2766">
        <v>-7.4536000000000005E-2</v>
      </c>
    </row>
    <row r="2767" spans="1:33" x14ac:dyDescent="0.35">
      <c r="A2767" t="s">
        <v>4614</v>
      </c>
      <c r="B2767" t="s">
        <v>5985</v>
      </c>
      <c r="C2767" t="s">
        <v>5985</v>
      </c>
      <c r="G2767" s="1">
        <v>-2819.001610160276</v>
      </c>
      <c r="H2767" s="1">
        <v>2.7800638602826001E-3</v>
      </c>
      <c r="AB2767" s="8" t="s">
        <v>5107</v>
      </c>
      <c r="AG2767">
        <v>-7.4536000000000005E-2</v>
      </c>
    </row>
    <row r="2768" spans="1:33" x14ac:dyDescent="0.35">
      <c r="A2768" t="s">
        <v>4614</v>
      </c>
      <c r="B2768" t="s">
        <v>5986</v>
      </c>
      <c r="C2768" t="s">
        <v>5986</v>
      </c>
      <c r="G2768" s="1">
        <v>-2812.998359589109</v>
      </c>
      <c r="H2768" s="1">
        <v>2.2446752558634999E-3</v>
      </c>
      <c r="AB2768" s="8" t="s">
        <v>5107</v>
      </c>
      <c r="AG2768">
        <v>-7.4536000000000005E-2</v>
      </c>
    </row>
    <row r="2769" spans="1:33" x14ac:dyDescent="0.35">
      <c r="A2769" t="s">
        <v>4614</v>
      </c>
      <c r="B2769" t="s">
        <v>5987</v>
      </c>
      <c r="C2769" t="s">
        <v>5987</v>
      </c>
      <c r="G2769" s="1">
        <v>-2892.1477191313452</v>
      </c>
      <c r="H2769" s="1">
        <v>2.4890470964290998E-3</v>
      </c>
      <c r="AB2769" s="8" t="s">
        <v>5107</v>
      </c>
      <c r="AG2769">
        <v>-7.4536000000000005E-2</v>
      </c>
    </row>
    <row r="2770" spans="1:33" x14ac:dyDescent="0.35">
      <c r="A2770" t="s">
        <v>4614</v>
      </c>
      <c r="B2770" t="s">
        <v>5988</v>
      </c>
      <c r="C2770" t="s">
        <v>5988</v>
      </c>
      <c r="G2770" s="1">
        <v>-2877.1411487504351</v>
      </c>
      <c r="H2770" s="1">
        <v>1.5464214038726999E-3</v>
      </c>
      <c r="AB2770" s="8" t="s">
        <v>5107</v>
      </c>
      <c r="AG2770">
        <v>-7.4536000000000005E-2</v>
      </c>
    </row>
    <row r="2771" spans="1:33" x14ac:dyDescent="0.35">
      <c r="A2771" t="s">
        <v>4614</v>
      </c>
      <c r="B2771" t="s">
        <v>5989</v>
      </c>
      <c r="C2771" t="s">
        <v>5989</v>
      </c>
      <c r="G2771" s="1">
        <v>-2828.3748607496168</v>
      </c>
      <c r="H2771" s="1">
        <v>2.8666320730469002E-3</v>
      </c>
      <c r="AB2771" s="8" t="s">
        <v>5107</v>
      </c>
      <c r="AG2771">
        <v>-7.4536000000000005E-2</v>
      </c>
    </row>
    <row r="2772" spans="1:33" x14ac:dyDescent="0.35">
      <c r="A2772" t="s">
        <v>4614</v>
      </c>
      <c r="B2772" t="s">
        <v>5990</v>
      </c>
      <c r="C2772" t="s">
        <v>5990</v>
      </c>
      <c r="G2772" s="1">
        <v>-2765.8930997730458</v>
      </c>
      <c r="AB2772" s="8" t="s">
        <v>5107</v>
      </c>
      <c r="AG2772">
        <v>-7.4536000000000005E-2</v>
      </c>
    </row>
    <row r="2773" spans="1:33" x14ac:dyDescent="0.35">
      <c r="A2773" t="s">
        <v>4614</v>
      </c>
      <c r="B2773" t="s">
        <v>5991</v>
      </c>
      <c r="C2773" t="s">
        <v>5991</v>
      </c>
      <c r="G2773" s="1">
        <v>-2452.2047785371019</v>
      </c>
      <c r="H2773" s="1">
        <v>4.7697119775707E-3</v>
      </c>
      <c r="AB2773" s="8" t="s">
        <v>5107</v>
      </c>
      <c r="AG2773">
        <v>-7.4536000000000005E-2</v>
      </c>
    </row>
    <row r="2774" spans="1:33" x14ac:dyDescent="0.35">
      <c r="A2774" t="s">
        <v>4614</v>
      </c>
      <c r="B2774" t="s">
        <v>5992</v>
      </c>
      <c r="C2774" t="s">
        <v>5992</v>
      </c>
      <c r="G2774" s="1">
        <v>-2518.04560159934</v>
      </c>
      <c r="H2774" s="1">
        <v>3.7780065973646E-3</v>
      </c>
      <c r="AB2774" s="8" t="s">
        <v>5107</v>
      </c>
      <c r="AG2774">
        <v>-7.4536000000000005E-2</v>
      </c>
    </row>
    <row r="2775" spans="1:33" x14ac:dyDescent="0.35">
      <c r="A2775" t="s">
        <v>4614</v>
      </c>
      <c r="B2775" t="s">
        <v>5993</v>
      </c>
      <c r="C2775" t="s">
        <v>5993</v>
      </c>
      <c r="G2775" s="1">
        <v>-2473.453382258916</v>
      </c>
      <c r="H2775" s="1">
        <v>4.3909028363715002E-3</v>
      </c>
      <c r="AB2775" s="8" t="s">
        <v>5107</v>
      </c>
      <c r="AG2775">
        <v>-7.4536000000000005E-2</v>
      </c>
    </row>
    <row r="2776" spans="1:33" x14ac:dyDescent="0.35">
      <c r="A2776" t="s">
        <v>4614</v>
      </c>
      <c r="B2776" t="s">
        <v>5994</v>
      </c>
      <c r="C2776" t="s">
        <v>5994</v>
      </c>
      <c r="G2776" s="1">
        <v>-2783.187647241698</v>
      </c>
      <c r="H2776" s="1">
        <v>7.3863836474999996E-4</v>
      </c>
      <c r="AB2776" s="8" t="s">
        <v>5107</v>
      </c>
      <c r="AG2776">
        <v>-7.4536000000000005E-2</v>
      </c>
    </row>
    <row r="2777" spans="1:33" x14ac:dyDescent="0.35">
      <c r="A2777" t="s">
        <v>4614</v>
      </c>
      <c r="B2777" t="s">
        <v>5995</v>
      </c>
      <c r="C2777" t="s">
        <v>5995</v>
      </c>
      <c r="G2777" s="1">
        <v>-2471.0621544182741</v>
      </c>
      <c r="H2777" s="1">
        <v>3.9044223634450001E-3</v>
      </c>
      <c r="AB2777" s="8" t="s">
        <v>5107</v>
      </c>
      <c r="AG2777">
        <v>-7.4536000000000005E-2</v>
      </c>
    </row>
    <row r="2778" spans="1:33" x14ac:dyDescent="0.35">
      <c r="A2778" t="s">
        <v>4614</v>
      </c>
      <c r="B2778" t="s">
        <v>5996</v>
      </c>
      <c r="C2778" t="s">
        <v>5996</v>
      </c>
      <c r="G2778" s="1">
        <v>-2820.8789195428139</v>
      </c>
      <c r="H2778" s="1">
        <v>3.5202644560904002E-3</v>
      </c>
      <c r="AB2778" s="8" t="s">
        <v>5107</v>
      </c>
      <c r="AG2778">
        <v>-7.4536000000000005E-2</v>
      </c>
    </row>
    <row r="2779" spans="1:33" x14ac:dyDescent="0.35">
      <c r="A2779" t="s">
        <v>4614</v>
      </c>
      <c r="B2779" t="s">
        <v>5997</v>
      </c>
      <c r="C2779" t="s">
        <v>5997</v>
      </c>
      <c r="G2779" s="1">
        <v>-2538.4121134783331</v>
      </c>
      <c r="H2779" s="1">
        <v>4.1005300960644002E-3</v>
      </c>
      <c r="AB2779" s="8" t="s">
        <v>5107</v>
      </c>
      <c r="AG2779">
        <v>-7.4536000000000005E-2</v>
      </c>
    </row>
    <row r="2780" spans="1:33" x14ac:dyDescent="0.35">
      <c r="A2780" t="s">
        <v>4614</v>
      </c>
      <c r="B2780" t="s">
        <v>5998</v>
      </c>
      <c r="C2780" t="s">
        <v>5998</v>
      </c>
      <c r="G2780" s="1">
        <v>-2902.1331571742749</v>
      </c>
      <c r="H2780" s="1">
        <v>1.5514344681672001E-3</v>
      </c>
      <c r="AB2780" s="8" t="s">
        <v>5107</v>
      </c>
      <c r="AG2780">
        <v>-7.4536000000000005E-2</v>
      </c>
    </row>
    <row r="2781" spans="1:33" x14ac:dyDescent="0.35">
      <c r="A2781" t="s">
        <v>4614</v>
      </c>
      <c r="B2781" t="s">
        <v>5999</v>
      </c>
      <c r="C2781" t="s">
        <v>5999</v>
      </c>
      <c r="G2781" s="1">
        <v>-2444.4344867156451</v>
      </c>
      <c r="H2781" s="1">
        <v>4.3193671421525E-3</v>
      </c>
      <c r="AB2781" s="8" t="s">
        <v>5107</v>
      </c>
      <c r="AG2781">
        <v>-7.4536000000000005E-2</v>
      </c>
    </row>
    <row r="2782" spans="1:33" x14ac:dyDescent="0.35">
      <c r="A2782" t="s">
        <v>4614</v>
      </c>
      <c r="B2782" t="s">
        <v>6000</v>
      </c>
      <c r="C2782" t="s">
        <v>6000</v>
      </c>
      <c r="G2782" s="1">
        <v>-2759.7938260183892</v>
      </c>
      <c r="H2782" s="1">
        <v>9.1818960854189995E-4</v>
      </c>
      <c r="AB2782" s="8" t="s">
        <v>5107</v>
      </c>
      <c r="AG2782">
        <v>-7.4536000000000005E-2</v>
      </c>
    </row>
    <row r="2783" spans="1:33" x14ac:dyDescent="0.35">
      <c r="A2783" t="s">
        <v>4614</v>
      </c>
      <c r="B2783" t="s">
        <v>6001</v>
      </c>
      <c r="C2783" t="s">
        <v>6001</v>
      </c>
      <c r="G2783" s="1">
        <v>-2865.7040802054721</v>
      </c>
      <c r="H2783" s="1">
        <v>3.1119385426980999E-3</v>
      </c>
      <c r="AB2783" s="8" t="s">
        <v>5107</v>
      </c>
      <c r="AG2783">
        <v>-7.4536000000000005E-2</v>
      </c>
    </row>
    <row r="2784" spans="1:33" x14ac:dyDescent="0.35">
      <c r="A2784" t="s">
        <v>4614</v>
      </c>
      <c r="B2784" t="s">
        <v>6002</v>
      </c>
      <c r="C2784" t="s">
        <v>6002</v>
      </c>
      <c r="G2784" s="1">
        <v>-2745.3054295195898</v>
      </c>
      <c r="H2784" s="1">
        <v>2.6517533418795002E-3</v>
      </c>
      <c r="AB2784" s="8" t="s">
        <v>5107</v>
      </c>
      <c r="AG2784">
        <v>-7.4536000000000005E-2</v>
      </c>
    </row>
    <row r="2785" spans="1:33" x14ac:dyDescent="0.35">
      <c r="A2785" t="s">
        <v>4614</v>
      </c>
      <c r="B2785" t="s">
        <v>6003</v>
      </c>
      <c r="C2785" t="s">
        <v>6003</v>
      </c>
      <c r="G2785" s="1">
        <v>-2638.844077484232</v>
      </c>
      <c r="H2785" s="1">
        <v>4.5548475430900997E-3</v>
      </c>
      <c r="AB2785" s="8" t="s">
        <v>5107</v>
      </c>
      <c r="AG2785">
        <v>-7.4536000000000005E-2</v>
      </c>
    </row>
    <row r="2786" spans="1:33" x14ac:dyDescent="0.35">
      <c r="A2786" t="s">
        <v>4614</v>
      </c>
      <c r="B2786" t="s">
        <v>6004</v>
      </c>
      <c r="C2786" t="s">
        <v>6004</v>
      </c>
      <c r="G2786" s="1">
        <v>-2793.7131674674929</v>
      </c>
      <c r="H2786" s="1">
        <v>2.9603409357270002E-4</v>
      </c>
      <c r="AB2786" s="8" t="s">
        <v>5107</v>
      </c>
      <c r="AG2786">
        <v>-7.4536000000000005E-2</v>
      </c>
    </row>
    <row r="2787" spans="1:33" x14ac:dyDescent="0.35">
      <c r="A2787" t="s">
        <v>4614</v>
      </c>
      <c r="B2787" t="s">
        <v>6005</v>
      </c>
      <c r="C2787" t="s">
        <v>6005</v>
      </c>
      <c r="G2787" s="1">
        <v>-2808.765285668183</v>
      </c>
      <c r="H2787" s="1">
        <v>2.1145753713164E-3</v>
      </c>
      <c r="AB2787" s="8" t="s">
        <v>5107</v>
      </c>
      <c r="AG2787">
        <v>-7.4536000000000005E-2</v>
      </c>
    </row>
    <row r="2788" spans="1:33" x14ac:dyDescent="0.35">
      <c r="A2788" t="s">
        <v>4614</v>
      </c>
      <c r="B2788" t="s">
        <v>6006</v>
      </c>
      <c r="C2788" t="s">
        <v>6006</v>
      </c>
      <c r="G2788" s="1">
        <v>-2802.7821019077669</v>
      </c>
      <c r="H2788" s="1">
        <v>1.6387089716775999E-3</v>
      </c>
      <c r="AB2788" s="8" t="s">
        <v>5107</v>
      </c>
      <c r="AG2788">
        <v>-7.4536000000000005E-2</v>
      </c>
    </row>
    <row r="2789" spans="1:33" x14ac:dyDescent="0.35">
      <c r="A2789" t="s">
        <v>4614</v>
      </c>
      <c r="B2789" t="s">
        <v>6007</v>
      </c>
      <c r="C2789" t="s">
        <v>6007</v>
      </c>
      <c r="G2789" s="1">
        <v>-2881.3396797465271</v>
      </c>
      <c r="H2789" s="1">
        <v>1.8431385059882999E-3</v>
      </c>
      <c r="AB2789" s="8" t="s">
        <v>5107</v>
      </c>
      <c r="AG2789">
        <v>-7.4536000000000005E-2</v>
      </c>
    </row>
    <row r="2790" spans="1:33" x14ac:dyDescent="0.35">
      <c r="A2790" t="s">
        <v>4614</v>
      </c>
      <c r="B2790" t="s">
        <v>6008</v>
      </c>
      <c r="C2790" t="s">
        <v>6008</v>
      </c>
      <c r="G2790" s="1">
        <v>-2866.4169318022368</v>
      </c>
      <c r="H2790" s="1">
        <v>1.0410941270385999E-3</v>
      </c>
      <c r="AB2790" s="8" t="s">
        <v>5107</v>
      </c>
      <c r="AG2790">
        <v>-7.4536000000000005E-2</v>
      </c>
    </row>
    <row r="2791" spans="1:33" x14ac:dyDescent="0.35">
      <c r="A2791" t="s">
        <v>4614</v>
      </c>
      <c r="B2791" t="s">
        <v>6009</v>
      </c>
      <c r="C2791" t="s">
        <v>6009</v>
      </c>
      <c r="G2791" s="1">
        <v>-2818.1194082988918</v>
      </c>
      <c r="H2791" s="1">
        <v>2.2170626357291001E-3</v>
      </c>
      <c r="AB2791" s="8" t="s">
        <v>5107</v>
      </c>
      <c r="AG2791">
        <v>-7.4536000000000005E-2</v>
      </c>
    </row>
    <row r="2792" spans="1:33" x14ac:dyDescent="0.35">
      <c r="A2792" t="s">
        <v>4614</v>
      </c>
      <c r="B2792" t="s">
        <v>6010</v>
      </c>
      <c r="C2792" t="s">
        <v>6010</v>
      </c>
      <c r="G2792" s="1">
        <v>-2444.4402567792158</v>
      </c>
      <c r="H2792" s="1">
        <v>4.0779378566497002E-3</v>
      </c>
      <c r="AB2792" s="8" t="s">
        <v>5107</v>
      </c>
      <c r="AG2792">
        <v>-7.4536000000000005E-2</v>
      </c>
    </row>
    <row r="2793" spans="1:33" x14ac:dyDescent="0.35">
      <c r="A2793" t="s">
        <v>4614</v>
      </c>
      <c r="B2793" t="s">
        <v>6011</v>
      </c>
      <c r="C2793" t="s">
        <v>6011</v>
      </c>
      <c r="G2793" s="1">
        <v>-2465.6288427285499</v>
      </c>
      <c r="H2793" s="1">
        <v>3.7228621952820999E-3</v>
      </c>
      <c r="AB2793" s="8" t="s">
        <v>5107</v>
      </c>
      <c r="AG2793">
        <v>-7.4536000000000005E-2</v>
      </c>
    </row>
    <row r="2794" spans="1:33" x14ac:dyDescent="0.35">
      <c r="A2794" t="s">
        <v>4614</v>
      </c>
      <c r="B2794" t="s">
        <v>6012</v>
      </c>
      <c r="C2794" t="s">
        <v>6012</v>
      </c>
      <c r="G2794" s="1">
        <v>-2509.8918688911008</v>
      </c>
      <c r="H2794" s="1">
        <v>3.1378463785447998E-3</v>
      </c>
      <c r="AB2794" s="8" t="s">
        <v>5107</v>
      </c>
      <c r="AG2794">
        <v>-7.4536000000000005E-2</v>
      </c>
    </row>
    <row r="2795" spans="1:33" x14ac:dyDescent="0.35">
      <c r="A2795" t="s">
        <v>4614</v>
      </c>
      <c r="B2795" t="s">
        <v>6013</v>
      </c>
      <c r="C2795" t="s">
        <v>6013</v>
      </c>
      <c r="G2795" s="1">
        <v>-2756.0741591958008</v>
      </c>
      <c r="AB2795" s="8" t="s">
        <v>5107</v>
      </c>
      <c r="AG2795">
        <v>-7.4536000000000005E-2</v>
      </c>
    </row>
    <row r="2796" spans="1:33" x14ac:dyDescent="0.35">
      <c r="A2796" t="s">
        <v>4614</v>
      </c>
      <c r="B2796" t="s">
        <v>6014</v>
      </c>
      <c r="C2796" t="s">
        <v>6014</v>
      </c>
      <c r="G2796" s="1">
        <v>-2463.2387249537551</v>
      </c>
      <c r="H2796" s="1">
        <v>3.2751461151567002E-3</v>
      </c>
      <c r="AB2796" s="8" t="s">
        <v>5107</v>
      </c>
      <c r="AG2796">
        <v>-7.4536000000000005E-2</v>
      </c>
    </row>
    <row r="2797" spans="1:33" x14ac:dyDescent="0.35">
      <c r="A2797" t="s">
        <v>4614</v>
      </c>
      <c r="B2797" t="s">
        <v>6015</v>
      </c>
      <c r="C2797" t="s">
        <v>6015</v>
      </c>
      <c r="G2797" s="1">
        <v>-2773.2572924680171</v>
      </c>
      <c r="H2797" s="1">
        <v>4.39194614645E-4</v>
      </c>
      <c r="AB2797" s="8" t="s">
        <v>5107</v>
      </c>
      <c r="AG2797">
        <v>-7.4536000000000005E-2</v>
      </c>
    </row>
    <row r="2798" spans="1:33" x14ac:dyDescent="0.35">
      <c r="A2798" t="s">
        <v>4614</v>
      </c>
      <c r="B2798" t="s">
        <v>6016</v>
      </c>
      <c r="C2798" t="s">
        <v>6016</v>
      </c>
      <c r="G2798" s="1">
        <v>-2530.1466977754621</v>
      </c>
      <c r="H2798" s="1">
        <v>3.4437023209773002E-3</v>
      </c>
      <c r="AB2798" s="8" t="s">
        <v>5107</v>
      </c>
      <c r="AG2798">
        <v>-7.4536000000000005E-2</v>
      </c>
    </row>
    <row r="2799" spans="1:33" x14ac:dyDescent="0.35">
      <c r="A2799" t="s">
        <v>4614</v>
      </c>
      <c r="B2799" t="s">
        <v>6017</v>
      </c>
      <c r="C2799" t="s">
        <v>6017</v>
      </c>
      <c r="G2799" s="1">
        <v>-2810.6799558691068</v>
      </c>
      <c r="H2799" s="1">
        <v>2.8425593500982999E-3</v>
      </c>
      <c r="AB2799" s="8" t="s">
        <v>5107</v>
      </c>
      <c r="AG2799">
        <v>-7.4536000000000005E-2</v>
      </c>
    </row>
    <row r="2800" spans="1:33" x14ac:dyDescent="0.35">
      <c r="A2800" t="s">
        <v>4614</v>
      </c>
      <c r="B2800" t="s">
        <v>6018</v>
      </c>
      <c r="C2800" t="s">
        <v>6018</v>
      </c>
      <c r="G2800" s="1">
        <v>-2925.5903459315768</v>
      </c>
      <c r="H2800" s="1">
        <v>2.4892624383871E-3</v>
      </c>
      <c r="AB2800" s="8" t="s">
        <v>5107</v>
      </c>
      <c r="AG2800">
        <v>-7.4536000000000005E-2</v>
      </c>
    </row>
    <row r="2801" spans="1:33" x14ac:dyDescent="0.35">
      <c r="A2801" t="s">
        <v>4614</v>
      </c>
      <c r="B2801" t="s">
        <v>6019</v>
      </c>
      <c r="C2801" t="s">
        <v>6019</v>
      </c>
      <c r="G2801" s="1">
        <v>-2436.72452848896</v>
      </c>
      <c r="H2801" s="1">
        <v>3.6811886523137999E-3</v>
      </c>
      <c r="AB2801" s="8" t="s">
        <v>5107</v>
      </c>
      <c r="AG2801">
        <v>-7.4536000000000005E-2</v>
      </c>
    </row>
    <row r="2802" spans="1:33" x14ac:dyDescent="0.35">
      <c r="A2802" t="s">
        <v>4614</v>
      </c>
      <c r="B2802" t="s">
        <v>6020</v>
      </c>
      <c r="C2802" t="s">
        <v>6020</v>
      </c>
      <c r="G2802" s="1">
        <v>-2891.2901146272761</v>
      </c>
      <c r="H2802" s="1">
        <v>1.0973459349339001E-3</v>
      </c>
      <c r="AB2802" s="8" t="s">
        <v>5107</v>
      </c>
      <c r="AG2802">
        <v>-7.4536000000000005E-2</v>
      </c>
    </row>
    <row r="2803" spans="1:33" x14ac:dyDescent="0.35">
      <c r="A2803" t="s">
        <v>4614</v>
      </c>
      <c r="B2803" t="s">
        <v>6021</v>
      </c>
      <c r="C2803" t="s">
        <v>6021</v>
      </c>
      <c r="G2803" s="1">
        <v>-2749.972074764461</v>
      </c>
      <c r="H2803" s="1">
        <v>5.9810326437990003E-4</v>
      </c>
      <c r="AB2803" s="8" t="s">
        <v>5107</v>
      </c>
      <c r="AG2803">
        <v>-7.4536000000000005E-2</v>
      </c>
    </row>
    <row r="2804" spans="1:33" x14ac:dyDescent="0.35">
      <c r="A2804" t="s">
        <v>4614</v>
      </c>
      <c r="B2804" t="s">
        <v>6022</v>
      </c>
      <c r="C2804" t="s">
        <v>6022</v>
      </c>
      <c r="G2804" s="1">
        <v>-2629.8713090458009</v>
      </c>
      <c r="H2804" s="1">
        <v>3.8664101632332002E-3</v>
      </c>
      <c r="AB2804" s="8" t="s">
        <v>5107</v>
      </c>
      <c r="AG2804">
        <v>-7.4536000000000005E-2</v>
      </c>
    </row>
    <row r="2805" spans="1:33" x14ac:dyDescent="0.35">
      <c r="A2805" t="s">
        <v>4614</v>
      </c>
      <c r="B2805" t="s">
        <v>6023</v>
      </c>
      <c r="C2805" t="s">
        <v>6023</v>
      </c>
      <c r="G2805" s="1">
        <v>-2735.5535281027901</v>
      </c>
      <c r="H2805" s="1">
        <v>2.0975022493914001E-3</v>
      </c>
      <c r="AB2805" s="8" t="s">
        <v>5107</v>
      </c>
      <c r="AG2805">
        <v>-7.4536000000000005E-2</v>
      </c>
    </row>
    <row r="2806" spans="1:33" x14ac:dyDescent="0.35">
      <c r="A2806" t="s">
        <v>4614</v>
      </c>
      <c r="B2806" t="s">
        <v>6024</v>
      </c>
      <c r="C2806" t="s">
        <v>6024</v>
      </c>
      <c r="G2806" s="1">
        <v>-2855.2447625145769</v>
      </c>
      <c r="H2806" s="1">
        <v>2.4909146647242998E-3</v>
      </c>
      <c r="AB2806" s="8" t="s">
        <v>5107</v>
      </c>
      <c r="AG2806">
        <v>-7.4536000000000005E-2</v>
      </c>
    </row>
    <row r="2807" spans="1:33" x14ac:dyDescent="0.35">
      <c r="A2807" t="s">
        <v>4614</v>
      </c>
      <c r="B2807" t="s">
        <v>6025</v>
      </c>
      <c r="C2807" t="s">
        <v>6025</v>
      </c>
      <c r="G2807" s="1">
        <v>-2783.6194155972862</v>
      </c>
      <c r="H2807" s="1">
        <v>1.514131452821E-4</v>
      </c>
      <c r="AB2807" s="8" t="s">
        <v>5107</v>
      </c>
      <c r="AG2807">
        <v>-7.4536000000000005E-2</v>
      </c>
    </row>
    <row r="2808" spans="1:33" x14ac:dyDescent="0.35">
      <c r="A2808" t="s">
        <v>4614</v>
      </c>
      <c r="B2808" t="s">
        <v>6026</v>
      </c>
      <c r="C2808" t="s">
        <v>6026</v>
      </c>
      <c r="G2808" s="1">
        <v>-2798.5846151420369</v>
      </c>
      <c r="H2808" s="1">
        <v>1.6198606870071999E-3</v>
      </c>
      <c r="AB2808" s="8" t="s">
        <v>5107</v>
      </c>
      <c r="AG2808">
        <v>-7.4536000000000005E-2</v>
      </c>
    </row>
    <row r="2809" spans="1:33" x14ac:dyDescent="0.35">
      <c r="A2809" t="s">
        <v>4614</v>
      </c>
      <c r="B2809" t="s">
        <v>6027</v>
      </c>
      <c r="C2809" t="s">
        <v>6027</v>
      </c>
      <c r="G2809" s="1">
        <v>-2792.6213984928481</v>
      </c>
      <c r="H2809" s="1">
        <v>1.2076905797765E-3</v>
      </c>
      <c r="AB2809" s="8" t="s">
        <v>5107</v>
      </c>
      <c r="AG2809">
        <v>-7.4536000000000005E-2</v>
      </c>
    </row>
    <row r="2810" spans="1:33" x14ac:dyDescent="0.35">
      <c r="A2810" t="s">
        <v>4614</v>
      </c>
      <c r="B2810" t="s">
        <v>6028</v>
      </c>
      <c r="C2810" t="s">
        <v>6028</v>
      </c>
      <c r="G2810" s="1">
        <v>-2870.5921122835312</v>
      </c>
      <c r="H2810" s="1">
        <v>1.3767286818890999E-3</v>
      </c>
      <c r="AB2810" s="8" t="s">
        <v>5107</v>
      </c>
      <c r="AG2810">
        <v>-7.4536000000000005E-2</v>
      </c>
    </row>
    <row r="2811" spans="1:33" x14ac:dyDescent="0.35">
      <c r="A2811" t="s">
        <v>4614</v>
      </c>
      <c r="B2811" t="s">
        <v>6029</v>
      </c>
      <c r="C2811" t="s">
        <v>6029</v>
      </c>
      <c r="G2811" s="1">
        <v>-2436.7125544324149</v>
      </c>
      <c r="H2811" s="1">
        <v>3.4920391734620999E-3</v>
      </c>
      <c r="AB2811" s="8" t="s">
        <v>5107</v>
      </c>
      <c r="AG2811">
        <v>-7.4536000000000005E-2</v>
      </c>
    </row>
    <row r="2812" spans="1:33" x14ac:dyDescent="0.35">
      <c r="A2812" t="s">
        <v>4614</v>
      </c>
      <c r="B2812" t="s">
        <v>6030</v>
      </c>
      <c r="C2812" t="s">
        <v>6030</v>
      </c>
      <c r="G2812" s="1">
        <v>-2855.752563249192</v>
      </c>
      <c r="H2812" s="1">
        <v>7.0916202863760005E-4</v>
      </c>
      <c r="AB2812" s="8" t="s">
        <v>5107</v>
      </c>
      <c r="AG2812">
        <v>-7.4536000000000005E-2</v>
      </c>
    </row>
    <row r="2813" spans="1:33" x14ac:dyDescent="0.35">
      <c r="A2813" t="s">
        <v>4614</v>
      </c>
      <c r="B2813" t="s">
        <v>6031</v>
      </c>
      <c r="C2813" t="s">
        <v>6031</v>
      </c>
      <c r="G2813" s="1">
        <v>-2457.8413728609198</v>
      </c>
      <c r="H2813" s="1">
        <v>3.1636067061798999E-3</v>
      </c>
      <c r="AB2813" s="8" t="s">
        <v>5107</v>
      </c>
      <c r="AG2813">
        <v>-7.4536000000000005E-2</v>
      </c>
    </row>
    <row r="2814" spans="1:33" x14ac:dyDescent="0.35">
      <c r="A2814" t="s">
        <v>4614</v>
      </c>
      <c r="B2814" t="s">
        <v>6032</v>
      </c>
      <c r="C2814" t="s">
        <v>6032</v>
      </c>
      <c r="G2814" s="1">
        <v>-2807.9196330213999</v>
      </c>
      <c r="H2814" s="1">
        <v>1.7282770512954001E-3</v>
      </c>
      <c r="AB2814" s="8" t="s">
        <v>5107</v>
      </c>
      <c r="AG2814">
        <v>-7.4536000000000005E-2</v>
      </c>
    </row>
    <row r="2815" spans="1:33" x14ac:dyDescent="0.35">
      <c r="A2815" t="s">
        <v>4614</v>
      </c>
      <c r="B2815" t="s">
        <v>6033</v>
      </c>
      <c r="C2815" t="s">
        <v>6033</v>
      </c>
      <c r="G2815" s="1">
        <v>-2501.7776762984558</v>
      </c>
      <c r="H2815" s="1">
        <v>2.6157021212480001E-3</v>
      </c>
      <c r="AB2815" s="8" t="s">
        <v>5107</v>
      </c>
      <c r="AG2815">
        <v>-7.4536000000000005E-2</v>
      </c>
    </row>
    <row r="2816" spans="1:33" x14ac:dyDescent="0.35">
      <c r="A2816" t="s">
        <v>4614</v>
      </c>
      <c r="B2816" t="s">
        <v>6034</v>
      </c>
      <c r="C2816" t="s">
        <v>6034</v>
      </c>
      <c r="G2816" s="1">
        <v>-2455.4523904480538</v>
      </c>
      <c r="H2816" s="1">
        <v>2.7567212554261999E-3</v>
      </c>
      <c r="AB2816" s="8" t="s">
        <v>5107</v>
      </c>
      <c r="AG2816">
        <v>-7.4536000000000005E-2</v>
      </c>
    </row>
    <row r="2817" spans="1:33" x14ac:dyDescent="0.35">
      <c r="A2817" t="s">
        <v>4614</v>
      </c>
      <c r="B2817" t="s">
        <v>6035</v>
      </c>
      <c r="C2817" t="s">
        <v>6035</v>
      </c>
      <c r="G2817" s="1">
        <v>-2746.3074119270218</v>
      </c>
      <c r="AB2817" s="8" t="s">
        <v>5107</v>
      </c>
      <c r="AG2817">
        <v>-7.4536000000000005E-2</v>
      </c>
    </row>
    <row r="2818" spans="1:33" x14ac:dyDescent="0.35">
      <c r="A2818" t="s">
        <v>4614</v>
      </c>
      <c r="B2818" t="s">
        <v>6036</v>
      </c>
      <c r="C2818" t="s">
        <v>6036</v>
      </c>
      <c r="G2818" s="1">
        <v>-2521.9215864250182</v>
      </c>
      <c r="H2818" s="1">
        <v>2.9018188686476998E-3</v>
      </c>
      <c r="AB2818" s="8" t="s">
        <v>5107</v>
      </c>
      <c r="AG2818">
        <v>-7.4536000000000005E-2</v>
      </c>
    </row>
    <row r="2819" spans="1:33" x14ac:dyDescent="0.35">
      <c r="A2819" t="s">
        <v>4614</v>
      </c>
      <c r="B2819" t="s">
        <v>6037</v>
      </c>
      <c r="C2819" t="s">
        <v>6037</v>
      </c>
      <c r="G2819" s="1">
        <v>-2763.3799899798801</v>
      </c>
      <c r="H2819" s="1">
        <v>2.6382008513070002E-4</v>
      </c>
      <c r="AB2819" s="8" t="s">
        <v>5107</v>
      </c>
      <c r="AG2819">
        <v>-7.4536000000000005E-2</v>
      </c>
    </row>
    <row r="2820" spans="1:33" x14ac:dyDescent="0.35">
      <c r="A2820" t="s">
        <v>4614</v>
      </c>
      <c r="B2820" t="s">
        <v>6038</v>
      </c>
      <c r="C2820" t="s">
        <v>6038</v>
      </c>
      <c r="G2820" s="1">
        <v>-2429.0509896344929</v>
      </c>
      <c r="H2820" s="1">
        <v>3.1461064978289999E-3</v>
      </c>
      <c r="AB2820" s="8" t="s">
        <v>5107</v>
      </c>
      <c r="AG2820">
        <v>-7.4536000000000005E-2</v>
      </c>
    </row>
    <row r="2821" spans="1:33" x14ac:dyDescent="0.35">
      <c r="A2821" t="s">
        <v>4614</v>
      </c>
      <c r="B2821" t="s">
        <v>6039</v>
      </c>
      <c r="C2821" t="s">
        <v>6039</v>
      </c>
      <c r="G2821" s="1">
        <v>-2800.5362043115292</v>
      </c>
      <c r="H2821" s="1">
        <v>2.3074488683818002E-3</v>
      </c>
      <c r="AB2821" s="8" t="s">
        <v>5107</v>
      </c>
      <c r="AG2821">
        <v>-7.4536000000000005E-2</v>
      </c>
    </row>
    <row r="2822" spans="1:33" x14ac:dyDescent="0.35">
      <c r="A2822" t="s">
        <v>4614</v>
      </c>
      <c r="B2822" t="s">
        <v>6040</v>
      </c>
      <c r="C2822" t="s">
        <v>6040</v>
      </c>
      <c r="G2822" s="1">
        <v>-2914.5959793546331</v>
      </c>
      <c r="H2822" s="1">
        <v>1.9715325413728001E-3</v>
      </c>
      <c r="AB2822" s="8" t="s">
        <v>5107</v>
      </c>
      <c r="AG2822">
        <v>-7.4536000000000005E-2</v>
      </c>
    </row>
    <row r="2823" spans="1:33" x14ac:dyDescent="0.35">
      <c r="A2823" t="s">
        <v>4614</v>
      </c>
      <c r="B2823" t="s">
        <v>6041</v>
      </c>
      <c r="C2823" t="s">
        <v>6041</v>
      </c>
      <c r="G2823" s="1">
        <v>-2880.5077269349322</v>
      </c>
      <c r="H2823" s="1">
        <v>7.8393195185639999E-4</v>
      </c>
      <c r="AB2823" s="8" t="s">
        <v>5107</v>
      </c>
      <c r="AG2823">
        <v>-7.4536000000000005E-2</v>
      </c>
    </row>
    <row r="2824" spans="1:33" x14ac:dyDescent="0.35">
      <c r="A2824" t="s">
        <v>4614</v>
      </c>
      <c r="B2824" t="s">
        <v>6042</v>
      </c>
      <c r="C2824" t="s">
        <v>6042</v>
      </c>
      <c r="G2824" s="1">
        <v>-2740.202661888075</v>
      </c>
      <c r="H2824" s="1">
        <v>3.904326667699E-4</v>
      </c>
      <c r="AB2824" s="8" t="s">
        <v>5107</v>
      </c>
      <c r="AG2824">
        <v>-7.4536000000000005E-2</v>
      </c>
    </row>
    <row r="2825" spans="1:33" x14ac:dyDescent="0.35">
      <c r="A2825" t="s">
        <v>4614</v>
      </c>
      <c r="B2825" t="s">
        <v>6043</v>
      </c>
      <c r="C2825" t="s">
        <v>6043</v>
      </c>
      <c r="G2825" s="1">
        <v>-2620.9442276044861</v>
      </c>
      <c r="H2825" s="1">
        <v>3.2920440893906E-3</v>
      </c>
      <c r="AB2825" s="8" t="s">
        <v>5107</v>
      </c>
      <c r="AG2825">
        <v>-7.4536000000000005E-2</v>
      </c>
    </row>
    <row r="2826" spans="1:33" x14ac:dyDescent="0.35">
      <c r="A2826" t="s">
        <v>4614</v>
      </c>
      <c r="B2826" t="s">
        <v>6044</v>
      </c>
      <c r="C2826" t="s">
        <v>6044</v>
      </c>
      <c r="G2826" s="1">
        <v>-2725.8534957501502</v>
      </c>
      <c r="H2826" s="1">
        <v>1.6696879045494E-3</v>
      </c>
      <c r="AB2826" s="8" t="s">
        <v>5107</v>
      </c>
      <c r="AG2826">
        <v>-7.4536000000000005E-2</v>
      </c>
    </row>
    <row r="2827" spans="1:33" x14ac:dyDescent="0.35">
      <c r="A2827" t="s">
        <v>4614</v>
      </c>
      <c r="B2827" t="s">
        <v>6045</v>
      </c>
      <c r="C2827" t="s">
        <v>6045</v>
      </c>
      <c r="G2827" s="1">
        <v>-2844.8426025150038</v>
      </c>
      <c r="H2827" s="1">
        <v>2.0066784753805002E-3</v>
      </c>
      <c r="AB2827" s="8" t="s">
        <v>5107</v>
      </c>
      <c r="AG2827">
        <v>-7.4536000000000005E-2</v>
      </c>
    </row>
    <row r="2828" spans="1:33" x14ac:dyDescent="0.35">
      <c r="A2828" t="s">
        <v>4614</v>
      </c>
      <c r="B2828" t="s">
        <v>6046</v>
      </c>
      <c r="C2828" t="s">
        <v>6046</v>
      </c>
      <c r="G2828" s="1">
        <v>-2773.580268515072</v>
      </c>
      <c r="H2828" s="1">
        <v>6.9186248273468161E-5</v>
      </c>
      <c r="AB2828" s="8" t="s">
        <v>5107</v>
      </c>
      <c r="AG2828">
        <v>-7.4536000000000005E-2</v>
      </c>
    </row>
    <row r="2829" spans="1:33" x14ac:dyDescent="0.35">
      <c r="A2829" t="s">
        <v>4614</v>
      </c>
      <c r="B2829" t="s">
        <v>6047</v>
      </c>
      <c r="C2829" t="s">
        <v>6047</v>
      </c>
      <c r="G2829" s="1">
        <v>-2788.4591958643909</v>
      </c>
      <c r="H2829" s="1">
        <v>1.2498241361825E-3</v>
      </c>
      <c r="AB2829" s="8" t="s">
        <v>5107</v>
      </c>
      <c r="AG2829">
        <v>-7.4536000000000005E-2</v>
      </c>
    </row>
    <row r="2830" spans="1:33" x14ac:dyDescent="0.35">
      <c r="A2830" t="s">
        <v>4614</v>
      </c>
      <c r="B2830" t="s">
        <v>6048</v>
      </c>
      <c r="C2830" t="s">
        <v>6048</v>
      </c>
      <c r="G2830" s="1">
        <v>-2782.5158472804092</v>
      </c>
      <c r="H2830" s="1">
        <v>8.9720926246889996E-4</v>
      </c>
      <c r="AB2830" s="8" t="s">
        <v>5107</v>
      </c>
      <c r="AG2830">
        <v>-7.4536000000000005E-2</v>
      </c>
    </row>
    <row r="2831" spans="1:33" x14ac:dyDescent="0.35">
      <c r="A2831" t="s">
        <v>4614</v>
      </c>
      <c r="B2831" t="s">
        <v>6049</v>
      </c>
      <c r="C2831" t="s">
        <v>6049</v>
      </c>
      <c r="G2831" s="1">
        <v>-2429.021439066963</v>
      </c>
      <c r="H2831" s="1">
        <v>2.9991626722692E-3</v>
      </c>
      <c r="AB2831" s="8" t="s">
        <v>5107</v>
      </c>
      <c r="AG2831">
        <v>-7.4536000000000005E-2</v>
      </c>
    </row>
    <row r="2832" spans="1:33" x14ac:dyDescent="0.35">
      <c r="A2832" t="s">
        <v>4614</v>
      </c>
      <c r="B2832" t="s">
        <v>6050</v>
      </c>
      <c r="C2832" t="s">
        <v>6050</v>
      </c>
      <c r="G2832" s="1">
        <v>-2450.090738862868</v>
      </c>
      <c r="H2832" s="1">
        <v>2.6979789811823998E-3</v>
      </c>
      <c r="AB2832" s="8" t="s">
        <v>5107</v>
      </c>
      <c r="AG2832">
        <v>-7.4536000000000005E-2</v>
      </c>
    </row>
    <row r="2833" spans="1:33" x14ac:dyDescent="0.35">
      <c r="A2833" t="s">
        <v>4614</v>
      </c>
      <c r="B2833" t="s">
        <v>6051</v>
      </c>
      <c r="C2833" t="s">
        <v>6051</v>
      </c>
      <c r="G2833" s="1">
        <v>-2493.7027685767648</v>
      </c>
      <c r="H2833" s="1">
        <v>2.1906538501153001E-3</v>
      </c>
      <c r="AB2833" s="8" t="s">
        <v>5107</v>
      </c>
      <c r="AG2833">
        <v>-7.4536000000000005E-2</v>
      </c>
    </row>
    <row r="2834" spans="1:33" x14ac:dyDescent="0.35">
      <c r="A2834" t="s">
        <v>4614</v>
      </c>
      <c r="B2834" t="s">
        <v>6052</v>
      </c>
      <c r="C2834" t="s">
        <v>6052</v>
      </c>
      <c r="G2834" s="1">
        <v>-2447.7029167559058</v>
      </c>
      <c r="H2834" s="1">
        <v>2.330654379307E-3</v>
      </c>
      <c r="AB2834" s="8" t="s">
        <v>5107</v>
      </c>
      <c r="AG2834">
        <v>-7.4536000000000005E-2</v>
      </c>
    </row>
    <row r="2835" spans="1:33" x14ac:dyDescent="0.35">
      <c r="A2835" t="s">
        <v>4614</v>
      </c>
      <c r="B2835" t="s">
        <v>6053</v>
      </c>
      <c r="C2835" t="s">
        <v>6053</v>
      </c>
      <c r="G2835" s="1">
        <v>-2859.9045664547298</v>
      </c>
      <c r="H2835" s="1">
        <v>1.0365303992604E-3</v>
      </c>
      <c r="AB2835" s="8" t="s">
        <v>5107</v>
      </c>
      <c r="AG2835">
        <v>-7.4536000000000005E-2</v>
      </c>
    </row>
    <row r="2836" spans="1:33" x14ac:dyDescent="0.35">
      <c r="A2836" t="s">
        <v>4614</v>
      </c>
      <c r="B2836" t="s">
        <v>6054</v>
      </c>
      <c r="C2836" t="s">
        <v>6054</v>
      </c>
      <c r="G2836" s="1">
        <v>-2845.147598592187</v>
      </c>
      <c r="H2836" s="1">
        <v>4.8130412074619998E-4</v>
      </c>
      <c r="AB2836" s="8" t="s">
        <v>5107</v>
      </c>
      <c r="AG2836">
        <v>-7.4536000000000005E-2</v>
      </c>
    </row>
    <row r="2837" spans="1:33" x14ac:dyDescent="0.35">
      <c r="A2837" t="s">
        <v>4614</v>
      </c>
      <c r="B2837" t="s">
        <v>6055</v>
      </c>
      <c r="C2837" t="s">
        <v>6055</v>
      </c>
      <c r="G2837" s="1">
        <v>-2797.7751326144589</v>
      </c>
      <c r="H2837" s="1">
        <v>1.3558987855082001E-3</v>
      </c>
      <c r="AB2837" s="8" t="s">
        <v>5107</v>
      </c>
      <c r="AG2837">
        <v>-7.4536000000000005E-2</v>
      </c>
    </row>
    <row r="2838" spans="1:33" x14ac:dyDescent="0.35">
      <c r="A2838" t="s">
        <v>4614</v>
      </c>
      <c r="B2838" t="s">
        <v>6056</v>
      </c>
      <c r="C2838" t="s">
        <v>6056</v>
      </c>
      <c r="G2838" s="1">
        <v>-2513.7365178060709</v>
      </c>
      <c r="H2838" s="1">
        <v>2.4549058589205999E-3</v>
      </c>
      <c r="AB2838" s="8" t="s">
        <v>5107</v>
      </c>
      <c r="AG2838">
        <v>-7.4536000000000005E-2</v>
      </c>
    </row>
    <row r="2839" spans="1:33" x14ac:dyDescent="0.35">
      <c r="A2839" t="s">
        <v>4614</v>
      </c>
      <c r="B2839" t="s">
        <v>6057</v>
      </c>
      <c r="C2839" t="s">
        <v>6057</v>
      </c>
      <c r="G2839" s="1">
        <v>-2736.5924887045471</v>
      </c>
      <c r="AB2839" s="8" t="s">
        <v>5107</v>
      </c>
      <c r="AG2839">
        <v>-7.4536000000000005E-2</v>
      </c>
    </row>
    <row r="2840" spans="1:33" x14ac:dyDescent="0.35">
      <c r="A2840" t="s">
        <v>4614</v>
      </c>
      <c r="B2840" t="s">
        <v>6058</v>
      </c>
      <c r="C2840" t="s">
        <v>6058</v>
      </c>
      <c r="G2840" s="1">
        <v>-2421.4136411349632</v>
      </c>
      <c r="H2840" s="1">
        <v>2.6972961261778998E-3</v>
      </c>
      <c r="AB2840" s="8" t="s">
        <v>5107</v>
      </c>
      <c r="AG2840">
        <v>-7.4536000000000005E-2</v>
      </c>
    </row>
    <row r="2841" spans="1:33" x14ac:dyDescent="0.35">
      <c r="A2841" t="s">
        <v>4614</v>
      </c>
      <c r="B2841" t="s">
        <v>6059</v>
      </c>
      <c r="C2841" t="s">
        <v>6059</v>
      </c>
      <c r="G2841" s="1">
        <v>-2753.555362544585</v>
      </c>
      <c r="H2841" s="1">
        <v>1.389453878648E-4</v>
      </c>
      <c r="AB2841" s="8" t="s">
        <v>5107</v>
      </c>
      <c r="AG2841">
        <v>-7.4536000000000005E-2</v>
      </c>
    </row>
    <row r="2842" spans="1:33" x14ac:dyDescent="0.35">
      <c r="A2842" t="s">
        <v>4614</v>
      </c>
      <c r="B2842" t="s">
        <v>6060</v>
      </c>
      <c r="C2842" t="s">
        <v>6060</v>
      </c>
      <c r="G2842" s="1">
        <v>-2790.4472670667901</v>
      </c>
      <c r="H2842" s="1">
        <v>1.8836125893858999E-3</v>
      </c>
      <c r="AB2842" s="8" t="s">
        <v>5107</v>
      </c>
      <c r="AG2842">
        <v>-7.4536000000000005E-2</v>
      </c>
    </row>
    <row r="2843" spans="1:33" x14ac:dyDescent="0.35">
      <c r="A2843" t="s">
        <v>4614</v>
      </c>
      <c r="B2843" t="s">
        <v>6061</v>
      </c>
      <c r="C2843" t="s">
        <v>6061</v>
      </c>
      <c r="G2843" s="1">
        <v>-2903.663471759965</v>
      </c>
      <c r="H2843" s="1">
        <v>1.5720763719282999E-3</v>
      </c>
      <c r="AB2843" s="8" t="s">
        <v>5107</v>
      </c>
      <c r="AG2843">
        <v>-7.4536000000000005E-2</v>
      </c>
    </row>
    <row r="2844" spans="1:33" x14ac:dyDescent="0.35">
      <c r="A2844" t="s">
        <v>4614</v>
      </c>
      <c r="B2844" t="s">
        <v>6062</v>
      </c>
      <c r="C2844" t="s">
        <v>6062</v>
      </c>
      <c r="G2844" s="1">
        <v>-2869.7855425434009</v>
      </c>
      <c r="H2844" s="1">
        <v>5.6367265472760002E-4</v>
      </c>
      <c r="AB2844" s="8" t="s">
        <v>5107</v>
      </c>
      <c r="AG2844">
        <v>-7.4536000000000005E-2</v>
      </c>
    </row>
    <row r="2845" spans="1:33" x14ac:dyDescent="0.35">
      <c r="A2845" t="s">
        <v>4614</v>
      </c>
      <c r="B2845" t="s">
        <v>6063</v>
      </c>
      <c r="C2845" t="s">
        <v>6063</v>
      </c>
      <c r="G2845" s="1">
        <v>-2612.0625235175371</v>
      </c>
      <c r="H2845" s="1">
        <v>2.8129602250017999E-3</v>
      </c>
      <c r="AB2845" s="8" t="s">
        <v>5107</v>
      </c>
      <c r="AG2845">
        <v>-7.4536000000000005E-2</v>
      </c>
    </row>
    <row r="2846" spans="1:33" x14ac:dyDescent="0.35">
      <c r="A2846" t="s">
        <v>4614</v>
      </c>
      <c r="B2846" t="s">
        <v>6064</v>
      </c>
      <c r="C2846" t="s">
        <v>6064</v>
      </c>
      <c r="G2846" s="1">
        <v>-2730.485216179422</v>
      </c>
      <c r="H2846" s="1">
        <v>2.3926446099169999E-4</v>
      </c>
      <c r="AB2846" s="8" t="s">
        <v>5107</v>
      </c>
      <c r="AG2846">
        <v>-7.4536000000000005E-2</v>
      </c>
    </row>
    <row r="2847" spans="1:33" x14ac:dyDescent="0.35">
      <c r="A2847" t="s">
        <v>4614</v>
      </c>
      <c r="B2847" t="s">
        <v>6065</v>
      </c>
      <c r="C2847" t="s">
        <v>6065</v>
      </c>
      <c r="G2847" s="1">
        <v>-2716.2049652666178</v>
      </c>
      <c r="H2847" s="1">
        <v>1.3387139741426999E-3</v>
      </c>
      <c r="AB2847" s="8" t="s">
        <v>5107</v>
      </c>
      <c r="AG2847">
        <v>-7.4536000000000005E-2</v>
      </c>
    </row>
    <row r="2848" spans="1:33" x14ac:dyDescent="0.35">
      <c r="A2848" t="s">
        <v>4614</v>
      </c>
      <c r="B2848" t="s">
        <v>6066</v>
      </c>
      <c r="C2848" t="s">
        <v>6066</v>
      </c>
      <c r="G2848" s="1">
        <v>-2834.497184493152</v>
      </c>
      <c r="H2848" s="1">
        <v>1.6262956664295999E-3</v>
      </c>
      <c r="AB2848" s="8" t="s">
        <v>5107</v>
      </c>
      <c r="AG2848">
        <v>-7.4536000000000005E-2</v>
      </c>
    </row>
    <row r="2849" spans="1:33" x14ac:dyDescent="0.35">
      <c r="A2849" t="s">
        <v>4614</v>
      </c>
      <c r="B2849" t="s">
        <v>6067</v>
      </c>
      <c r="C2849" t="s">
        <v>6067</v>
      </c>
      <c r="G2849" s="1">
        <v>-2421.3666800843271</v>
      </c>
      <c r="H2849" s="1">
        <v>2.5837073535733002E-3</v>
      </c>
      <c r="AB2849" s="8" t="s">
        <v>5107</v>
      </c>
      <c r="AG2849">
        <v>-7.4536000000000005E-2</v>
      </c>
    </row>
    <row r="2850" spans="1:33" x14ac:dyDescent="0.35">
      <c r="A2850" t="s">
        <v>4614</v>
      </c>
      <c r="B2850" t="s">
        <v>6068</v>
      </c>
      <c r="C2850" t="s">
        <v>6068</v>
      </c>
      <c r="G2850" s="1">
        <v>-2442.3767087814222</v>
      </c>
      <c r="H2850" s="1">
        <v>2.3078103696287E-3</v>
      </c>
      <c r="AB2850" s="8" t="s">
        <v>5107</v>
      </c>
      <c r="AG2850">
        <v>-7.4536000000000005E-2</v>
      </c>
    </row>
    <row r="2851" spans="1:33" x14ac:dyDescent="0.35">
      <c r="A2851" t="s">
        <v>4614</v>
      </c>
      <c r="B2851" t="s">
        <v>6069</v>
      </c>
      <c r="C2851" t="s">
        <v>6069</v>
      </c>
      <c r="G2851" s="1">
        <v>-2763.5953330647621</v>
      </c>
      <c r="H2851" s="1">
        <v>2.146037399874132E-5</v>
      </c>
      <c r="AB2851" s="8" t="s">
        <v>5107</v>
      </c>
      <c r="AG2851">
        <v>-7.4536000000000005E-2</v>
      </c>
    </row>
    <row r="2852" spans="1:33" x14ac:dyDescent="0.35">
      <c r="A2852" t="s">
        <v>4614</v>
      </c>
      <c r="B2852" t="s">
        <v>6070</v>
      </c>
      <c r="C2852" t="s">
        <v>6070</v>
      </c>
      <c r="G2852" s="1">
        <v>-2439.9900715765389</v>
      </c>
      <c r="H2852" s="1">
        <v>1.9766560141530999E-3</v>
      </c>
      <c r="AB2852" s="8" t="s">
        <v>5107</v>
      </c>
      <c r="AG2852">
        <v>-7.4536000000000005E-2</v>
      </c>
    </row>
    <row r="2853" spans="1:33" x14ac:dyDescent="0.35">
      <c r="A2853" t="s">
        <v>4614</v>
      </c>
      <c r="B2853" t="s">
        <v>6071</v>
      </c>
      <c r="C2853" t="s">
        <v>6071</v>
      </c>
      <c r="G2853" s="1">
        <v>-2485.6668925377171</v>
      </c>
      <c r="H2853" s="1">
        <v>1.8412694088155001E-3</v>
      </c>
      <c r="AB2853" s="8" t="s">
        <v>5107</v>
      </c>
      <c r="AG2853">
        <v>-7.4536000000000005E-2</v>
      </c>
    </row>
    <row r="2854" spans="1:33" x14ac:dyDescent="0.35">
      <c r="A2854" t="s">
        <v>4614</v>
      </c>
      <c r="B2854" t="s">
        <v>6072</v>
      </c>
      <c r="C2854" t="s">
        <v>6072</v>
      </c>
      <c r="G2854" s="1">
        <v>-2778.3886287538412</v>
      </c>
      <c r="H2854" s="1">
        <v>9.7006341514079995E-4</v>
      </c>
      <c r="AB2854" s="8" t="s">
        <v>5107</v>
      </c>
      <c r="AG2854">
        <v>-7.4536000000000005E-2</v>
      </c>
    </row>
    <row r="2855" spans="1:33" x14ac:dyDescent="0.35">
      <c r="A2855" t="s">
        <v>4614</v>
      </c>
      <c r="B2855" t="s">
        <v>6073</v>
      </c>
      <c r="C2855" t="s">
        <v>6073</v>
      </c>
      <c r="G2855" s="1">
        <v>-2772.465049837273</v>
      </c>
      <c r="H2855" s="1">
        <v>6.6919857277249997E-4</v>
      </c>
      <c r="AB2855" s="8" t="s">
        <v>5107</v>
      </c>
      <c r="AG2855">
        <v>-7.4536000000000005E-2</v>
      </c>
    </row>
    <row r="2856" spans="1:33" x14ac:dyDescent="0.35">
      <c r="A2856" t="s">
        <v>4614</v>
      </c>
      <c r="B2856" t="s">
        <v>6074</v>
      </c>
      <c r="C2856" t="s">
        <v>6074</v>
      </c>
      <c r="G2856" s="1">
        <v>-2849.2765961558721</v>
      </c>
      <c r="H2856" s="1">
        <v>7.8403687901449997E-4</v>
      </c>
      <c r="AB2856" s="8" t="s">
        <v>5107</v>
      </c>
      <c r="AG2856">
        <v>-7.4536000000000005E-2</v>
      </c>
    </row>
    <row r="2857" spans="1:33" x14ac:dyDescent="0.35">
      <c r="A2857" t="s">
        <v>4614</v>
      </c>
      <c r="B2857" t="s">
        <v>6075</v>
      </c>
      <c r="C2857" t="s">
        <v>6075</v>
      </c>
      <c r="G2857" s="1">
        <v>-2505.5912324170108</v>
      </c>
      <c r="H2857" s="1">
        <v>2.0833629022936001E-3</v>
      </c>
      <c r="AB2857" s="8" t="s">
        <v>5107</v>
      </c>
      <c r="AG2857">
        <v>-7.4536000000000005E-2</v>
      </c>
    </row>
    <row r="2858" spans="1:33" x14ac:dyDescent="0.35">
      <c r="A2858" t="s">
        <v>4614</v>
      </c>
      <c r="B2858" t="s">
        <v>6076</v>
      </c>
      <c r="C2858" t="s">
        <v>6076</v>
      </c>
      <c r="G2858" s="1">
        <v>-2787.6855084024592</v>
      </c>
      <c r="H2858" s="1">
        <v>1.0698553044659999E-3</v>
      </c>
      <c r="AB2858" s="8" t="s">
        <v>5107</v>
      </c>
      <c r="AG2858">
        <v>-7.4536000000000005E-2</v>
      </c>
    </row>
    <row r="2859" spans="1:33" x14ac:dyDescent="0.35">
      <c r="A2859" t="s">
        <v>4614</v>
      </c>
      <c r="B2859" t="s">
        <v>6077</v>
      </c>
      <c r="C2859" t="s">
        <v>6077</v>
      </c>
      <c r="G2859" s="1">
        <v>-2834.6015974511179</v>
      </c>
      <c r="H2859" s="1">
        <v>3.2202355125589998E-4</v>
      </c>
      <c r="AB2859" s="8" t="s">
        <v>5107</v>
      </c>
      <c r="AG2859">
        <v>-7.4536000000000005E-2</v>
      </c>
    </row>
    <row r="2860" spans="1:33" x14ac:dyDescent="0.35">
      <c r="A2860" t="s">
        <v>4614</v>
      </c>
      <c r="B2860" t="s">
        <v>6078</v>
      </c>
      <c r="C2860" t="s">
        <v>6078</v>
      </c>
      <c r="G2860" s="1">
        <v>-2413.812255770456</v>
      </c>
      <c r="H2860" s="1">
        <v>2.3192063665179998E-3</v>
      </c>
      <c r="AB2860" s="8" t="s">
        <v>5107</v>
      </c>
      <c r="AG2860">
        <v>-7.4536000000000005E-2</v>
      </c>
    </row>
    <row r="2861" spans="1:33" x14ac:dyDescent="0.35">
      <c r="A2861" t="s">
        <v>4614</v>
      </c>
      <c r="B2861" t="s">
        <v>6079</v>
      </c>
      <c r="C2861" t="s">
        <v>6079</v>
      </c>
      <c r="G2861" s="1">
        <v>-2726.9290235260519</v>
      </c>
      <c r="AB2861" s="8" t="s">
        <v>5107</v>
      </c>
      <c r="AG2861">
        <v>-7.4536000000000005E-2</v>
      </c>
    </row>
    <row r="2862" spans="1:33" x14ac:dyDescent="0.35">
      <c r="A2862" t="s">
        <v>4614</v>
      </c>
      <c r="B2862" t="s">
        <v>6080</v>
      </c>
      <c r="C2862" t="s">
        <v>6080</v>
      </c>
      <c r="G2862" s="1">
        <v>-2743.7830362763962</v>
      </c>
      <c r="H2862" s="1">
        <v>6.8479903937178574E-5</v>
      </c>
      <c r="AB2862" s="8" t="s">
        <v>5107</v>
      </c>
      <c r="AG2862">
        <v>-7.4536000000000005E-2</v>
      </c>
    </row>
    <row r="2863" spans="1:33" x14ac:dyDescent="0.35">
      <c r="A2863" t="s">
        <v>4614</v>
      </c>
      <c r="B2863" t="s">
        <v>6081</v>
      </c>
      <c r="C2863" t="s">
        <v>6081</v>
      </c>
      <c r="G2863" s="1">
        <v>-2780.4127499078518</v>
      </c>
      <c r="H2863" s="1">
        <v>1.5441921556048001E-3</v>
      </c>
      <c r="AB2863" s="8" t="s">
        <v>5107</v>
      </c>
      <c r="AG2863">
        <v>-7.4536000000000005E-2</v>
      </c>
    </row>
    <row r="2864" spans="1:33" x14ac:dyDescent="0.35">
      <c r="A2864" t="s">
        <v>4614</v>
      </c>
      <c r="B2864" t="s">
        <v>6082</v>
      </c>
      <c r="C2864" t="s">
        <v>6082</v>
      </c>
      <c r="G2864" s="1">
        <v>-2603.2258897610018</v>
      </c>
      <c r="H2864" s="1">
        <v>2.4122151293584E-3</v>
      </c>
      <c r="AB2864" s="8" t="s">
        <v>5107</v>
      </c>
      <c r="AG2864">
        <v>-7.4536000000000005E-2</v>
      </c>
    </row>
    <row r="2865" spans="1:33" x14ac:dyDescent="0.35">
      <c r="A2865" t="s">
        <v>4614</v>
      </c>
      <c r="B2865" t="s">
        <v>6083</v>
      </c>
      <c r="C2865" t="s">
        <v>6083</v>
      </c>
      <c r="G2865" s="1">
        <v>-2892.7923599564779</v>
      </c>
      <c r="H2865" s="1">
        <v>1.2597205466494E-3</v>
      </c>
      <c r="AB2865" s="8" t="s">
        <v>5107</v>
      </c>
      <c r="AG2865">
        <v>-7.4536000000000005E-2</v>
      </c>
    </row>
    <row r="2866" spans="1:33" x14ac:dyDescent="0.35">
      <c r="A2866" t="s">
        <v>4614</v>
      </c>
      <c r="B2866" t="s">
        <v>6084</v>
      </c>
      <c r="C2866" t="s">
        <v>6084</v>
      </c>
      <c r="G2866" s="1">
        <v>-2720.819369713849</v>
      </c>
      <c r="H2866" s="1">
        <v>1.4516325274830001E-4</v>
      </c>
      <c r="AB2866" s="8" t="s">
        <v>5107</v>
      </c>
      <c r="AG2866">
        <v>-7.4536000000000005E-2</v>
      </c>
    </row>
    <row r="2867" spans="1:33" x14ac:dyDescent="0.35">
      <c r="A2867" t="s">
        <v>4614</v>
      </c>
      <c r="B2867" t="s">
        <v>6085</v>
      </c>
      <c r="C2867" t="s">
        <v>6085</v>
      </c>
      <c r="G2867" s="1">
        <v>-2859.1231140931181</v>
      </c>
      <c r="H2867" s="1">
        <v>4.0617115503539998E-4</v>
      </c>
      <c r="AB2867" s="8" t="s">
        <v>5107</v>
      </c>
      <c r="AG2867">
        <v>-7.4536000000000005E-2</v>
      </c>
    </row>
    <row r="2868" spans="1:33" x14ac:dyDescent="0.35">
      <c r="A2868" t="s">
        <v>4614</v>
      </c>
      <c r="B2868" t="s">
        <v>6086</v>
      </c>
      <c r="C2868" t="s">
        <v>6086</v>
      </c>
      <c r="G2868" s="1">
        <v>-2706.6075727007169</v>
      </c>
      <c r="H2868" s="1">
        <v>1.0775309785817999E-3</v>
      </c>
      <c r="AB2868" s="8" t="s">
        <v>5107</v>
      </c>
      <c r="AG2868">
        <v>-7.4536000000000005E-2</v>
      </c>
    </row>
    <row r="2869" spans="1:33" x14ac:dyDescent="0.35">
      <c r="A2869" t="s">
        <v>4614</v>
      </c>
      <c r="B2869" t="s">
        <v>6087</v>
      </c>
      <c r="C2869" t="s">
        <v>6087</v>
      </c>
      <c r="G2869" s="1">
        <v>-2413.7480486998479</v>
      </c>
      <c r="H2869" s="1">
        <v>2.2338488119385E-3</v>
      </c>
      <c r="AB2869" s="8" t="s">
        <v>5107</v>
      </c>
      <c r="AG2869">
        <v>-7.4536000000000005E-2</v>
      </c>
    </row>
    <row r="2870" spans="1:33" x14ac:dyDescent="0.35">
      <c r="A2870" t="s">
        <v>4614</v>
      </c>
      <c r="B2870" t="s">
        <v>6088</v>
      </c>
      <c r="C2870" t="s">
        <v>6088</v>
      </c>
      <c r="G2870" s="1">
        <v>-2434.6990524865132</v>
      </c>
      <c r="H2870" s="1">
        <v>1.9808733711622999E-3</v>
      </c>
      <c r="AB2870" s="8" t="s">
        <v>5107</v>
      </c>
      <c r="AG2870">
        <v>-7.4536000000000005E-2</v>
      </c>
    </row>
    <row r="2871" spans="1:33" x14ac:dyDescent="0.35">
      <c r="A2871" t="s">
        <v>4614</v>
      </c>
      <c r="B2871" t="s">
        <v>6089</v>
      </c>
      <c r="C2871" t="s">
        <v>6089</v>
      </c>
      <c r="G2871" s="1">
        <v>-2824.2080965079649</v>
      </c>
      <c r="H2871" s="1">
        <v>1.3231122414927999E-3</v>
      </c>
      <c r="AB2871" s="8" t="s">
        <v>5107</v>
      </c>
      <c r="AG2871">
        <v>-7.4536000000000005E-2</v>
      </c>
    </row>
    <row r="2872" spans="1:33" x14ac:dyDescent="0.35">
      <c r="A2872" t="s">
        <v>4614</v>
      </c>
      <c r="B2872" t="s">
        <v>6090</v>
      </c>
      <c r="C2872" t="s">
        <v>6090</v>
      </c>
      <c r="G2872" s="1">
        <v>-2432.3136244363018</v>
      </c>
      <c r="H2872" s="1">
        <v>1.6816800168875999E-3</v>
      </c>
      <c r="AB2872" s="8" t="s">
        <v>5107</v>
      </c>
      <c r="AG2872">
        <v>-7.4536000000000005E-2</v>
      </c>
    </row>
    <row r="2873" spans="1:33" x14ac:dyDescent="0.35">
      <c r="A2873" t="s">
        <v>4614</v>
      </c>
      <c r="B2873" t="s">
        <v>6091</v>
      </c>
      <c r="C2873" t="s">
        <v>6091</v>
      </c>
      <c r="G2873" s="1">
        <v>-2477.669797029424</v>
      </c>
      <c r="H2873" s="1">
        <v>1.5525510443677999E-3</v>
      </c>
      <c r="AB2873" s="8" t="s">
        <v>5107</v>
      </c>
      <c r="AG2873">
        <v>-7.4536000000000005E-2</v>
      </c>
    </row>
    <row r="2874" spans="1:33" x14ac:dyDescent="0.35">
      <c r="A2874" t="s">
        <v>4614</v>
      </c>
      <c r="B2874" t="s">
        <v>6092</v>
      </c>
      <c r="C2874" t="s">
        <v>6092</v>
      </c>
      <c r="G2874" s="1">
        <v>-2753.6642196223288</v>
      </c>
      <c r="H2874" s="1">
        <v>5.6985713480113339E-6</v>
      </c>
      <c r="AB2874" s="8" t="s">
        <v>5107</v>
      </c>
      <c r="AG2874">
        <v>-7.4536000000000005E-2</v>
      </c>
    </row>
    <row r="2875" spans="1:33" x14ac:dyDescent="0.35">
      <c r="A2875" t="s">
        <v>4614</v>
      </c>
      <c r="B2875" t="s">
        <v>6093</v>
      </c>
      <c r="C2875" t="s">
        <v>6093</v>
      </c>
      <c r="G2875" s="1">
        <v>-2768.3725183257079</v>
      </c>
      <c r="H2875" s="1">
        <v>7.5481612819569999E-4</v>
      </c>
      <c r="AB2875" s="8" t="s">
        <v>5107</v>
      </c>
      <c r="AG2875">
        <v>-7.4536000000000005E-2</v>
      </c>
    </row>
    <row r="2876" spans="1:33" x14ac:dyDescent="0.35">
      <c r="A2876" t="s">
        <v>4614</v>
      </c>
      <c r="B2876" t="s">
        <v>6094</v>
      </c>
      <c r="C2876" t="s">
        <v>6094</v>
      </c>
      <c r="G2876" s="1">
        <v>-2762.4686113217581</v>
      </c>
      <c r="H2876" s="1">
        <v>4.9916927549170003E-4</v>
      </c>
      <c r="AB2876" s="8" t="s">
        <v>5107</v>
      </c>
      <c r="AG2876">
        <v>-7.4536000000000005E-2</v>
      </c>
    </row>
    <row r="2877" spans="1:33" x14ac:dyDescent="0.35">
      <c r="A2877" t="s">
        <v>4614</v>
      </c>
      <c r="B2877" t="s">
        <v>6095</v>
      </c>
      <c r="C2877" t="s">
        <v>6095</v>
      </c>
      <c r="G2877" s="1">
        <v>-2497.4854728549972</v>
      </c>
      <c r="H2877" s="1">
        <v>1.7738499265264E-3</v>
      </c>
      <c r="AB2877" s="8" t="s">
        <v>5107</v>
      </c>
      <c r="AG2877">
        <v>-7.4536000000000005E-2</v>
      </c>
    </row>
    <row r="2878" spans="1:33" x14ac:dyDescent="0.35">
      <c r="A2878" t="s">
        <v>4614</v>
      </c>
      <c r="B2878" t="s">
        <v>6096</v>
      </c>
      <c r="C2878" t="s">
        <v>6096</v>
      </c>
      <c r="G2878" s="1">
        <v>-2838.7077594195662</v>
      </c>
      <c r="H2878" s="1">
        <v>5.9358303042530004E-4</v>
      </c>
      <c r="AB2878" s="8" t="s">
        <v>5107</v>
      </c>
      <c r="AG2878">
        <v>-7.4536000000000005E-2</v>
      </c>
    </row>
    <row r="2879" spans="1:33" x14ac:dyDescent="0.35">
      <c r="A2879" t="s">
        <v>4614</v>
      </c>
      <c r="B2879" t="s">
        <v>6097</v>
      </c>
      <c r="C2879" t="s">
        <v>6097</v>
      </c>
      <c r="G2879" s="1">
        <v>-2777.6503652976648</v>
      </c>
      <c r="H2879" s="1">
        <v>8.4699964029890003E-4</v>
      </c>
      <c r="AB2879" s="8" t="s">
        <v>5107</v>
      </c>
      <c r="AG2879">
        <v>-7.4536000000000005E-2</v>
      </c>
    </row>
    <row r="2880" spans="1:33" x14ac:dyDescent="0.35">
      <c r="A2880" t="s">
        <v>4614</v>
      </c>
      <c r="B2880" t="s">
        <v>6098</v>
      </c>
      <c r="C2880" t="s">
        <v>6098</v>
      </c>
      <c r="G2880" s="1">
        <v>-2824.1141235191781</v>
      </c>
      <c r="H2880" s="1">
        <v>2.136390116478E-4</v>
      </c>
      <c r="AB2880" s="8" t="s">
        <v>5107</v>
      </c>
      <c r="AG2880">
        <v>-7.4536000000000005E-2</v>
      </c>
    </row>
    <row r="2881" spans="1:33" x14ac:dyDescent="0.35">
      <c r="A2881" t="s">
        <v>4614</v>
      </c>
      <c r="B2881" t="s">
        <v>6099</v>
      </c>
      <c r="C2881" t="s">
        <v>6099</v>
      </c>
      <c r="G2881" s="1">
        <v>-2717.3166536145782</v>
      </c>
      <c r="AB2881" s="8" t="s">
        <v>5107</v>
      </c>
      <c r="AG2881">
        <v>-7.4536000000000005E-2</v>
      </c>
    </row>
    <row r="2882" spans="1:33" x14ac:dyDescent="0.35">
      <c r="A2882" t="s">
        <v>4614</v>
      </c>
      <c r="B2882" t="s">
        <v>6100</v>
      </c>
      <c r="C2882" t="s">
        <v>6100</v>
      </c>
      <c r="G2882" s="1">
        <v>-2734.062640600991</v>
      </c>
      <c r="H2882" s="1">
        <v>3.2296120889040427E-5</v>
      </c>
      <c r="AB2882" s="8" t="s">
        <v>5107</v>
      </c>
      <c r="AG2882">
        <v>-7.4536000000000005E-2</v>
      </c>
    </row>
    <row r="2883" spans="1:33" x14ac:dyDescent="0.35">
      <c r="A2883" t="s">
        <v>4614</v>
      </c>
      <c r="B2883" t="s">
        <v>6101</v>
      </c>
      <c r="C2883" t="s">
        <v>6101</v>
      </c>
      <c r="G2883" s="1">
        <v>-2770.4322621454612</v>
      </c>
      <c r="H2883" s="1">
        <v>1.2703498463297999E-3</v>
      </c>
      <c r="AB2883" s="8" t="s">
        <v>5107</v>
      </c>
      <c r="AG2883">
        <v>-7.4536000000000005E-2</v>
      </c>
    </row>
    <row r="2884" spans="1:33" x14ac:dyDescent="0.35">
      <c r="A2884" t="s">
        <v>4614</v>
      </c>
      <c r="B2884" t="s">
        <v>6102</v>
      </c>
      <c r="C2884" t="s">
        <v>6102</v>
      </c>
      <c r="G2884" s="1">
        <v>-2594.4340219032279</v>
      </c>
      <c r="H2884" s="1">
        <v>2.074838212002E-3</v>
      </c>
      <c r="AB2884" s="8" t="s">
        <v>5107</v>
      </c>
      <c r="AG2884">
        <v>-7.4536000000000005E-2</v>
      </c>
    </row>
    <row r="2885" spans="1:33" x14ac:dyDescent="0.35">
      <c r="A2885" t="s">
        <v>4614</v>
      </c>
      <c r="B2885" t="s">
        <v>6103</v>
      </c>
      <c r="C2885" t="s">
        <v>6103</v>
      </c>
      <c r="G2885" s="1">
        <v>-2881.9821850803701</v>
      </c>
      <c r="H2885" s="1">
        <v>1.0129150048994999E-3</v>
      </c>
      <c r="AB2885" s="8" t="s">
        <v>5107</v>
      </c>
      <c r="AG2885">
        <v>-7.4536000000000005E-2</v>
      </c>
    </row>
    <row r="2886" spans="1:33" x14ac:dyDescent="0.35">
      <c r="A2886" t="s">
        <v>4614</v>
      </c>
      <c r="B2886" t="s">
        <v>6104</v>
      </c>
      <c r="C2886" t="s">
        <v>6104</v>
      </c>
      <c r="G2886" s="1">
        <v>-2711.204757817075</v>
      </c>
      <c r="H2886" s="1">
        <v>8.6239275110872802E-5</v>
      </c>
      <c r="AB2886" s="8" t="s">
        <v>5107</v>
      </c>
      <c r="AG2886">
        <v>-7.4536000000000005E-2</v>
      </c>
    </row>
    <row r="2887" spans="1:33" x14ac:dyDescent="0.35">
      <c r="A2887" t="s">
        <v>4614</v>
      </c>
      <c r="B2887" t="s">
        <v>6105</v>
      </c>
      <c r="C2887" t="s">
        <v>6105</v>
      </c>
      <c r="G2887" s="1">
        <v>-2848.519998372115</v>
      </c>
      <c r="H2887" s="1">
        <v>2.8976484853339998E-4</v>
      </c>
      <c r="AB2887" s="8" t="s">
        <v>5107</v>
      </c>
      <c r="AG2887">
        <v>-7.4536000000000005E-2</v>
      </c>
    </row>
    <row r="2888" spans="1:33" x14ac:dyDescent="0.35">
      <c r="A2888" t="s">
        <v>4614</v>
      </c>
      <c r="B2888" t="s">
        <v>6106</v>
      </c>
      <c r="C2888" t="s">
        <v>6106</v>
      </c>
      <c r="G2888" s="1">
        <v>-2697.060957310257</v>
      </c>
      <c r="H2888" s="1">
        <v>8.6982177944400002E-4</v>
      </c>
      <c r="AB2888" s="8" t="s">
        <v>5107</v>
      </c>
      <c r="AG2888">
        <v>-7.4536000000000005E-2</v>
      </c>
    </row>
    <row r="2889" spans="1:33" x14ac:dyDescent="0.35">
      <c r="A2889" t="s">
        <v>4614</v>
      </c>
      <c r="B2889" t="s">
        <v>6107</v>
      </c>
      <c r="C2889" t="s">
        <v>6107</v>
      </c>
      <c r="G2889" s="1">
        <v>-2469.7112329168258</v>
      </c>
      <c r="H2889" s="1">
        <v>1.3116278105473E-3</v>
      </c>
      <c r="AB2889" s="8" t="s">
        <v>5107</v>
      </c>
      <c r="AG2889">
        <v>-7.4536000000000005E-2</v>
      </c>
    </row>
    <row r="2890" spans="1:33" x14ac:dyDescent="0.35">
      <c r="A2890" t="s">
        <v>4614</v>
      </c>
      <c r="B2890" t="s">
        <v>6108</v>
      </c>
      <c r="C2890" t="s">
        <v>6108</v>
      </c>
      <c r="G2890" s="1">
        <v>-2813.9749303499339</v>
      </c>
      <c r="H2890" s="1">
        <v>1.0792233771211E-3</v>
      </c>
      <c r="AB2890" s="8" t="s">
        <v>5107</v>
      </c>
      <c r="AG2890">
        <v>-7.4536000000000005E-2</v>
      </c>
    </row>
    <row r="2891" spans="1:33" x14ac:dyDescent="0.35">
      <c r="A2891" t="s">
        <v>4614</v>
      </c>
      <c r="B2891" t="s">
        <v>6109</v>
      </c>
      <c r="C2891" t="s">
        <v>6109</v>
      </c>
      <c r="G2891" s="1">
        <v>-2743.786542057785</v>
      </c>
      <c r="H2891" s="1">
        <v>1.2900752180911969E-6</v>
      </c>
      <c r="AB2891" s="8" t="s">
        <v>5107</v>
      </c>
      <c r="AG2891">
        <v>-7.4536000000000005E-2</v>
      </c>
    </row>
    <row r="2892" spans="1:33" x14ac:dyDescent="0.35">
      <c r="A2892" t="s">
        <v>4614</v>
      </c>
      <c r="B2892" t="s">
        <v>6110</v>
      </c>
      <c r="C2892" t="s">
        <v>6110</v>
      </c>
      <c r="G2892" s="1">
        <v>-2758.4104726532159</v>
      </c>
      <c r="H2892" s="1">
        <v>5.8762781997259998E-4</v>
      </c>
      <c r="AB2892" s="8" t="s">
        <v>5107</v>
      </c>
      <c r="AG2892">
        <v>-7.4536000000000005E-2</v>
      </c>
    </row>
    <row r="2893" spans="1:33" x14ac:dyDescent="0.35">
      <c r="A2893" t="s">
        <v>4614</v>
      </c>
      <c r="B2893" t="s">
        <v>6111</v>
      </c>
      <c r="C2893" t="s">
        <v>6111</v>
      </c>
      <c r="G2893" s="1">
        <v>-2767.6693117615532</v>
      </c>
      <c r="H2893" s="1">
        <v>6.7098766507189996E-4</v>
      </c>
      <c r="AB2893" s="8" t="s">
        <v>5107</v>
      </c>
      <c r="AG2893">
        <v>-7.4536000000000005E-2</v>
      </c>
    </row>
    <row r="2894" spans="1:33" x14ac:dyDescent="0.35">
      <c r="A2894" t="s">
        <v>4614</v>
      </c>
      <c r="B2894" t="s">
        <v>6112</v>
      </c>
      <c r="C2894" t="s">
        <v>6112</v>
      </c>
      <c r="G2894" s="1">
        <v>-2828.1976183693059</v>
      </c>
      <c r="H2894" s="1">
        <v>4.4958491855440002E-4</v>
      </c>
      <c r="AB2894" s="8" t="s">
        <v>5107</v>
      </c>
      <c r="AG2894">
        <v>-7.4536000000000005E-2</v>
      </c>
    </row>
    <row r="2895" spans="1:33" x14ac:dyDescent="0.35">
      <c r="A2895" t="s">
        <v>4614</v>
      </c>
      <c r="B2895" t="s">
        <v>6113</v>
      </c>
      <c r="C2895" t="s">
        <v>6113</v>
      </c>
      <c r="G2895" s="1">
        <v>-2813.6847445177432</v>
      </c>
      <c r="H2895" s="1">
        <v>1.4143950766709999E-4</v>
      </c>
      <c r="AB2895" s="8" t="s">
        <v>5107</v>
      </c>
      <c r="AG2895">
        <v>-7.4536000000000005E-2</v>
      </c>
    </row>
    <row r="2896" spans="1:33" x14ac:dyDescent="0.35">
      <c r="A2896" t="s">
        <v>4614</v>
      </c>
      <c r="B2896" t="s">
        <v>6114</v>
      </c>
      <c r="C2896" t="s">
        <v>6114</v>
      </c>
      <c r="G2896" s="1">
        <v>-2724.393808220319</v>
      </c>
      <c r="H2896" s="1">
        <v>1.4800747626041971E-5</v>
      </c>
      <c r="AB2896" s="8" t="s">
        <v>5107</v>
      </c>
      <c r="AG2896">
        <v>-7.4536000000000005E-2</v>
      </c>
    </row>
    <row r="2897" spans="1:33" x14ac:dyDescent="0.35">
      <c r="A2897" t="s">
        <v>4614</v>
      </c>
      <c r="B2897" t="s">
        <v>6115</v>
      </c>
      <c r="C2897" t="s">
        <v>6115</v>
      </c>
      <c r="G2897" s="1">
        <v>-2585.686618078586</v>
      </c>
      <c r="H2897" s="1">
        <v>1.7897787453711E-3</v>
      </c>
      <c r="AB2897" s="8" t="s">
        <v>5107</v>
      </c>
      <c r="AG2897">
        <v>-7.4536000000000005E-2</v>
      </c>
    </row>
    <row r="2898" spans="1:33" x14ac:dyDescent="0.35">
      <c r="A2898" t="s">
        <v>4614</v>
      </c>
      <c r="B2898" t="s">
        <v>6116</v>
      </c>
      <c r="C2898" t="s">
        <v>6116</v>
      </c>
      <c r="G2898" s="1">
        <v>-2760.5054165900742</v>
      </c>
      <c r="H2898" s="1">
        <v>1.0470400671528E-3</v>
      </c>
      <c r="AB2898" s="8" t="s">
        <v>5107</v>
      </c>
      <c r="AG2898">
        <v>-7.4536000000000005E-2</v>
      </c>
    </row>
    <row r="2899" spans="1:33" x14ac:dyDescent="0.35">
      <c r="A2899" t="s">
        <v>4614</v>
      </c>
      <c r="B2899" t="s">
        <v>6117</v>
      </c>
      <c r="C2899" t="s">
        <v>6117</v>
      </c>
      <c r="G2899" s="1">
        <v>-2871.2324925467028</v>
      </c>
      <c r="H2899" s="1">
        <v>8.1617451816840003E-4</v>
      </c>
      <c r="AB2899" s="8" t="s">
        <v>5107</v>
      </c>
      <c r="AG2899">
        <v>-7.4536000000000005E-2</v>
      </c>
    </row>
    <row r="2900" spans="1:33" x14ac:dyDescent="0.35">
      <c r="A2900" t="s">
        <v>4614</v>
      </c>
      <c r="B2900" t="s">
        <v>6118</v>
      </c>
      <c r="C2900" t="s">
        <v>6118</v>
      </c>
      <c r="G2900" s="1">
        <v>-2687.5647615284138</v>
      </c>
      <c r="H2900" s="1">
        <v>7.0344251541079995E-4</v>
      </c>
      <c r="AB2900" s="8" t="s">
        <v>5107</v>
      </c>
      <c r="AG2900">
        <v>-7.4536000000000005E-2</v>
      </c>
    </row>
    <row r="2901" spans="1:33" x14ac:dyDescent="0.35">
      <c r="A2901" t="s">
        <v>4614</v>
      </c>
      <c r="B2901" t="s">
        <v>6119</v>
      </c>
      <c r="C2901" t="s">
        <v>6119</v>
      </c>
      <c r="G2901" s="1">
        <v>-2803.7972815005892</v>
      </c>
      <c r="H2901" s="1">
        <v>8.8285720818870002E-4</v>
      </c>
      <c r="AB2901" s="8" t="s">
        <v>5107</v>
      </c>
      <c r="AG2901">
        <v>-7.4536000000000005E-2</v>
      </c>
    </row>
    <row r="2902" spans="1:33" x14ac:dyDescent="0.35">
      <c r="A2902" t="s">
        <v>4614</v>
      </c>
      <c r="B2902" t="s">
        <v>6120</v>
      </c>
      <c r="C2902" t="s">
        <v>6120</v>
      </c>
      <c r="G2902" s="1">
        <v>-2733.961917697678</v>
      </c>
      <c r="H2902" s="1">
        <v>2.4821773215404841E-7</v>
      </c>
      <c r="AB2902" s="8" t="s">
        <v>5107</v>
      </c>
      <c r="AG2902">
        <v>-7.4536000000000005E-2</v>
      </c>
    </row>
    <row r="2903" spans="1:33" x14ac:dyDescent="0.35">
      <c r="A2903" t="s">
        <v>4614</v>
      </c>
      <c r="B2903" t="s">
        <v>6121</v>
      </c>
      <c r="C2903" t="s">
        <v>6121</v>
      </c>
      <c r="G2903" s="1">
        <v>-2803.3130321517979</v>
      </c>
      <c r="H2903" s="1">
        <v>8.4957087770536966E-5</v>
      </c>
      <c r="AB2903" s="8" t="s">
        <v>5107</v>
      </c>
      <c r="AG2903">
        <v>-7.4536000000000005E-2</v>
      </c>
    </row>
    <row r="2904" spans="1:33" x14ac:dyDescent="0.35">
      <c r="A2904" t="s">
        <v>4614</v>
      </c>
      <c r="B2904" t="s">
        <v>6122</v>
      </c>
      <c r="C2904" t="s">
        <v>6122</v>
      </c>
      <c r="G2904" s="1">
        <v>-2750.6318295143451</v>
      </c>
      <c r="H2904" s="1">
        <v>8.65562003657E-4</v>
      </c>
      <c r="AB2904" s="8" t="s">
        <v>5107</v>
      </c>
      <c r="AG2904">
        <v>-7.4536000000000005E-2</v>
      </c>
    </row>
    <row r="2905" spans="1:33" x14ac:dyDescent="0.35">
      <c r="A2905" t="s">
        <v>4614</v>
      </c>
      <c r="B2905" t="s">
        <v>6123</v>
      </c>
      <c r="C2905" t="s">
        <v>6123</v>
      </c>
      <c r="G2905" s="1">
        <v>-2860.542832001599</v>
      </c>
      <c r="H2905" s="1">
        <v>6.5793184007169997E-4</v>
      </c>
      <c r="AB2905" s="8" t="s">
        <v>5107</v>
      </c>
      <c r="AG2905">
        <v>-7.4536000000000005E-2</v>
      </c>
    </row>
    <row r="2906" spans="1:33" x14ac:dyDescent="0.35">
      <c r="A2906" t="s">
        <v>4614</v>
      </c>
      <c r="B2906" t="s">
        <v>6124</v>
      </c>
      <c r="C2906" t="s">
        <v>6124</v>
      </c>
      <c r="G2906" s="1">
        <v>-2793.674749092545</v>
      </c>
      <c r="H2906" s="1">
        <v>7.221595499228E-4</v>
      </c>
      <c r="AB2906" s="8" t="s">
        <v>5107</v>
      </c>
      <c r="AG2906">
        <v>-7.4536000000000005E-2</v>
      </c>
    </row>
    <row r="2907" spans="1:33" x14ac:dyDescent="0.35">
      <c r="A2907" t="s">
        <v>4614</v>
      </c>
      <c r="B2907" t="s">
        <v>6125</v>
      </c>
      <c r="C2907" t="s">
        <v>6125</v>
      </c>
      <c r="G2907" s="1">
        <v>-2849.9127572750972</v>
      </c>
      <c r="H2907" s="1">
        <v>5.2931496143799998E-4</v>
      </c>
      <c r="AB2907" s="8" t="s">
        <v>5107</v>
      </c>
      <c r="AG2907">
        <v>-7.4536000000000005E-2</v>
      </c>
    </row>
    <row r="2908" spans="1:33" x14ac:dyDescent="0.35">
      <c r="A2908" t="s">
        <v>4614</v>
      </c>
      <c r="B2908" t="s">
        <v>6126</v>
      </c>
      <c r="C2908" t="s">
        <v>6126</v>
      </c>
      <c r="G2908" s="1">
        <v>-2907.5128105637918</v>
      </c>
      <c r="H2908" s="1">
        <v>3.1268409540829471E-5</v>
      </c>
      <c r="AB2908" s="8" t="s">
        <v>5107</v>
      </c>
      <c r="AG2908">
        <v>-7.4536000000000005E-2</v>
      </c>
    </row>
    <row r="2909" spans="1:33" x14ac:dyDescent="0.35">
      <c r="A2909" t="s">
        <v>4614</v>
      </c>
      <c r="B2909" t="s">
        <v>6127</v>
      </c>
      <c r="C2909" t="s">
        <v>6127</v>
      </c>
      <c r="G2909" s="1">
        <v>-3002.526653031699</v>
      </c>
      <c r="H2909" s="1">
        <v>2.141723471216485E-5</v>
      </c>
      <c r="AB2909" s="8" t="s">
        <v>5107</v>
      </c>
      <c r="AG2909">
        <v>-7.4536000000000005E-2</v>
      </c>
    </row>
    <row r="2910" spans="1:33" x14ac:dyDescent="0.35">
      <c r="A2910" t="s">
        <v>4614</v>
      </c>
      <c r="B2910" t="s">
        <v>6128</v>
      </c>
      <c r="C2910" t="s">
        <v>6128</v>
      </c>
      <c r="G2910" s="1">
        <v>-2856.6748514129481</v>
      </c>
      <c r="AB2910" s="8" t="s">
        <v>5107</v>
      </c>
      <c r="AG2910">
        <v>-7.4536000000000005E-2</v>
      </c>
    </row>
    <row r="2911" spans="1:33" x14ac:dyDescent="0.35">
      <c r="A2911" t="s">
        <v>4614</v>
      </c>
      <c r="B2911" t="s">
        <v>6129</v>
      </c>
      <c r="C2911" t="s">
        <v>6129</v>
      </c>
      <c r="G2911" s="1">
        <v>-2980.8444763663801</v>
      </c>
      <c r="H2911" s="1">
        <v>9.2896442526089462E-5</v>
      </c>
      <c r="AB2911" s="8" t="s">
        <v>5107</v>
      </c>
      <c r="AG2911">
        <v>-7.4536000000000005E-2</v>
      </c>
    </row>
    <row r="2912" spans="1:33" x14ac:dyDescent="0.35">
      <c r="A2912" t="s">
        <v>4614</v>
      </c>
      <c r="B2912" t="s">
        <v>6130</v>
      </c>
      <c r="C2912" t="s">
        <v>6130</v>
      </c>
      <c r="G2912" s="1">
        <v>-2850.6077362322312</v>
      </c>
      <c r="H2912" s="1">
        <v>6.4199789250349046E-6</v>
      </c>
      <c r="AB2912" s="8" t="s">
        <v>5107</v>
      </c>
      <c r="AG2912">
        <v>-7.4536000000000005E-2</v>
      </c>
    </row>
    <row r="2913" spans="1:33" x14ac:dyDescent="0.35">
      <c r="A2913" t="s">
        <v>4614</v>
      </c>
      <c r="B2913" t="s">
        <v>6131</v>
      </c>
      <c r="C2913" t="s">
        <v>6131</v>
      </c>
      <c r="G2913" s="1">
        <v>-2902.9453068808998</v>
      </c>
      <c r="H2913" s="1">
        <v>1.472029355402E-4</v>
      </c>
      <c r="AB2913" s="8" t="s">
        <v>5107</v>
      </c>
      <c r="AG2913">
        <v>-7.4536000000000005E-2</v>
      </c>
    </row>
    <row r="2914" spans="1:33" x14ac:dyDescent="0.35">
      <c r="A2914" t="s">
        <v>4614</v>
      </c>
      <c r="B2914" t="s">
        <v>6132</v>
      </c>
      <c r="C2914" t="s">
        <v>6132</v>
      </c>
      <c r="G2914" s="1">
        <v>-2896.777852432891</v>
      </c>
      <c r="H2914" s="1">
        <v>6.7315514976846948E-5</v>
      </c>
      <c r="AB2914" s="8" t="s">
        <v>5107</v>
      </c>
      <c r="AG2914">
        <v>-7.4536000000000005E-2</v>
      </c>
    </row>
    <row r="2915" spans="1:33" x14ac:dyDescent="0.35">
      <c r="A2915" t="s">
        <v>4614</v>
      </c>
      <c r="B2915" t="s">
        <v>6133</v>
      </c>
      <c r="C2915" t="s">
        <v>6133</v>
      </c>
      <c r="G2915" s="1">
        <v>-2523.5888381466921</v>
      </c>
      <c r="H2915" s="1">
        <v>5.522388524798E-4</v>
      </c>
      <c r="AB2915" s="8" t="s">
        <v>5107</v>
      </c>
      <c r="AG2915">
        <v>-7.4536000000000005E-2</v>
      </c>
    </row>
    <row r="2916" spans="1:33" x14ac:dyDescent="0.35">
      <c r="A2916" t="s">
        <v>4614</v>
      </c>
      <c r="B2916" t="s">
        <v>6134</v>
      </c>
      <c r="C2916" t="s">
        <v>6134</v>
      </c>
      <c r="G2916" s="1">
        <v>-2912.4723637365951</v>
      </c>
      <c r="H2916" s="1">
        <v>2.154412849034E-4</v>
      </c>
      <c r="AB2916" s="8" t="s">
        <v>5107</v>
      </c>
      <c r="AG2916">
        <v>-7.4536000000000005E-2</v>
      </c>
    </row>
    <row r="2917" spans="1:33" x14ac:dyDescent="0.35">
      <c r="A2917" t="s">
        <v>4614</v>
      </c>
      <c r="B2917" t="s">
        <v>6135</v>
      </c>
      <c r="C2917" t="s">
        <v>6135</v>
      </c>
      <c r="G2917" s="1">
        <v>-2991.116680912146</v>
      </c>
      <c r="H2917" s="1">
        <v>5.3025938245674033E-5</v>
      </c>
      <c r="AB2917" s="8" t="s">
        <v>5107</v>
      </c>
      <c r="AG2917">
        <v>-7.4536000000000005E-2</v>
      </c>
    </row>
    <row r="2918" spans="1:33" x14ac:dyDescent="0.35">
      <c r="A2918" t="s">
        <v>4614</v>
      </c>
      <c r="B2918" t="s">
        <v>6136</v>
      </c>
      <c r="C2918" t="s">
        <v>6136</v>
      </c>
      <c r="G2918" s="1">
        <v>-2614.65879437684</v>
      </c>
      <c r="H2918" s="1">
        <v>5.3865552890960001E-4</v>
      </c>
      <c r="AB2918" s="8" t="s">
        <v>5107</v>
      </c>
      <c r="AG2918">
        <v>-7.4536000000000005E-2</v>
      </c>
    </row>
    <row r="2919" spans="1:33" x14ac:dyDescent="0.35">
      <c r="A2919" t="s">
        <v>4614</v>
      </c>
      <c r="B2919" t="s">
        <v>6137</v>
      </c>
      <c r="C2919" t="s">
        <v>6137</v>
      </c>
      <c r="G2919" s="1">
        <v>-2846.3689987580669</v>
      </c>
      <c r="AB2919" s="8" t="s">
        <v>5107</v>
      </c>
      <c r="AG2919">
        <v>-7.4536000000000005E-2</v>
      </c>
    </row>
    <row r="2920" spans="1:33" x14ac:dyDescent="0.35">
      <c r="A2920" t="s">
        <v>4614</v>
      </c>
      <c r="B2920" t="s">
        <v>6138</v>
      </c>
      <c r="C2920" t="s">
        <v>6138</v>
      </c>
      <c r="G2920" s="1">
        <v>-2523.7816280298421</v>
      </c>
      <c r="H2920" s="1">
        <v>6.9860326266880002E-4</v>
      </c>
      <c r="AB2920" s="8" t="s">
        <v>5107</v>
      </c>
      <c r="AG2920">
        <v>-7.4536000000000005E-2</v>
      </c>
    </row>
    <row r="2921" spans="1:33" x14ac:dyDescent="0.35">
      <c r="A2921" t="s">
        <v>4614</v>
      </c>
      <c r="B2921" t="s">
        <v>6139</v>
      </c>
      <c r="C2921" t="s">
        <v>6139</v>
      </c>
      <c r="G2921" s="1">
        <v>-2545.5818825636861</v>
      </c>
      <c r="H2921" s="1">
        <v>6.0662743872859999E-4</v>
      </c>
      <c r="AB2921" s="8" t="s">
        <v>5107</v>
      </c>
      <c r="AG2921">
        <v>-7.4536000000000005E-2</v>
      </c>
    </row>
    <row r="2922" spans="1:33" x14ac:dyDescent="0.35">
      <c r="A2922" t="s">
        <v>4614</v>
      </c>
      <c r="B2922" t="s">
        <v>6140</v>
      </c>
      <c r="C2922" t="s">
        <v>6140</v>
      </c>
      <c r="G2922" s="1">
        <v>-2864.586769090387</v>
      </c>
      <c r="H2922" s="1">
        <v>3.2297105081409931E-6</v>
      </c>
      <c r="AB2922" s="8" t="s">
        <v>5107</v>
      </c>
      <c r="AG2922">
        <v>-7.4536000000000005E-2</v>
      </c>
    </row>
    <row r="2923" spans="1:33" x14ac:dyDescent="0.35">
      <c r="A2923" t="s">
        <v>4614</v>
      </c>
      <c r="B2923" t="s">
        <v>6141</v>
      </c>
      <c r="C2923" t="s">
        <v>6141</v>
      </c>
      <c r="G2923" s="1">
        <v>-2543.1818627450202</v>
      </c>
      <c r="H2923" s="1">
        <v>5.3149121000709996E-4</v>
      </c>
      <c r="AB2923" s="8" t="s">
        <v>5107</v>
      </c>
      <c r="AG2923">
        <v>-7.4536000000000005E-2</v>
      </c>
    </row>
    <row r="2924" spans="1:33" x14ac:dyDescent="0.35">
      <c r="A2924" t="s">
        <v>4614</v>
      </c>
      <c r="B2924" t="s">
        <v>6142</v>
      </c>
      <c r="C2924" t="s">
        <v>6142</v>
      </c>
      <c r="G2924" s="1">
        <v>-2969.5359333895021</v>
      </c>
      <c r="H2924" s="1">
        <v>1.7014985313870001E-4</v>
      </c>
      <c r="AB2924" s="8" t="s">
        <v>5107</v>
      </c>
      <c r="AG2924">
        <v>-7.4536000000000005E-2</v>
      </c>
    </row>
    <row r="2925" spans="1:33" x14ac:dyDescent="0.35">
      <c r="A2925" t="s">
        <v>4614</v>
      </c>
      <c r="B2925" t="s">
        <v>6143</v>
      </c>
      <c r="C2925" t="s">
        <v>6143</v>
      </c>
      <c r="G2925" s="1">
        <v>-2515.5016823650358</v>
      </c>
      <c r="H2925" s="1">
        <v>7.2698194882809999E-4</v>
      </c>
      <c r="AB2925" s="8" t="s">
        <v>5107</v>
      </c>
      <c r="AG2925">
        <v>-7.4536000000000005E-2</v>
      </c>
    </row>
    <row r="2926" spans="1:33" x14ac:dyDescent="0.35">
      <c r="A2926" t="s">
        <v>4614</v>
      </c>
      <c r="B2926" t="s">
        <v>6144</v>
      </c>
      <c r="C2926" t="s">
        <v>6144</v>
      </c>
      <c r="G2926" s="1">
        <v>-2953.9246470551311</v>
      </c>
      <c r="H2926" s="1">
        <v>4.7605950960205271E-5</v>
      </c>
      <c r="AB2926" s="8" t="s">
        <v>5107</v>
      </c>
      <c r="AG2926">
        <v>-7.4536000000000005E-2</v>
      </c>
    </row>
    <row r="2927" spans="1:33" x14ac:dyDescent="0.35">
      <c r="A2927" t="s">
        <v>4614</v>
      </c>
      <c r="B2927" t="s">
        <v>6145</v>
      </c>
      <c r="C2927" t="s">
        <v>6145</v>
      </c>
      <c r="G2927" s="1">
        <v>-2840.2976752721029</v>
      </c>
      <c r="H2927" s="1">
        <v>2.0679876277198619E-5</v>
      </c>
      <c r="AB2927" s="8" t="s">
        <v>5107</v>
      </c>
      <c r="AG2927">
        <v>-7.4536000000000005E-2</v>
      </c>
    </row>
    <row r="2928" spans="1:33" x14ac:dyDescent="0.35">
      <c r="A2928" t="s">
        <v>4614</v>
      </c>
      <c r="B2928" t="s">
        <v>6146</v>
      </c>
      <c r="C2928" t="s">
        <v>6146</v>
      </c>
      <c r="G2928" s="1">
        <v>-2876.477330052845</v>
      </c>
      <c r="H2928" s="1">
        <v>3.2749694633692829E-7</v>
      </c>
      <c r="AB2928" s="8" t="s">
        <v>5107</v>
      </c>
      <c r="AG2928">
        <v>-7.4536000000000005E-2</v>
      </c>
    </row>
    <row r="2929" spans="1:33" x14ac:dyDescent="0.35">
      <c r="A2929" t="s">
        <v>4614</v>
      </c>
      <c r="B2929" t="s">
        <v>6147</v>
      </c>
      <c r="C2929" t="s">
        <v>6147</v>
      </c>
      <c r="G2929" s="1">
        <v>-2892.2488031253738</v>
      </c>
      <c r="H2929" s="1">
        <v>2.4463882426869999E-4</v>
      </c>
      <c r="AB2929" s="8" t="s">
        <v>5107</v>
      </c>
      <c r="AG2929">
        <v>-7.4536000000000005E-2</v>
      </c>
    </row>
    <row r="2930" spans="1:33" x14ac:dyDescent="0.35">
      <c r="A2930" t="s">
        <v>4614</v>
      </c>
      <c r="B2930" t="s">
        <v>6148</v>
      </c>
      <c r="C2930" t="s">
        <v>6148</v>
      </c>
      <c r="G2930" s="1">
        <v>-2825.2330888904621</v>
      </c>
      <c r="H2930" s="1">
        <v>3.7165829490819999E-4</v>
      </c>
      <c r="AB2930" s="8" t="s">
        <v>5107</v>
      </c>
      <c r="AG2930">
        <v>-7.4536000000000005E-2</v>
      </c>
    </row>
    <row r="2931" spans="1:33" x14ac:dyDescent="0.35">
      <c r="A2931" t="s">
        <v>4614</v>
      </c>
      <c r="B2931" t="s">
        <v>6149</v>
      </c>
      <c r="C2931" t="s">
        <v>6149</v>
      </c>
      <c r="G2931" s="1">
        <v>-2886.1022372625748</v>
      </c>
      <c r="H2931" s="1">
        <v>1.3334990264829999E-4</v>
      </c>
      <c r="AB2931" s="8" t="s">
        <v>5107</v>
      </c>
      <c r="AG2931">
        <v>-7.4536000000000005E-2</v>
      </c>
    </row>
    <row r="2932" spans="1:33" x14ac:dyDescent="0.35">
      <c r="A2932" t="s">
        <v>4614</v>
      </c>
      <c r="B2932" t="s">
        <v>6150</v>
      </c>
      <c r="C2932" t="s">
        <v>6150</v>
      </c>
      <c r="G2932" s="1">
        <v>-2901.7565624274048</v>
      </c>
      <c r="H2932" s="1">
        <v>3.3698537913939998E-4</v>
      </c>
      <c r="AB2932" s="8" t="s">
        <v>5107</v>
      </c>
      <c r="AG2932">
        <v>-7.4536000000000005E-2</v>
      </c>
    </row>
    <row r="2933" spans="1:33" x14ac:dyDescent="0.35">
      <c r="A2933" t="s">
        <v>4614</v>
      </c>
      <c r="B2933" t="s">
        <v>6151</v>
      </c>
      <c r="C2933" t="s">
        <v>6151</v>
      </c>
      <c r="G2933" s="1">
        <v>-2584.7302314689118</v>
      </c>
      <c r="H2933" s="1">
        <v>6.129483023635E-4</v>
      </c>
      <c r="AB2933" s="8" t="s">
        <v>5107</v>
      </c>
      <c r="AG2933">
        <v>-7.4536000000000005E-2</v>
      </c>
    </row>
    <row r="2934" spans="1:33" x14ac:dyDescent="0.35">
      <c r="A2934" t="s">
        <v>4614</v>
      </c>
      <c r="B2934" t="s">
        <v>6152</v>
      </c>
      <c r="C2934" t="s">
        <v>6152</v>
      </c>
      <c r="G2934" s="1">
        <v>-2712.308999792162</v>
      </c>
      <c r="H2934" s="1">
        <v>9.5068663356550004E-4</v>
      </c>
      <c r="AB2934" s="8" t="s">
        <v>5107</v>
      </c>
      <c r="AG2934">
        <v>-7.4536000000000005E-2</v>
      </c>
    </row>
    <row r="2935" spans="1:33" x14ac:dyDescent="0.35">
      <c r="A2935" t="s">
        <v>4614</v>
      </c>
      <c r="B2935" t="s">
        <v>6153</v>
      </c>
      <c r="C2935" t="s">
        <v>6153</v>
      </c>
      <c r="G2935" s="1">
        <v>-2979.7716243843888</v>
      </c>
      <c r="H2935" s="1">
        <v>1.206008181937E-4</v>
      </c>
      <c r="AB2935" s="8" t="s">
        <v>5107</v>
      </c>
      <c r="AG2935">
        <v>-7.4536000000000005E-2</v>
      </c>
    </row>
    <row r="2936" spans="1:33" x14ac:dyDescent="0.35">
      <c r="A2936" t="s">
        <v>4614</v>
      </c>
      <c r="B2936" t="s">
        <v>6154</v>
      </c>
      <c r="C2936" t="s">
        <v>6154</v>
      </c>
      <c r="G2936" s="1">
        <v>-2606.0185063803519</v>
      </c>
      <c r="H2936" s="1">
        <v>7.2908724537399999E-4</v>
      </c>
      <c r="AB2936" s="8" t="s">
        <v>5107</v>
      </c>
      <c r="AG2936">
        <v>-7.4536000000000005E-2</v>
      </c>
    </row>
    <row r="2937" spans="1:33" x14ac:dyDescent="0.35">
      <c r="A2937" t="s">
        <v>4614</v>
      </c>
      <c r="B2937" t="s">
        <v>6155</v>
      </c>
      <c r="C2937" t="s">
        <v>6155</v>
      </c>
      <c r="G2937" s="1">
        <v>-2515.6749612812268</v>
      </c>
      <c r="H2937" s="1">
        <v>9.1070871400630003E-4</v>
      </c>
      <c r="AB2937" s="8" t="s">
        <v>5107</v>
      </c>
      <c r="AG2937">
        <v>-7.4536000000000005E-2</v>
      </c>
    </row>
    <row r="2938" spans="1:33" x14ac:dyDescent="0.35">
      <c r="A2938" t="s">
        <v>4614</v>
      </c>
      <c r="B2938" t="s">
        <v>6156</v>
      </c>
      <c r="C2938" t="s">
        <v>6156</v>
      </c>
      <c r="G2938" s="1">
        <v>-2537.4128828956618</v>
      </c>
      <c r="H2938" s="1">
        <v>8.0531355252749998E-4</v>
      </c>
      <c r="AB2938" s="8" t="s">
        <v>5107</v>
      </c>
      <c r="AG2938">
        <v>-7.4536000000000005E-2</v>
      </c>
    </row>
    <row r="2939" spans="1:33" x14ac:dyDescent="0.35">
      <c r="A2939" t="s">
        <v>4614</v>
      </c>
      <c r="B2939" t="s">
        <v>6157</v>
      </c>
      <c r="C2939" t="s">
        <v>6157</v>
      </c>
      <c r="G2939" s="1">
        <v>-2836.1188153704352</v>
      </c>
      <c r="AB2939" s="8" t="s">
        <v>5107</v>
      </c>
      <c r="AG2939">
        <v>-7.4536000000000005E-2</v>
      </c>
    </row>
    <row r="2940" spans="1:33" x14ac:dyDescent="0.35">
      <c r="A2940" t="s">
        <v>4614</v>
      </c>
      <c r="B2940" t="s">
        <v>6158</v>
      </c>
      <c r="C2940" t="s">
        <v>6158</v>
      </c>
      <c r="G2940" s="1">
        <v>-2535.0137288983128</v>
      </c>
      <c r="H2940" s="1">
        <v>7.2090326978699998E-4</v>
      </c>
      <c r="AB2940" s="8" t="s">
        <v>5107</v>
      </c>
      <c r="AG2940">
        <v>-7.4536000000000005E-2</v>
      </c>
    </row>
    <row r="2941" spans="1:33" x14ac:dyDescent="0.35">
      <c r="A2941" t="s">
        <v>4614</v>
      </c>
      <c r="B2941" t="s">
        <v>6159</v>
      </c>
      <c r="C2941" t="s">
        <v>6159</v>
      </c>
      <c r="G2941" s="1">
        <v>-2893.851789256028</v>
      </c>
      <c r="H2941" s="1">
        <v>6.1412566825710003E-4</v>
      </c>
      <c r="AB2941" s="8" t="s">
        <v>5107</v>
      </c>
      <c r="AG2941">
        <v>-7.4536000000000005E-2</v>
      </c>
    </row>
    <row r="2942" spans="1:33" x14ac:dyDescent="0.35">
      <c r="A2942" t="s">
        <v>4614</v>
      </c>
      <c r="B2942" t="s">
        <v>6160</v>
      </c>
      <c r="C2942" t="s">
        <v>6160</v>
      </c>
      <c r="G2942" s="1">
        <v>-2854.2180019185621</v>
      </c>
      <c r="H2942" s="1">
        <v>1.3473795301202561E-5</v>
      </c>
      <c r="AB2942" s="8" t="s">
        <v>5107</v>
      </c>
      <c r="AG2942">
        <v>-7.4536000000000005E-2</v>
      </c>
    </row>
    <row r="2943" spans="1:33" x14ac:dyDescent="0.35">
      <c r="A2943" t="s">
        <v>4614</v>
      </c>
      <c r="B2943" t="s">
        <v>6161</v>
      </c>
      <c r="C2943" t="s">
        <v>6161</v>
      </c>
      <c r="G2943" s="1">
        <v>-2940.5554510149041</v>
      </c>
      <c r="H2943" s="1">
        <v>6.084581727184E-4</v>
      </c>
      <c r="AB2943" s="8" t="s">
        <v>5107</v>
      </c>
      <c r="AG2943">
        <v>-7.4536000000000005E-2</v>
      </c>
    </row>
    <row r="2944" spans="1:33" x14ac:dyDescent="0.35">
      <c r="A2944" t="s">
        <v>4614</v>
      </c>
      <c r="B2944" t="s">
        <v>6162</v>
      </c>
      <c r="C2944" t="s">
        <v>6162</v>
      </c>
      <c r="G2944" s="1">
        <v>-2507.453338837649</v>
      </c>
      <c r="H2944" s="1">
        <v>9.5418139008080004E-4</v>
      </c>
      <c r="AB2944" s="8" t="s">
        <v>5107</v>
      </c>
      <c r="AG2944">
        <v>-7.4536000000000005E-2</v>
      </c>
    </row>
    <row r="2945" spans="1:33" x14ac:dyDescent="0.35">
      <c r="A2945" t="s">
        <v>4614</v>
      </c>
      <c r="B2945" t="s">
        <v>6163</v>
      </c>
      <c r="C2945" t="s">
        <v>6163</v>
      </c>
      <c r="G2945" s="1">
        <v>-2958.2916210302478</v>
      </c>
      <c r="H2945" s="1">
        <v>2.9841610980169998E-4</v>
      </c>
      <c r="AB2945" s="8" t="s">
        <v>5107</v>
      </c>
      <c r="AG2945">
        <v>-7.4536000000000005E-2</v>
      </c>
    </row>
    <row r="2946" spans="1:33" x14ac:dyDescent="0.35">
      <c r="A2946" t="s">
        <v>4614</v>
      </c>
      <c r="B2946" t="s">
        <v>6164</v>
      </c>
      <c r="C2946" t="s">
        <v>6164</v>
      </c>
      <c r="G2946" s="1">
        <v>-2830.0434473783748</v>
      </c>
      <c r="H2946" s="1">
        <v>5.7217772747076869E-5</v>
      </c>
      <c r="AB2946" s="8" t="s">
        <v>5107</v>
      </c>
      <c r="AG2946">
        <v>-7.4536000000000005E-2</v>
      </c>
    </row>
    <row r="2947" spans="1:33" x14ac:dyDescent="0.35">
      <c r="A2947" t="s">
        <v>4614</v>
      </c>
      <c r="B2947" t="s">
        <v>6165</v>
      </c>
      <c r="C2947" t="s">
        <v>6165</v>
      </c>
      <c r="G2947" s="1">
        <v>-2942.768689485883</v>
      </c>
      <c r="H2947" s="1">
        <v>1.1308959365190001E-4</v>
      </c>
      <c r="AB2947" s="8" t="s">
        <v>5107</v>
      </c>
      <c r="AG2947">
        <v>-7.4536000000000005E-2</v>
      </c>
    </row>
    <row r="2948" spans="1:33" x14ac:dyDescent="0.35">
      <c r="A2948" t="s">
        <v>4614</v>
      </c>
      <c r="B2948" t="s">
        <v>6166</v>
      </c>
      <c r="C2948" t="s">
        <v>6166</v>
      </c>
      <c r="G2948" s="1">
        <v>-2865.9321494796618</v>
      </c>
      <c r="H2948" s="1">
        <v>2.6914309035765458E-6</v>
      </c>
      <c r="AB2948" s="8" t="s">
        <v>5107</v>
      </c>
      <c r="AG2948">
        <v>-7.4536000000000005E-2</v>
      </c>
    </row>
    <row r="2949" spans="1:33" x14ac:dyDescent="0.35">
      <c r="A2949" t="s">
        <v>4614</v>
      </c>
      <c r="B2949" t="s">
        <v>6167</v>
      </c>
      <c r="C2949" t="s">
        <v>6167</v>
      </c>
      <c r="G2949" s="1">
        <v>-2815.0526150340029</v>
      </c>
      <c r="H2949" s="1">
        <v>5.4938605484190002E-4</v>
      </c>
      <c r="AB2949" s="8" t="s">
        <v>5107</v>
      </c>
      <c r="AG2949">
        <v>-7.4536000000000005E-2</v>
      </c>
    </row>
    <row r="2950" spans="1:33" x14ac:dyDescent="0.35">
      <c r="A2950" t="s">
        <v>4614</v>
      </c>
      <c r="B2950" t="s">
        <v>6168</v>
      </c>
      <c r="C2950" t="s">
        <v>6168</v>
      </c>
      <c r="G2950" s="1">
        <v>-2881.6113108613099</v>
      </c>
      <c r="H2950" s="1">
        <v>3.9501317041490001E-4</v>
      </c>
      <c r="AB2950" s="8" t="s">
        <v>5107</v>
      </c>
      <c r="AG2950">
        <v>-7.4536000000000005E-2</v>
      </c>
    </row>
    <row r="2951" spans="1:33" x14ac:dyDescent="0.35">
      <c r="A2951" t="s">
        <v>4614</v>
      </c>
      <c r="B2951" t="s">
        <v>6169</v>
      </c>
      <c r="C2951" t="s">
        <v>6169</v>
      </c>
      <c r="G2951" s="1">
        <v>-2875.485528459445</v>
      </c>
      <c r="H2951" s="1">
        <v>2.449581379811E-4</v>
      </c>
      <c r="AB2951" s="8" t="s">
        <v>5107</v>
      </c>
      <c r="AG2951">
        <v>-7.4536000000000005E-2</v>
      </c>
    </row>
    <row r="2952" spans="1:33" x14ac:dyDescent="0.35">
      <c r="A2952" t="s">
        <v>4614</v>
      </c>
      <c r="B2952" t="s">
        <v>6170</v>
      </c>
      <c r="C2952" t="s">
        <v>6170</v>
      </c>
      <c r="G2952" s="1">
        <v>-2576.2507355433272</v>
      </c>
      <c r="H2952" s="1">
        <v>8.3849603396720003E-4</v>
      </c>
      <c r="AB2952" s="8" t="s">
        <v>5107</v>
      </c>
      <c r="AG2952">
        <v>-7.4536000000000005E-2</v>
      </c>
    </row>
    <row r="2953" spans="1:33" x14ac:dyDescent="0.35">
      <c r="A2953" t="s">
        <v>4614</v>
      </c>
      <c r="B2953" t="s">
        <v>6171</v>
      </c>
      <c r="C2953" t="s">
        <v>6171</v>
      </c>
      <c r="G2953" s="1">
        <v>-2891.0997921558619</v>
      </c>
      <c r="H2953" s="1">
        <v>5.1807476757259998E-4</v>
      </c>
      <c r="AB2953" s="8" t="s">
        <v>5107</v>
      </c>
      <c r="AG2953">
        <v>-7.4536000000000005E-2</v>
      </c>
    </row>
    <row r="2954" spans="1:33" x14ac:dyDescent="0.35">
      <c r="A2954" t="s">
        <v>4614</v>
      </c>
      <c r="B2954" t="s">
        <v>6172</v>
      </c>
      <c r="C2954" t="s">
        <v>6172</v>
      </c>
      <c r="G2954" s="1">
        <v>-3004.3228032246352</v>
      </c>
      <c r="H2954" s="1">
        <v>6.5898162112420003E-4</v>
      </c>
      <c r="AB2954" s="8" t="s">
        <v>5107</v>
      </c>
      <c r="AG2954">
        <v>-7.4536000000000005E-2</v>
      </c>
    </row>
    <row r="2955" spans="1:33" x14ac:dyDescent="0.35">
      <c r="A2955" t="s">
        <v>4614</v>
      </c>
      <c r="B2955" t="s">
        <v>6173</v>
      </c>
      <c r="C2955" t="s">
        <v>6173</v>
      </c>
      <c r="G2955" s="1">
        <v>-2507.6072911637352</v>
      </c>
      <c r="H2955" s="1">
        <v>1.1835076636277999E-3</v>
      </c>
      <c r="AB2955" s="8" t="s">
        <v>5107</v>
      </c>
      <c r="AG2955">
        <v>-7.4536000000000005E-2</v>
      </c>
    </row>
    <row r="2956" spans="1:33" x14ac:dyDescent="0.35">
      <c r="A2956" t="s">
        <v>4614</v>
      </c>
      <c r="B2956" t="s">
        <v>6174</v>
      </c>
      <c r="C2956" t="s">
        <v>6174</v>
      </c>
      <c r="G2956" s="1">
        <v>-2597.4209762075152</v>
      </c>
      <c r="H2956" s="1">
        <v>9.8099720195379998E-4</v>
      </c>
      <c r="AB2956" s="8" t="s">
        <v>5107</v>
      </c>
      <c r="AG2956">
        <v>-7.4536000000000005E-2</v>
      </c>
    </row>
    <row r="2957" spans="1:33" x14ac:dyDescent="0.35">
      <c r="A2957" t="s">
        <v>4614</v>
      </c>
      <c r="B2957" t="s">
        <v>6175</v>
      </c>
      <c r="C2957" t="s">
        <v>6175</v>
      </c>
      <c r="G2957" s="1">
        <v>-2702.9592649690399</v>
      </c>
      <c r="H2957" s="1">
        <v>1.2498960911379001E-3</v>
      </c>
      <c r="AB2957" s="8" t="s">
        <v>5107</v>
      </c>
      <c r="AG2957">
        <v>-7.4536000000000005E-2</v>
      </c>
    </row>
    <row r="2958" spans="1:33" x14ac:dyDescent="0.35">
      <c r="A2958" t="s">
        <v>4614</v>
      </c>
      <c r="B2958" t="s">
        <v>6176</v>
      </c>
      <c r="C2958" t="s">
        <v>6176</v>
      </c>
      <c r="G2958" s="1">
        <v>-2529.2831428000482</v>
      </c>
      <c r="H2958" s="1">
        <v>1.0639114130376001E-3</v>
      </c>
      <c r="AB2958" s="8" t="s">
        <v>5107</v>
      </c>
      <c r="AG2958">
        <v>-7.4536000000000005E-2</v>
      </c>
    </row>
    <row r="2959" spans="1:33" x14ac:dyDescent="0.35">
      <c r="A2959" t="s">
        <v>4614</v>
      </c>
      <c r="B2959" t="s">
        <v>6177</v>
      </c>
      <c r="C2959" t="s">
        <v>6177</v>
      </c>
      <c r="G2959" s="1">
        <v>-2526.8848832912822</v>
      </c>
      <c r="H2959" s="1">
        <v>9.7043991450090005E-4</v>
      </c>
      <c r="AB2959" s="8" t="s">
        <v>5107</v>
      </c>
      <c r="AG2959">
        <v>-7.4536000000000005E-2</v>
      </c>
    </row>
    <row r="2960" spans="1:33" x14ac:dyDescent="0.35">
      <c r="A2960" t="s">
        <v>4614</v>
      </c>
      <c r="B2960" t="s">
        <v>6178</v>
      </c>
      <c r="C2960" t="s">
        <v>6178</v>
      </c>
      <c r="G2960" s="1">
        <v>-2968.4909919419829</v>
      </c>
      <c r="H2960" s="1">
        <v>2.3239324314080001E-4</v>
      </c>
      <c r="AB2960" s="8" t="s">
        <v>5107</v>
      </c>
      <c r="AG2960">
        <v>-7.4536000000000005E-2</v>
      </c>
    </row>
    <row r="2961" spans="1:33" x14ac:dyDescent="0.35">
      <c r="A2961" t="s">
        <v>4614</v>
      </c>
      <c r="B2961" t="s">
        <v>6179</v>
      </c>
      <c r="C2961" t="s">
        <v>6179</v>
      </c>
      <c r="G2961" s="1">
        <v>-2825.9239010248589</v>
      </c>
      <c r="AB2961" s="8" t="s">
        <v>5107</v>
      </c>
      <c r="AG2961">
        <v>-7.4536000000000005E-2</v>
      </c>
    </row>
    <row r="2962" spans="1:33" x14ac:dyDescent="0.35">
      <c r="A2962" t="s">
        <v>4614</v>
      </c>
      <c r="B2962" t="s">
        <v>6180</v>
      </c>
      <c r="C2962" t="s">
        <v>6180</v>
      </c>
      <c r="G2962" s="1">
        <v>-2883.2548935528321</v>
      </c>
      <c r="H2962" s="1">
        <v>8.7988524260800005E-4</v>
      </c>
      <c r="AB2962" s="8" t="s">
        <v>5107</v>
      </c>
      <c r="AG2962">
        <v>-7.4536000000000005E-2</v>
      </c>
    </row>
    <row r="2963" spans="1:33" x14ac:dyDescent="0.35">
      <c r="A2963" t="s">
        <v>4614</v>
      </c>
      <c r="B2963" t="s">
        <v>6181</v>
      </c>
      <c r="C2963" t="s">
        <v>6181</v>
      </c>
      <c r="G2963" s="1">
        <v>-2843.9054298043038</v>
      </c>
      <c r="H2963" s="1">
        <v>4.3580034289990612E-5</v>
      </c>
      <c r="AB2963" s="8" t="s">
        <v>5107</v>
      </c>
      <c r="AG2963">
        <v>-7.4536000000000005E-2</v>
      </c>
    </row>
    <row r="2964" spans="1:33" x14ac:dyDescent="0.35">
      <c r="A2964" t="s">
        <v>4614</v>
      </c>
      <c r="B2964" t="s">
        <v>6182</v>
      </c>
      <c r="C2964" t="s">
        <v>6182</v>
      </c>
      <c r="G2964" s="1">
        <v>-2499.4435596018288</v>
      </c>
      <c r="H2964" s="1">
        <v>1.2461015381952001E-3</v>
      </c>
      <c r="AB2964" s="8" t="s">
        <v>5107</v>
      </c>
      <c r="AG2964">
        <v>-7.4536000000000005E-2</v>
      </c>
    </row>
    <row r="2965" spans="1:33" x14ac:dyDescent="0.35">
      <c r="A2965" t="s">
        <v>4614</v>
      </c>
      <c r="B2965" t="s">
        <v>6183</v>
      </c>
      <c r="C2965" t="s">
        <v>6183</v>
      </c>
      <c r="G2965" s="1">
        <v>-2929.6840637512501</v>
      </c>
      <c r="H2965" s="1">
        <v>8.8294433816419997E-4</v>
      </c>
      <c r="AB2965" s="8" t="s">
        <v>5107</v>
      </c>
      <c r="AG2965">
        <v>-7.4536000000000005E-2</v>
      </c>
    </row>
    <row r="2966" spans="1:33" x14ac:dyDescent="0.35">
      <c r="A2966" t="s">
        <v>4614</v>
      </c>
      <c r="B2966" t="s">
        <v>6184</v>
      </c>
      <c r="C2966" t="s">
        <v>6184</v>
      </c>
      <c r="G2966" s="1">
        <v>-2819.8446501333501</v>
      </c>
      <c r="H2966" s="1">
        <v>1.321952677793E-4</v>
      </c>
      <c r="AB2966" s="8" t="s">
        <v>5107</v>
      </c>
      <c r="AG2966">
        <v>-7.4536000000000005E-2</v>
      </c>
    </row>
    <row r="2967" spans="1:33" x14ac:dyDescent="0.35">
      <c r="A2967" t="s">
        <v>4614</v>
      </c>
      <c r="B2967" t="s">
        <v>6185</v>
      </c>
      <c r="C2967" t="s">
        <v>6185</v>
      </c>
      <c r="G2967" s="1">
        <v>-2947.111053782512</v>
      </c>
      <c r="H2967" s="1">
        <v>4.9132690740150001E-4</v>
      </c>
      <c r="AB2967" s="8" t="s">
        <v>5107</v>
      </c>
      <c r="AG2967">
        <v>-7.4536000000000005E-2</v>
      </c>
    </row>
    <row r="2968" spans="1:33" x14ac:dyDescent="0.35">
      <c r="A2968" t="s">
        <v>4614</v>
      </c>
      <c r="B2968" t="s">
        <v>6186</v>
      </c>
      <c r="C2968" t="s">
        <v>6186</v>
      </c>
      <c r="G2968" s="1">
        <v>-2804.9270688349552</v>
      </c>
      <c r="H2968" s="1">
        <v>8.0764791137139999E-4</v>
      </c>
      <c r="AB2968" s="8" t="s">
        <v>5107</v>
      </c>
      <c r="AG2968">
        <v>-7.4536000000000005E-2</v>
      </c>
    </row>
    <row r="2969" spans="1:33" x14ac:dyDescent="0.35">
      <c r="A2969" t="s">
        <v>4614</v>
      </c>
      <c r="B2969" t="s">
        <v>6187</v>
      </c>
      <c r="C2969" t="s">
        <v>6187</v>
      </c>
      <c r="G2969" s="1">
        <v>-2855.4448508213181</v>
      </c>
      <c r="H2969" s="1">
        <v>1.6436783663775531E-5</v>
      </c>
      <c r="AB2969" s="8" t="s">
        <v>5107</v>
      </c>
      <c r="AG2969">
        <v>-7.4536000000000005E-2</v>
      </c>
    </row>
    <row r="2970" spans="1:33" x14ac:dyDescent="0.35">
      <c r="A2970" t="s">
        <v>4614</v>
      </c>
      <c r="B2970" t="s">
        <v>6188</v>
      </c>
      <c r="C2970" t="s">
        <v>6188</v>
      </c>
      <c r="G2970" s="1">
        <v>-2931.6758111067102</v>
      </c>
      <c r="H2970" s="1">
        <v>2.2878460958979999E-4</v>
      </c>
      <c r="AB2970" s="8" t="s">
        <v>5107</v>
      </c>
      <c r="AG2970">
        <v>-7.4536000000000005E-2</v>
      </c>
    </row>
    <row r="2971" spans="1:33" x14ac:dyDescent="0.35">
      <c r="A2971" t="s">
        <v>4614</v>
      </c>
      <c r="B2971" t="s">
        <v>6189</v>
      </c>
      <c r="C2971" t="s">
        <v>6189</v>
      </c>
      <c r="G2971" s="1">
        <v>-2871.032396805334</v>
      </c>
      <c r="H2971" s="1">
        <v>6.1801275851299995E-4</v>
      </c>
      <c r="AB2971" s="8" t="s">
        <v>5107</v>
      </c>
      <c r="AG2971">
        <v>-7.4536000000000005E-2</v>
      </c>
    </row>
    <row r="2972" spans="1:33" x14ac:dyDescent="0.35">
      <c r="A2972" t="s">
        <v>4614</v>
      </c>
      <c r="B2972" t="s">
        <v>6190</v>
      </c>
      <c r="C2972" t="s">
        <v>6190</v>
      </c>
      <c r="G2972" s="1">
        <v>-2864.9272934378419</v>
      </c>
      <c r="H2972" s="1">
        <v>4.150188898889E-4</v>
      </c>
      <c r="AB2972" s="8" t="s">
        <v>5107</v>
      </c>
      <c r="AG2972">
        <v>-7.4536000000000005E-2</v>
      </c>
    </row>
    <row r="2973" spans="1:33" x14ac:dyDescent="0.35">
      <c r="A2973" t="s">
        <v>4614</v>
      </c>
      <c r="B2973" t="s">
        <v>6191</v>
      </c>
      <c r="C2973" t="s">
        <v>6191</v>
      </c>
      <c r="G2973" s="1">
        <v>-2567.8128981744239</v>
      </c>
      <c r="H2973" s="1">
        <v>1.1427553736827001E-3</v>
      </c>
      <c r="AB2973" s="8" t="s">
        <v>5107</v>
      </c>
      <c r="AG2973">
        <v>-7.4536000000000005E-2</v>
      </c>
    </row>
    <row r="2974" spans="1:33" x14ac:dyDescent="0.35">
      <c r="A2974" t="s">
        <v>4614</v>
      </c>
      <c r="B2974" t="s">
        <v>6192</v>
      </c>
      <c r="C2974" t="s">
        <v>6192</v>
      </c>
      <c r="G2974" s="1">
        <v>-2499.578367956598</v>
      </c>
      <c r="H2974" s="1">
        <v>1.5301093746334E-3</v>
      </c>
      <c r="AB2974" s="8" t="s">
        <v>5107</v>
      </c>
      <c r="AG2974">
        <v>-7.4536000000000005E-2</v>
      </c>
    </row>
    <row r="2975" spans="1:33" x14ac:dyDescent="0.35">
      <c r="A2975" t="s">
        <v>4614</v>
      </c>
      <c r="B2975" t="s">
        <v>6193</v>
      </c>
      <c r="C2975" t="s">
        <v>6193</v>
      </c>
      <c r="G2975" s="1">
        <v>-2588.8659221979251</v>
      </c>
      <c r="H2975" s="1">
        <v>1.3128215079304E-3</v>
      </c>
      <c r="AB2975" s="8" t="s">
        <v>5107</v>
      </c>
      <c r="AG2975">
        <v>-7.4536000000000005E-2</v>
      </c>
    </row>
    <row r="2976" spans="1:33" x14ac:dyDescent="0.35">
      <c r="A2976" t="s">
        <v>4614</v>
      </c>
      <c r="B2976" t="s">
        <v>6194</v>
      </c>
      <c r="C2976" t="s">
        <v>6194</v>
      </c>
      <c r="G2976" s="1">
        <v>-2880.5016201311141</v>
      </c>
      <c r="H2976" s="1">
        <v>7.8650883082950003E-4</v>
      </c>
      <c r="AB2976" s="8" t="s">
        <v>5107</v>
      </c>
      <c r="AG2976">
        <v>-7.4536000000000005E-2</v>
      </c>
    </row>
    <row r="2977" spans="1:33" x14ac:dyDescent="0.35">
      <c r="A2977" t="s">
        <v>4614</v>
      </c>
      <c r="B2977" t="s">
        <v>6195</v>
      </c>
      <c r="C2977" t="s">
        <v>6195</v>
      </c>
      <c r="G2977" s="1">
        <v>-2521.1924111080202</v>
      </c>
      <c r="H2977" s="1">
        <v>1.3978671925908E-3</v>
      </c>
      <c r="AB2977" s="8" t="s">
        <v>5107</v>
      </c>
      <c r="AG2977">
        <v>-7.4536000000000005E-2</v>
      </c>
    </row>
    <row r="2978" spans="1:33" x14ac:dyDescent="0.35">
      <c r="A2978" t="s">
        <v>4614</v>
      </c>
      <c r="B2978" t="s">
        <v>6196</v>
      </c>
      <c r="C2978" t="s">
        <v>6196</v>
      </c>
      <c r="G2978" s="1">
        <v>-2693.6577918530002</v>
      </c>
      <c r="H2978" s="1">
        <v>1.6340699809512999E-3</v>
      </c>
      <c r="AB2978" s="8" t="s">
        <v>5107</v>
      </c>
      <c r="AG2978">
        <v>-7.4536000000000005E-2</v>
      </c>
    </row>
    <row r="2979" spans="1:33" x14ac:dyDescent="0.35">
      <c r="A2979" t="s">
        <v>4614</v>
      </c>
      <c r="B2979" t="s">
        <v>6197</v>
      </c>
      <c r="C2979" t="s">
        <v>6197</v>
      </c>
      <c r="G2979" s="1">
        <v>-2518.7950743618421</v>
      </c>
      <c r="H2979" s="1">
        <v>1.2986009250478001E-3</v>
      </c>
      <c r="AB2979" s="8" t="s">
        <v>5107</v>
      </c>
      <c r="AG2979">
        <v>-7.4536000000000005E-2</v>
      </c>
    </row>
    <row r="2980" spans="1:33" x14ac:dyDescent="0.35">
      <c r="A2980" t="s">
        <v>4614</v>
      </c>
      <c r="B2980" t="s">
        <v>6198</v>
      </c>
      <c r="C2980" t="s">
        <v>6198</v>
      </c>
      <c r="G2980" s="1">
        <v>-2992.8820804606589</v>
      </c>
      <c r="H2980" s="1">
        <v>9.787434011548999E-4</v>
      </c>
      <c r="AB2980" s="8" t="s">
        <v>5107</v>
      </c>
      <c r="AG2980">
        <v>-7.4536000000000005E-2</v>
      </c>
    </row>
    <row r="2981" spans="1:33" x14ac:dyDescent="0.35">
      <c r="A2981" t="s">
        <v>4614</v>
      </c>
      <c r="B2981" t="s">
        <v>6199</v>
      </c>
      <c r="C2981" t="s">
        <v>6199</v>
      </c>
      <c r="G2981" s="1">
        <v>-2957.2742967214672</v>
      </c>
      <c r="H2981" s="1">
        <v>4.199782954496E-4</v>
      </c>
      <c r="AB2981" s="8" t="s">
        <v>5107</v>
      </c>
      <c r="AG2981">
        <v>-7.4536000000000005E-2</v>
      </c>
    </row>
    <row r="2982" spans="1:33" x14ac:dyDescent="0.35">
      <c r="A2982" t="s">
        <v>4614</v>
      </c>
      <c r="B2982" t="s">
        <v>6200</v>
      </c>
      <c r="C2982" t="s">
        <v>6200</v>
      </c>
      <c r="G2982" s="1">
        <v>-2815.7838590863689</v>
      </c>
      <c r="AB2982" s="8" t="s">
        <v>5107</v>
      </c>
      <c r="AG2982">
        <v>-7.4536000000000005E-2</v>
      </c>
    </row>
    <row r="2983" spans="1:33" x14ac:dyDescent="0.35">
      <c r="A2983" t="s">
        <v>4614</v>
      </c>
      <c r="B2983" t="s">
        <v>6201</v>
      </c>
      <c r="C2983" t="s">
        <v>6201</v>
      </c>
      <c r="G2983" s="1">
        <v>-2491.4720986719331</v>
      </c>
      <c r="H2983" s="1">
        <v>1.6197942938695001E-3</v>
      </c>
      <c r="AB2983" s="8" t="s">
        <v>5107</v>
      </c>
      <c r="AG2983">
        <v>-7.4536000000000005E-2</v>
      </c>
    </row>
    <row r="2984" spans="1:33" x14ac:dyDescent="0.35">
      <c r="A2984" t="s">
        <v>4614</v>
      </c>
      <c r="B2984" t="s">
        <v>6202</v>
      </c>
      <c r="C2984" t="s">
        <v>6202</v>
      </c>
      <c r="G2984" s="1">
        <v>-2872.7160980642402</v>
      </c>
      <c r="H2984" s="1">
        <v>1.2519440533442E-3</v>
      </c>
      <c r="AB2984" s="8" t="s">
        <v>5107</v>
      </c>
      <c r="AG2984">
        <v>-7.4536000000000005E-2</v>
      </c>
    </row>
    <row r="2985" spans="1:33" x14ac:dyDescent="0.35">
      <c r="A2985" t="s">
        <v>4614</v>
      </c>
      <c r="B2985" t="s">
        <v>6203</v>
      </c>
      <c r="C2985" t="s">
        <v>6203</v>
      </c>
      <c r="G2985" s="1">
        <v>-2833.6486474035082</v>
      </c>
      <c r="H2985" s="1">
        <v>1.2516774395209999E-4</v>
      </c>
      <c r="AB2985" s="8" t="s">
        <v>5107</v>
      </c>
      <c r="AG2985">
        <v>-7.4536000000000005E-2</v>
      </c>
    </row>
    <row r="2986" spans="1:33" x14ac:dyDescent="0.35">
      <c r="A2986" t="s">
        <v>4614</v>
      </c>
      <c r="B2986" t="s">
        <v>6204</v>
      </c>
      <c r="C2986" t="s">
        <v>6204</v>
      </c>
      <c r="G2986" s="1">
        <v>-2918.872853362735</v>
      </c>
      <c r="H2986" s="1">
        <v>1.2750578592269999E-3</v>
      </c>
      <c r="AB2986" s="8" t="s">
        <v>5107</v>
      </c>
      <c r="AG2986">
        <v>-7.4536000000000005E-2</v>
      </c>
    </row>
    <row r="2987" spans="1:33" x14ac:dyDescent="0.35">
      <c r="A2987" t="s">
        <v>4614</v>
      </c>
      <c r="B2987" t="s">
        <v>6205</v>
      </c>
      <c r="C2987" t="s">
        <v>6205</v>
      </c>
      <c r="G2987" s="1">
        <v>-2809.7008847383149</v>
      </c>
      <c r="H2987" s="1">
        <v>2.8971454567139999E-4</v>
      </c>
      <c r="AB2987" s="8" t="s">
        <v>5107</v>
      </c>
      <c r="AG2987">
        <v>-7.4536000000000005E-2</v>
      </c>
    </row>
    <row r="2988" spans="1:33" x14ac:dyDescent="0.35">
      <c r="A2988" t="s">
        <v>4614</v>
      </c>
      <c r="B2988" t="s">
        <v>6206</v>
      </c>
      <c r="C2988" t="s">
        <v>6206</v>
      </c>
      <c r="G2988" s="1">
        <v>-2935.9937507188401</v>
      </c>
      <c r="H2988" s="1">
        <v>8.0263532205310001E-4</v>
      </c>
      <c r="AB2988" s="8" t="s">
        <v>5107</v>
      </c>
      <c r="AG2988">
        <v>-7.4536000000000005E-2</v>
      </c>
    </row>
    <row r="2989" spans="1:33" x14ac:dyDescent="0.35">
      <c r="A2989" t="s">
        <v>4614</v>
      </c>
      <c r="B2989" t="s">
        <v>6207</v>
      </c>
      <c r="C2989" t="s">
        <v>6207</v>
      </c>
      <c r="G2989" s="1">
        <v>-2794.8560558610689</v>
      </c>
      <c r="H2989" s="1">
        <v>1.1851987188345001E-3</v>
      </c>
      <c r="AB2989" s="8" t="s">
        <v>5107</v>
      </c>
      <c r="AG2989">
        <v>-7.4536000000000005E-2</v>
      </c>
    </row>
    <row r="2990" spans="1:33" x14ac:dyDescent="0.35">
      <c r="A2990" t="s">
        <v>4614</v>
      </c>
      <c r="B2990" t="s">
        <v>6208</v>
      </c>
      <c r="C2990" t="s">
        <v>6208</v>
      </c>
      <c r="G2990" s="1">
        <v>-2845.0150112373722</v>
      </c>
      <c r="H2990" s="1">
        <v>7.5581831701306492E-5</v>
      </c>
      <c r="AB2990" s="8" t="s">
        <v>5107</v>
      </c>
      <c r="AG2990">
        <v>-7.4536000000000005E-2</v>
      </c>
    </row>
    <row r="2991" spans="1:33" x14ac:dyDescent="0.35">
      <c r="A2991" t="s">
        <v>4614</v>
      </c>
      <c r="B2991" t="s">
        <v>6209</v>
      </c>
      <c r="C2991" t="s">
        <v>6209</v>
      </c>
      <c r="G2991" s="1">
        <v>-2559.4164469249931</v>
      </c>
      <c r="H2991" s="1">
        <v>1.5450622348399E-3</v>
      </c>
      <c r="AB2991" s="8" t="s">
        <v>5107</v>
      </c>
      <c r="AG2991">
        <v>-7.4536000000000005E-2</v>
      </c>
    </row>
    <row r="2992" spans="1:33" x14ac:dyDescent="0.35">
      <c r="A2992" t="s">
        <v>4614</v>
      </c>
      <c r="B2992" t="s">
        <v>6210</v>
      </c>
      <c r="C2992" t="s">
        <v>6210</v>
      </c>
      <c r="G2992" s="1">
        <v>-2920.6455372537262</v>
      </c>
      <c r="H2992" s="1">
        <v>4.500406508549E-4</v>
      </c>
      <c r="AB2992" s="8" t="s">
        <v>5107</v>
      </c>
      <c r="AG2992">
        <v>-7.4536000000000005E-2</v>
      </c>
    </row>
    <row r="2993" spans="1:33" x14ac:dyDescent="0.35">
      <c r="A2993" t="s">
        <v>4614</v>
      </c>
      <c r="B2993" t="s">
        <v>6211</v>
      </c>
      <c r="C2993" t="s">
        <v>6211</v>
      </c>
      <c r="G2993" s="1">
        <v>-2860.5116316434342</v>
      </c>
      <c r="H2993" s="1">
        <v>9.6175794626310004E-4</v>
      </c>
      <c r="AB2993" s="8" t="s">
        <v>5107</v>
      </c>
      <c r="AG2993">
        <v>-7.4536000000000005E-2</v>
      </c>
    </row>
    <row r="2994" spans="1:33" x14ac:dyDescent="0.35">
      <c r="A2994" t="s">
        <v>4614</v>
      </c>
      <c r="B2994" t="s">
        <v>6212</v>
      </c>
      <c r="C2994" t="s">
        <v>6212</v>
      </c>
      <c r="G2994" s="1">
        <v>-2854.427103575737</v>
      </c>
      <c r="H2994" s="1">
        <v>6.9697213913690005E-4</v>
      </c>
      <c r="AB2994" s="8" t="s">
        <v>5107</v>
      </c>
      <c r="AG2994">
        <v>-7.4536000000000005E-2</v>
      </c>
    </row>
    <row r="2995" spans="1:33" x14ac:dyDescent="0.35">
      <c r="A2995" t="s">
        <v>4614</v>
      </c>
      <c r="B2995" t="s">
        <v>6213</v>
      </c>
      <c r="C2995" t="s">
        <v>6213</v>
      </c>
      <c r="G2995" s="1">
        <v>-2491.5879439347368</v>
      </c>
      <c r="H2995" s="1">
        <v>1.9675596120270998E-3</v>
      </c>
      <c r="AB2995" s="8" t="s">
        <v>5107</v>
      </c>
      <c r="AG2995">
        <v>-7.4536000000000005E-2</v>
      </c>
    </row>
    <row r="2996" spans="1:33" x14ac:dyDescent="0.35">
      <c r="A2996" t="s">
        <v>4614</v>
      </c>
      <c r="B2996" t="s">
        <v>6214</v>
      </c>
      <c r="C2996" t="s">
        <v>6214</v>
      </c>
      <c r="G2996" s="1">
        <v>-2513.140438656168</v>
      </c>
      <c r="H2996" s="1">
        <v>1.8255618422218E-3</v>
      </c>
      <c r="AB2996" s="8" t="s">
        <v>5107</v>
      </c>
      <c r="AG2996">
        <v>-7.4536000000000005E-2</v>
      </c>
    </row>
    <row r="2997" spans="1:33" x14ac:dyDescent="0.35">
      <c r="A2997" t="s">
        <v>4614</v>
      </c>
      <c r="B2997" t="s">
        <v>6215</v>
      </c>
      <c r="C2997" t="s">
        <v>6215</v>
      </c>
      <c r="G2997" s="1">
        <v>-2580.353065006605</v>
      </c>
      <c r="H2997" s="1">
        <v>1.7443706184942999E-3</v>
      </c>
      <c r="AB2997" s="8" t="s">
        <v>5107</v>
      </c>
      <c r="AG2997">
        <v>-7.4536000000000005E-2</v>
      </c>
    </row>
    <row r="2998" spans="1:33" x14ac:dyDescent="0.35">
      <c r="A2998" t="s">
        <v>4614</v>
      </c>
      <c r="B2998" t="s">
        <v>6216</v>
      </c>
      <c r="C2998" t="s">
        <v>6216</v>
      </c>
      <c r="G2998" s="1">
        <v>-2510.744052558126</v>
      </c>
      <c r="H2998" s="1">
        <v>1.7253292641266E-3</v>
      </c>
      <c r="AB2998" s="8" t="s">
        <v>5107</v>
      </c>
      <c r="AG2998">
        <v>-7.4536000000000005E-2</v>
      </c>
    </row>
    <row r="2999" spans="1:33" x14ac:dyDescent="0.35">
      <c r="A2999" t="s">
        <v>4614</v>
      </c>
      <c r="B2999" t="s">
        <v>6217</v>
      </c>
      <c r="C2999" t="s">
        <v>6217</v>
      </c>
      <c r="G2999" s="1">
        <v>-2684.4042488565901</v>
      </c>
      <c r="H2999" s="1">
        <v>2.1241053752896E-3</v>
      </c>
      <c r="AB2999" s="8" t="s">
        <v>5107</v>
      </c>
      <c r="AG2999">
        <v>-7.4536000000000005E-2</v>
      </c>
    </row>
    <row r="3000" spans="1:33" x14ac:dyDescent="0.35">
      <c r="A3000" t="s">
        <v>4614</v>
      </c>
      <c r="B3000" t="s">
        <v>6218</v>
      </c>
      <c r="C3000" t="s">
        <v>6218</v>
      </c>
      <c r="G3000" s="1">
        <v>-2869.9616175213869</v>
      </c>
      <c r="H3000" s="1">
        <v>1.1864953149931E-3</v>
      </c>
      <c r="AB3000" s="8" t="s">
        <v>5107</v>
      </c>
      <c r="AG3000">
        <v>-7.4536000000000005E-2</v>
      </c>
    </row>
    <row r="3001" spans="1:33" x14ac:dyDescent="0.35">
      <c r="A3001" t="s">
        <v>4614</v>
      </c>
      <c r="B3001" t="s">
        <v>6219</v>
      </c>
      <c r="C3001" t="s">
        <v>6219</v>
      </c>
      <c r="G3001" s="1">
        <v>-2981.5065843848861</v>
      </c>
      <c r="H3001" s="1">
        <v>1.4420734197001001E-3</v>
      </c>
      <c r="AB3001" s="8" t="s">
        <v>5107</v>
      </c>
      <c r="AG3001">
        <v>-7.4536000000000005E-2</v>
      </c>
    </row>
    <row r="3002" spans="1:33" x14ac:dyDescent="0.35">
      <c r="A3002" t="s">
        <v>4614</v>
      </c>
      <c r="B3002" t="s">
        <v>6220</v>
      </c>
      <c r="C3002" t="s">
        <v>6220</v>
      </c>
      <c r="G3002" s="1">
        <v>-2483.5387120204991</v>
      </c>
      <c r="H3002" s="1">
        <v>2.0914689901637001E-3</v>
      </c>
      <c r="AB3002" s="8" t="s">
        <v>5107</v>
      </c>
      <c r="AG3002">
        <v>-7.4536000000000005E-2</v>
      </c>
    </row>
    <row r="3003" spans="1:33" x14ac:dyDescent="0.35">
      <c r="A3003" t="s">
        <v>4614</v>
      </c>
      <c r="B3003" t="s">
        <v>6221</v>
      </c>
      <c r="C3003" t="s">
        <v>6221</v>
      </c>
      <c r="G3003" s="1">
        <v>-2805.698296471684</v>
      </c>
      <c r="AB3003" s="8" t="s">
        <v>5107</v>
      </c>
      <c r="AG3003">
        <v>-7.4536000000000005E-2</v>
      </c>
    </row>
    <row r="3004" spans="1:33" x14ac:dyDescent="0.35">
      <c r="A3004" t="s">
        <v>4614</v>
      </c>
      <c r="B3004" t="s">
        <v>6222</v>
      </c>
      <c r="C3004" t="s">
        <v>6222</v>
      </c>
      <c r="G3004" s="1">
        <v>-2946.1210564498351</v>
      </c>
      <c r="H3004" s="1">
        <v>7.4829606389139995E-4</v>
      </c>
      <c r="AB3004" s="8" t="s">
        <v>5107</v>
      </c>
      <c r="AG3004">
        <v>-7.4536000000000005E-2</v>
      </c>
    </row>
    <row r="3005" spans="1:33" x14ac:dyDescent="0.35">
      <c r="A3005" t="s">
        <v>4614</v>
      </c>
      <c r="B3005" t="s">
        <v>6223</v>
      </c>
      <c r="C3005" t="s">
        <v>6223</v>
      </c>
      <c r="G3005" s="1">
        <v>-2862.2349788326269</v>
      </c>
      <c r="H3005" s="1">
        <v>1.7632838562189001E-3</v>
      </c>
      <c r="AB3005" s="8" t="s">
        <v>5107</v>
      </c>
      <c r="AG3005">
        <v>-7.4536000000000005E-2</v>
      </c>
    </row>
    <row r="3006" spans="1:33" x14ac:dyDescent="0.35">
      <c r="A3006" t="s">
        <v>4614</v>
      </c>
      <c r="B3006" t="s">
        <v>6224</v>
      </c>
      <c r="C3006" t="s">
        <v>6224</v>
      </c>
      <c r="G3006" s="1">
        <v>-2823.4472530202361</v>
      </c>
      <c r="H3006" s="1">
        <v>3.0488406350790001E-4</v>
      </c>
      <c r="AB3006" s="8" t="s">
        <v>5107</v>
      </c>
      <c r="AG3006">
        <v>-7.4536000000000005E-2</v>
      </c>
    </row>
    <row r="3007" spans="1:33" x14ac:dyDescent="0.35">
      <c r="A3007" t="s">
        <v>4614</v>
      </c>
      <c r="B3007" t="s">
        <v>6225</v>
      </c>
      <c r="C3007" t="s">
        <v>6225</v>
      </c>
      <c r="G3007" s="1">
        <v>-2908.1213765344451</v>
      </c>
      <c r="H3007" s="1">
        <v>1.8195167631200001E-3</v>
      </c>
      <c r="AB3007" s="8" t="s">
        <v>5107</v>
      </c>
      <c r="AG3007">
        <v>-7.4536000000000005E-2</v>
      </c>
    </row>
    <row r="3008" spans="1:33" x14ac:dyDescent="0.35">
      <c r="A3008" t="s">
        <v>4614</v>
      </c>
      <c r="B3008" t="s">
        <v>6226</v>
      </c>
      <c r="C3008" t="s">
        <v>6226</v>
      </c>
      <c r="G3008" s="1">
        <v>-2799.6117559746031</v>
      </c>
      <c r="H3008" s="1">
        <v>5.8247823226630004E-4</v>
      </c>
      <c r="AB3008" s="8" t="s">
        <v>5107</v>
      </c>
      <c r="AG3008">
        <v>-7.4536000000000005E-2</v>
      </c>
    </row>
    <row r="3009" spans="1:33" x14ac:dyDescent="0.35">
      <c r="A3009" t="s">
        <v>4614</v>
      </c>
      <c r="B3009" t="s">
        <v>6227</v>
      </c>
      <c r="C3009" t="s">
        <v>6227</v>
      </c>
      <c r="G3009" s="1">
        <v>-2551.0611115812858</v>
      </c>
      <c r="H3009" s="1">
        <v>2.0673875068342E-3</v>
      </c>
      <c r="AB3009" s="8" t="s">
        <v>5107</v>
      </c>
      <c r="AG3009">
        <v>-7.4536000000000005E-2</v>
      </c>
    </row>
    <row r="3010" spans="1:33" x14ac:dyDescent="0.35">
      <c r="A3010" t="s">
        <v>4614</v>
      </c>
      <c r="B3010" t="s">
        <v>6228</v>
      </c>
      <c r="C3010" t="s">
        <v>6228</v>
      </c>
      <c r="G3010" s="1">
        <v>-2483.6357733496939</v>
      </c>
      <c r="H3010" s="1">
        <v>2.5124845209561E-3</v>
      </c>
      <c r="AB3010" s="8" t="s">
        <v>5107</v>
      </c>
      <c r="AG3010">
        <v>-7.4536000000000005E-2</v>
      </c>
    </row>
    <row r="3011" spans="1:33" x14ac:dyDescent="0.35">
      <c r="A3011" t="s">
        <v>4614</v>
      </c>
      <c r="B3011" t="s">
        <v>6229</v>
      </c>
      <c r="C3011" t="s">
        <v>6229</v>
      </c>
      <c r="G3011" s="1">
        <v>-2784.8391852142349</v>
      </c>
      <c r="H3011" s="1">
        <v>1.7195009259391E-3</v>
      </c>
      <c r="AB3011" s="8" t="s">
        <v>5107</v>
      </c>
      <c r="AG3011">
        <v>-7.4536000000000005E-2</v>
      </c>
    </row>
    <row r="3012" spans="1:33" x14ac:dyDescent="0.35">
      <c r="A3012" t="s">
        <v>4614</v>
      </c>
      <c r="B3012" t="s">
        <v>6230</v>
      </c>
      <c r="C3012" t="s">
        <v>6230</v>
      </c>
      <c r="G3012" s="1">
        <v>-2505.1269782672912</v>
      </c>
      <c r="H3012" s="1">
        <v>2.3646488449606002E-3</v>
      </c>
      <c r="AB3012" s="8" t="s">
        <v>5107</v>
      </c>
      <c r="AG3012">
        <v>-7.4536000000000005E-2</v>
      </c>
    </row>
    <row r="3013" spans="1:33" x14ac:dyDescent="0.35">
      <c r="A3013" t="s">
        <v>4614</v>
      </c>
      <c r="B3013" t="s">
        <v>6231</v>
      </c>
      <c r="C3013" t="s">
        <v>6231</v>
      </c>
      <c r="G3013" s="1">
        <v>-2924.9392354387319</v>
      </c>
      <c r="H3013" s="1">
        <v>1.292369569816E-3</v>
      </c>
      <c r="AB3013" s="8" t="s">
        <v>5107</v>
      </c>
      <c r="AG3013">
        <v>-7.4536000000000005E-2</v>
      </c>
    </row>
    <row r="3014" spans="1:33" x14ac:dyDescent="0.35">
      <c r="A3014" t="s">
        <v>4614</v>
      </c>
      <c r="B3014" t="s">
        <v>6232</v>
      </c>
      <c r="C3014" t="s">
        <v>6232</v>
      </c>
      <c r="G3014" s="1">
        <v>-2834.6422117415682</v>
      </c>
      <c r="H3014" s="1">
        <v>2.1498919318839999E-4</v>
      </c>
      <c r="AB3014" s="8" t="s">
        <v>5107</v>
      </c>
      <c r="AG3014">
        <v>-7.4536000000000005E-2</v>
      </c>
    </row>
    <row r="3015" spans="1:33" x14ac:dyDescent="0.35">
      <c r="A3015" t="s">
        <v>4614</v>
      </c>
      <c r="B3015" t="s">
        <v>6233</v>
      </c>
      <c r="C3015" t="s">
        <v>6233</v>
      </c>
      <c r="G3015" s="1">
        <v>-2571.8821275812002</v>
      </c>
      <c r="H3015" s="1">
        <v>2.2964518504541998E-3</v>
      </c>
      <c r="AB3015" s="8" t="s">
        <v>5107</v>
      </c>
      <c r="AG3015">
        <v>-7.4536000000000005E-2</v>
      </c>
    </row>
    <row r="3016" spans="1:33" x14ac:dyDescent="0.35">
      <c r="A3016" t="s">
        <v>4614</v>
      </c>
      <c r="B3016" t="s">
        <v>6234</v>
      </c>
      <c r="C3016" t="s">
        <v>6234</v>
      </c>
      <c r="G3016" s="1">
        <v>-2850.048589987387</v>
      </c>
      <c r="H3016" s="1">
        <v>1.4756564369425001E-3</v>
      </c>
      <c r="AB3016" s="8" t="s">
        <v>5107</v>
      </c>
      <c r="AG3016">
        <v>-7.4536000000000005E-2</v>
      </c>
    </row>
    <row r="3017" spans="1:33" x14ac:dyDescent="0.35">
      <c r="A3017" t="s">
        <v>4614</v>
      </c>
      <c r="B3017" t="s">
        <v>6235</v>
      </c>
      <c r="C3017" t="s">
        <v>6235</v>
      </c>
      <c r="G3017" s="1">
        <v>-2502.7315703192439</v>
      </c>
      <c r="H3017" s="1">
        <v>2.2696619140338001E-3</v>
      </c>
      <c r="AB3017" s="8" t="s">
        <v>5107</v>
      </c>
      <c r="AG3017">
        <v>-7.4536000000000005E-2</v>
      </c>
    </row>
    <row r="3018" spans="1:33" x14ac:dyDescent="0.35">
      <c r="A3018" t="s">
        <v>4614</v>
      </c>
      <c r="B3018" t="s">
        <v>6236</v>
      </c>
      <c r="C3018" t="s">
        <v>6236</v>
      </c>
      <c r="G3018" s="1">
        <v>-2843.984534171258</v>
      </c>
      <c r="H3018" s="1">
        <v>1.1530462299944001E-3</v>
      </c>
      <c r="AB3018" s="8" t="s">
        <v>5107</v>
      </c>
      <c r="AG3018">
        <v>-7.4536000000000005E-2</v>
      </c>
    </row>
    <row r="3019" spans="1:33" x14ac:dyDescent="0.35">
      <c r="A3019" t="s">
        <v>4614</v>
      </c>
      <c r="B3019" t="s">
        <v>6237</v>
      </c>
      <c r="C3019" t="s">
        <v>6237</v>
      </c>
      <c r="G3019" s="1">
        <v>-2909.6773977193839</v>
      </c>
      <c r="H3019" s="1">
        <v>8.4538091588360004E-4</v>
      </c>
      <c r="AB3019" s="8" t="s">
        <v>5107</v>
      </c>
      <c r="AG3019">
        <v>-7.4536000000000005E-2</v>
      </c>
    </row>
    <row r="3020" spans="1:33" x14ac:dyDescent="0.35">
      <c r="A3020" t="s">
        <v>4614</v>
      </c>
      <c r="B3020" t="s">
        <v>6238</v>
      </c>
      <c r="C3020" t="s">
        <v>6238</v>
      </c>
      <c r="G3020" s="1">
        <v>-2675.198307235235</v>
      </c>
      <c r="H3020" s="1">
        <v>2.7396890785809E-3</v>
      </c>
      <c r="AB3020" s="8" t="s">
        <v>5107</v>
      </c>
      <c r="AG3020">
        <v>-7.4536000000000005E-2</v>
      </c>
    </row>
    <row r="3021" spans="1:33" x14ac:dyDescent="0.35">
      <c r="A3021" t="s">
        <v>4614</v>
      </c>
      <c r="B3021" t="s">
        <v>6239</v>
      </c>
      <c r="C3021" t="s">
        <v>6239</v>
      </c>
      <c r="G3021" s="1">
        <v>-2859.4793594105522</v>
      </c>
      <c r="H3021" s="1">
        <v>1.7661841771542E-3</v>
      </c>
      <c r="AB3021" s="8" t="s">
        <v>5107</v>
      </c>
      <c r="AG3021">
        <v>-7.4536000000000005E-2</v>
      </c>
    </row>
    <row r="3022" spans="1:33" x14ac:dyDescent="0.35">
      <c r="A3022" t="s">
        <v>4614</v>
      </c>
      <c r="B3022" t="s">
        <v>6240</v>
      </c>
      <c r="C3022" t="s">
        <v>6240</v>
      </c>
      <c r="G3022" s="1">
        <v>-2475.643157559567</v>
      </c>
      <c r="H3022" s="1">
        <v>2.6775904636174002E-3</v>
      </c>
      <c r="AB3022" s="8" t="s">
        <v>5107</v>
      </c>
      <c r="AG3022">
        <v>-7.4536000000000005E-2</v>
      </c>
    </row>
    <row r="3023" spans="1:33" x14ac:dyDescent="0.35">
      <c r="A3023" t="s">
        <v>4614</v>
      </c>
      <c r="B3023" t="s">
        <v>6241</v>
      </c>
      <c r="C3023" t="s">
        <v>6241</v>
      </c>
      <c r="G3023" s="1">
        <v>-2970.195820104379</v>
      </c>
      <c r="H3023" s="1">
        <v>2.0953171486654001E-3</v>
      </c>
      <c r="AB3023" s="8" t="s">
        <v>5107</v>
      </c>
      <c r="AG3023">
        <v>-7.4536000000000005E-2</v>
      </c>
    </row>
    <row r="3024" spans="1:33" x14ac:dyDescent="0.35">
      <c r="A3024" t="s">
        <v>4614</v>
      </c>
      <c r="B3024" t="s">
        <v>6242</v>
      </c>
      <c r="C3024" t="s">
        <v>6242</v>
      </c>
      <c r="G3024" s="1">
        <v>-2795.6668236110681</v>
      </c>
      <c r="AB3024" s="8" t="s">
        <v>5107</v>
      </c>
      <c r="AG3024">
        <v>-7.4536000000000005E-2</v>
      </c>
    </row>
    <row r="3025" spans="1:33" x14ac:dyDescent="0.35">
      <c r="A3025" t="s">
        <v>4614</v>
      </c>
      <c r="B3025" t="s">
        <v>6243</v>
      </c>
      <c r="C3025" t="s">
        <v>6243</v>
      </c>
      <c r="G3025" s="1">
        <v>-2935.0307933927102</v>
      </c>
      <c r="H3025" s="1">
        <v>1.3106462468578E-3</v>
      </c>
      <c r="AB3025" s="8" t="s">
        <v>5107</v>
      </c>
      <c r="AG3025">
        <v>-7.4536000000000005E-2</v>
      </c>
    </row>
    <row r="3026" spans="1:33" x14ac:dyDescent="0.35">
      <c r="A3026" t="s">
        <v>4614</v>
      </c>
      <c r="B3026" t="s">
        <v>6244</v>
      </c>
      <c r="C3026" t="s">
        <v>6244</v>
      </c>
      <c r="G3026" s="1">
        <v>-2813.30084856743</v>
      </c>
      <c r="H3026" s="1">
        <v>6.7310843961679995E-4</v>
      </c>
      <c r="AB3026" s="8" t="s">
        <v>5107</v>
      </c>
      <c r="AG3026">
        <v>-7.4536000000000005E-2</v>
      </c>
    </row>
    <row r="3027" spans="1:33" x14ac:dyDescent="0.35">
      <c r="A3027" t="s">
        <v>4614</v>
      </c>
      <c r="B3027" t="s">
        <v>6245</v>
      </c>
      <c r="C3027" t="s">
        <v>6245</v>
      </c>
      <c r="G3027" s="1">
        <v>-2851.8111157603671</v>
      </c>
      <c r="H3027" s="1">
        <v>2.4453182746277001E-3</v>
      </c>
      <c r="AB3027" s="8" t="s">
        <v>5107</v>
      </c>
      <c r="AG3027">
        <v>-7.4536000000000005E-2</v>
      </c>
    </row>
    <row r="3028" spans="1:33" x14ac:dyDescent="0.35">
      <c r="A3028" t="s">
        <v>4614</v>
      </c>
      <c r="B3028" t="s">
        <v>6246</v>
      </c>
      <c r="C3028" t="s">
        <v>6246</v>
      </c>
      <c r="G3028" s="1">
        <v>-2542.7466241312818</v>
      </c>
      <c r="H3028" s="1">
        <v>2.7327529471370998E-3</v>
      </c>
      <c r="AB3028" s="8" t="s">
        <v>5107</v>
      </c>
      <c r="AG3028">
        <v>-7.4536000000000005E-2</v>
      </c>
    </row>
    <row r="3029" spans="1:33" x14ac:dyDescent="0.35">
      <c r="A3029" t="s">
        <v>4614</v>
      </c>
      <c r="B3029" t="s">
        <v>6247</v>
      </c>
      <c r="C3029" t="s">
        <v>6247</v>
      </c>
      <c r="G3029" s="1">
        <v>-2475.721612410699</v>
      </c>
      <c r="H3029" s="1">
        <v>3.1803910104307E-3</v>
      </c>
      <c r="AB3029" s="8" t="s">
        <v>5107</v>
      </c>
      <c r="AG3029">
        <v>-7.4536000000000005E-2</v>
      </c>
    </row>
    <row r="3030" spans="1:33" x14ac:dyDescent="0.35">
      <c r="A3030" t="s">
        <v>4614</v>
      </c>
      <c r="B3030" t="s">
        <v>6248</v>
      </c>
      <c r="C3030" t="s">
        <v>6248</v>
      </c>
      <c r="G3030" s="1">
        <v>-2897.4291940262988</v>
      </c>
      <c r="H3030" s="1">
        <v>2.5537959527928001E-3</v>
      </c>
      <c r="AB3030" s="8" t="s">
        <v>5107</v>
      </c>
      <c r="AG3030">
        <v>-7.4536000000000005E-2</v>
      </c>
    </row>
    <row r="3031" spans="1:33" x14ac:dyDescent="0.35">
      <c r="A3031" t="s">
        <v>4614</v>
      </c>
      <c r="B3031" t="s">
        <v>6249</v>
      </c>
      <c r="C3031" t="s">
        <v>6249</v>
      </c>
      <c r="G3031" s="1">
        <v>-2497.151784731444</v>
      </c>
      <c r="H3031" s="1">
        <v>3.0311169563712E-3</v>
      </c>
      <c r="AB3031" s="8" t="s">
        <v>5107</v>
      </c>
      <c r="AG3031">
        <v>-7.4536000000000005E-2</v>
      </c>
    </row>
    <row r="3032" spans="1:33" x14ac:dyDescent="0.35">
      <c r="A3032" t="s">
        <v>4614</v>
      </c>
      <c r="B3032" t="s">
        <v>6250</v>
      </c>
      <c r="C3032" t="s">
        <v>6250</v>
      </c>
      <c r="G3032" s="1">
        <v>-2789.5768721650729</v>
      </c>
      <c r="H3032" s="1">
        <v>1.1209984371133E-3</v>
      </c>
      <c r="AB3032" s="8" t="s">
        <v>5107</v>
      </c>
      <c r="AG3032">
        <v>-7.4536000000000005E-2</v>
      </c>
    </row>
    <row r="3033" spans="1:33" x14ac:dyDescent="0.35">
      <c r="A3033" t="s">
        <v>4614</v>
      </c>
      <c r="B3033" t="s">
        <v>6251</v>
      </c>
      <c r="C3033" t="s">
        <v>6251</v>
      </c>
      <c r="G3033" s="1">
        <v>-2494.757382056227</v>
      </c>
      <c r="H3033" s="1">
        <v>2.9485254445293001E-3</v>
      </c>
      <c r="AB3033" s="8" t="s">
        <v>5107</v>
      </c>
      <c r="AG3033">
        <v>-7.4536000000000005E-2</v>
      </c>
    </row>
    <row r="3034" spans="1:33" x14ac:dyDescent="0.35">
      <c r="A3034" t="s">
        <v>4614</v>
      </c>
      <c r="B3034" t="s">
        <v>6252</v>
      </c>
      <c r="C3034" t="s">
        <v>6252</v>
      </c>
      <c r="G3034" s="1">
        <v>-2563.452835139432</v>
      </c>
      <c r="H3034" s="1">
        <v>2.9865066329823999E-3</v>
      </c>
      <c r="AB3034" s="8" t="s">
        <v>5107</v>
      </c>
      <c r="AG3034">
        <v>-7.4536000000000005E-2</v>
      </c>
    </row>
    <row r="3035" spans="1:33" x14ac:dyDescent="0.35">
      <c r="A3035" t="s">
        <v>4614</v>
      </c>
      <c r="B3035" t="s">
        <v>6253</v>
      </c>
      <c r="C3035" t="s">
        <v>6253</v>
      </c>
      <c r="G3035" s="1">
        <v>-2774.8760694925732</v>
      </c>
      <c r="H3035" s="1">
        <v>2.4536433367527998E-3</v>
      </c>
      <c r="AB3035" s="8" t="s">
        <v>5107</v>
      </c>
      <c r="AG3035">
        <v>-7.4536000000000005E-2</v>
      </c>
    </row>
    <row r="3036" spans="1:33" x14ac:dyDescent="0.35">
      <c r="A3036" t="s">
        <v>4614</v>
      </c>
      <c r="B3036" t="s">
        <v>6254</v>
      </c>
      <c r="C3036" t="s">
        <v>6254</v>
      </c>
      <c r="G3036" s="1">
        <v>-2824.3260371596762</v>
      </c>
      <c r="H3036" s="1">
        <v>5.9694510061279998E-4</v>
      </c>
      <c r="AB3036" s="8" t="s">
        <v>5107</v>
      </c>
      <c r="AG3036">
        <v>-7.4536000000000005E-2</v>
      </c>
    </row>
    <row r="3037" spans="1:33" x14ac:dyDescent="0.35">
      <c r="A3037" t="s">
        <v>4614</v>
      </c>
      <c r="B3037" t="s">
        <v>6255</v>
      </c>
      <c r="C3037" t="s">
        <v>6255</v>
      </c>
      <c r="G3037" s="1">
        <v>-2913.9470360175451</v>
      </c>
      <c r="H3037" s="1">
        <v>2.0314800459571999E-3</v>
      </c>
      <c r="AB3037" s="8" t="s">
        <v>5107</v>
      </c>
      <c r="AG3037">
        <v>-7.4536000000000005E-2</v>
      </c>
    </row>
    <row r="3038" spans="1:33" x14ac:dyDescent="0.35">
      <c r="A3038" t="s">
        <v>4614</v>
      </c>
      <c r="B3038" t="s">
        <v>6256</v>
      </c>
      <c r="C3038" t="s">
        <v>6256</v>
      </c>
      <c r="G3038" s="1">
        <v>-2839.6428503318029</v>
      </c>
      <c r="H3038" s="1">
        <v>2.2181396757208001E-3</v>
      </c>
      <c r="AB3038" s="8" t="s">
        <v>5107</v>
      </c>
      <c r="AG3038">
        <v>-7.4536000000000005E-2</v>
      </c>
    </row>
    <row r="3039" spans="1:33" x14ac:dyDescent="0.35">
      <c r="A3039" t="s">
        <v>4614</v>
      </c>
      <c r="B3039" t="s">
        <v>6257</v>
      </c>
      <c r="C3039" t="s">
        <v>6257</v>
      </c>
      <c r="G3039" s="1">
        <v>-2666.0396410580352</v>
      </c>
      <c r="H3039" s="1">
        <v>3.49658408436E-3</v>
      </c>
      <c r="AB3039" s="8" t="s">
        <v>5107</v>
      </c>
      <c r="AG3039">
        <v>-7.4536000000000005E-2</v>
      </c>
    </row>
    <row r="3040" spans="1:33" x14ac:dyDescent="0.35">
      <c r="A3040" t="s">
        <v>4614</v>
      </c>
      <c r="B3040" t="s">
        <v>6258</v>
      </c>
      <c r="C3040" t="s">
        <v>6258</v>
      </c>
      <c r="G3040" s="1">
        <v>-2898.7709267023911</v>
      </c>
      <c r="H3040" s="1">
        <v>1.5315063790127001E-3</v>
      </c>
      <c r="AB3040" s="8" t="s">
        <v>5107</v>
      </c>
      <c r="AG3040">
        <v>-7.4536000000000005E-2</v>
      </c>
    </row>
    <row r="3041" spans="1:33" x14ac:dyDescent="0.35">
      <c r="A3041" t="s">
        <v>4614</v>
      </c>
      <c r="B3041" t="s">
        <v>6259</v>
      </c>
      <c r="C3041" t="s">
        <v>6259</v>
      </c>
      <c r="G3041" s="1">
        <v>-2849.0544247553321</v>
      </c>
      <c r="H3041" s="1">
        <v>2.5702456280979999E-3</v>
      </c>
      <c r="AB3041" s="8" t="s">
        <v>5107</v>
      </c>
      <c r="AG3041">
        <v>-7.4536000000000005E-2</v>
      </c>
    </row>
    <row r="3042" spans="1:33" x14ac:dyDescent="0.35">
      <c r="A3042" t="s">
        <v>4614</v>
      </c>
      <c r="B3042" t="s">
        <v>6260</v>
      </c>
      <c r="C3042" t="s">
        <v>6260</v>
      </c>
      <c r="G3042" s="1">
        <v>-2958.9492974109639</v>
      </c>
      <c r="H3042" s="1">
        <v>2.9756772636341002E-3</v>
      </c>
      <c r="AB3042" s="8" t="s">
        <v>5107</v>
      </c>
      <c r="AG3042">
        <v>-7.4536000000000005E-2</v>
      </c>
    </row>
    <row r="3043" spans="1:33" x14ac:dyDescent="0.35">
      <c r="A3043" t="s">
        <v>4614</v>
      </c>
      <c r="B3043" t="s">
        <v>6261</v>
      </c>
      <c r="C3043" t="s">
        <v>6261</v>
      </c>
      <c r="G3043" s="1">
        <v>-2803.209039528017</v>
      </c>
      <c r="H3043" s="1">
        <v>1.4024536031882E-3</v>
      </c>
      <c r="AB3043" s="8" t="s">
        <v>5107</v>
      </c>
      <c r="AG3043">
        <v>-7.4536000000000005E-2</v>
      </c>
    </row>
    <row r="3044" spans="1:33" x14ac:dyDescent="0.35">
      <c r="A3044" t="s">
        <v>4614</v>
      </c>
      <c r="B3044" t="s">
        <v>6262</v>
      </c>
      <c r="C3044" t="s">
        <v>6262</v>
      </c>
      <c r="G3044" s="1">
        <v>-2841.4440925677081</v>
      </c>
      <c r="H3044" s="1">
        <v>3.3284251915666001E-3</v>
      </c>
      <c r="AB3044" s="8" t="s">
        <v>5107</v>
      </c>
      <c r="AG3044">
        <v>-7.4536000000000005E-2</v>
      </c>
    </row>
    <row r="3045" spans="1:33" x14ac:dyDescent="0.35">
      <c r="A3045" t="s">
        <v>4614</v>
      </c>
      <c r="B3045" t="s">
        <v>6263</v>
      </c>
      <c r="C3045" t="s">
        <v>6263</v>
      </c>
      <c r="G3045" s="1">
        <v>-2534.4727187431808</v>
      </c>
      <c r="H3045" s="1">
        <v>3.5547771561626001E-3</v>
      </c>
      <c r="AB3045" s="8" t="s">
        <v>5107</v>
      </c>
      <c r="AG3045">
        <v>-7.4536000000000005E-2</v>
      </c>
    </row>
    <row r="3046" spans="1:33" x14ac:dyDescent="0.35">
      <c r="A3046" t="s">
        <v>4614</v>
      </c>
      <c r="B3046" t="s">
        <v>6264</v>
      </c>
      <c r="C3046" t="s">
        <v>6264</v>
      </c>
      <c r="G3046" s="1">
        <v>-2886.795870628117</v>
      </c>
      <c r="H3046" s="1">
        <v>3.5021504699751E-3</v>
      </c>
      <c r="AB3046" s="8" t="s">
        <v>5107</v>
      </c>
      <c r="AG3046">
        <v>-7.4536000000000005E-2</v>
      </c>
    </row>
    <row r="3047" spans="1:33" x14ac:dyDescent="0.35">
      <c r="A3047" t="s">
        <v>4614</v>
      </c>
      <c r="B3047" t="s">
        <v>6265</v>
      </c>
      <c r="C3047" t="s">
        <v>6265</v>
      </c>
      <c r="G3047" s="1">
        <v>-2764.9663247529438</v>
      </c>
      <c r="H3047" s="1">
        <v>3.4103914467119001E-3</v>
      </c>
      <c r="AB3047" s="8" t="s">
        <v>5107</v>
      </c>
      <c r="AG3047">
        <v>-7.4536000000000005E-2</v>
      </c>
    </row>
    <row r="3048" spans="1:33" x14ac:dyDescent="0.35">
      <c r="A3048" t="s">
        <v>4614</v>
      </c>
      <c r="B3048" t="s">
        <v>6266</v>
      </c>
      <c r="C3048" t="s">
        <v>6266</v>
      </c>
      <c r="G3048" s="1">
        <v>-2814.066076088001</v>
      </c>
      <c r="H3048" s="1">
        <v>1.5010411167561001E-3</v>
      </c>
      <c r="AB3048" s="8" t="s">
        <v>5107</v>
      </c>
      <c r="AG3048">
        <v>-7.4536000000000005E-2</v>
      </c>
    </row>
    <row r="3049" spans="1:33" x14ac:dyDescent="0.35">
      <c r="A3049" t="s">
        <v>4614</v>
      </c>
      <c r="B3049" t="s">
        <v>6267</v>
      </c>
      <c r="C3049" t="s">
        <v>6267</v>
      </c>
      <c r="G3049" s="1">
        <v>-2656.9279271789351</v>
      </c>
      <c r="H3049" s="1">
        <v>4.4010219359392998E-3</v>
      </c>
      <c r="AB3049" s="8" t="s">
        <v>5107</v>
      </c>
      <c r="AG3049">
        <v>-7.4536000000000005E-2</v>
      </c>
    </row>
    <row r="3050" spans="1:33" x14ac:dyDescent="0.35">
      <c r="A3050" t="s">
        <v>4614</v>
      </c>
      <c r="B3050" t="s">
        <v>6268</v>
      </c>
      <c r="C3050" t="s">
        <v>6268</v>
      </c>
      <c r="G3050" s="1">
        <v>-2887.925662758249</v>
      </c>
      <c r="H3050" s="1">
        <v>2.5902640044479998E-3</v>
      </c>
      <c r="AB3050" s="8" t="s">
        <v>5107</v>
      </c>
      <c r="AG3050">
        <v>-7.4536000000000005E-2</v>
      </c>
    </row>
    <row r="3051" spans="1:33" x14ac:dyDescent="0.35">
      <c r="A3051" t="s">
        <v>4614</v>
      </c>
      <c r="B3051" t="s">
        <v>6269</v>
      </c>
      <c r="C3051" t="s">
        <v>6269</v>
      </c>
      <c r="G3051" s="1">
        <v>-2947.766530728034</v>
      </c>
      <c r="H3051" s="1">
        <v>4.0979224977436999E-3</v>
      </c>
      <c r="AB3051" s="8" t="s">
        <v>5107</v>
      </c>
      <c r="AG3051">
        <v>-7.4536000000000005E-2</v>
      </c>
    </row>
    <row r="3052" spans="1:33" x14ac:dyDescent="0.35">
      <c r="A3052" t="s">
        <v>4614</v>
      </c>
      <c r="B3052" t="s">
        <v>6270</v>
      </c>
      <c r="C3052" t="s">
        <v>6270</v>
      </c>
      <c r="G3052" s="1">
        <v>-2831.1334967512371</v>
      </c>
      <c r="H3052" s="1">
        <v>4.4153674823448003E-3</v>
      </c>
      <c r="AB3052" s="8" t="s">
        <v>5107</v>
      </c>
      <c r="AG3052">
        <v>-7.4536000000000005E-2</v>
      </c>
    </row>
    <row r="3053" spans="1:33" x14ac:dyDescent="0.35">
      <c r="A3053" t="s">
        <v>4614</v>
      </c>
      <c r="B3053" t="s">
        <v>6271</v>
      </c>
      <c r="C3053" t="s">
        <v>6271</v>
      </c>
      <c r="G3053" s="1">
        <v>-2876.2209751153691</v>
      </c>
      <c r="H3053" s="1">
        <v>4.6669946942918001E-3</v>
      </c>
      <c r="AB3053" s="8" t="s">
        <v>5107</v>
      </c>
      <c r="AG3053">
        <v>-7.4536000000000005E-2</v>
      </c>
    </row>
    <row r="3054" spans="1:33" x14ac:dyDescent="0.35">
      <c r="A3054" t="s">
        <v>4614</v>
      </c>
      <c r="B3054" t="s">
        <v>6272</v>
      </c>
      <c r="C3054" t="s">
        <v>6272</v>
      </c>
      <c r="G3054" s="1">
        <v>-2936.6470390582158</v>
      </c>
      <c r="H3054" s="1">
        <v>5.4462162337567E-3</v>
      </c>
      <c r="AB3054" s="8" t="s">
        <v>5107</v>
      </c>
      <c r="AG3054">
        <v>-7.4536000000000005E-2</v>
      </c>
    </row>
    <row r="3055" spans="1:33" x14ac:dyDescent="0.35">
      <c r="A3055" t="s">
        <v>4614</v>
      </c>
      <c r="B3055" t="s">
        <v>6273</v>
      </c>
      <c r="C3055" t="s">
        <v>6273</v>
      </c>
      <c r="G3055" s="1">
        <v>0.7219600648226856</v>
      </c>
      <c r="H3055" s="1">
        <v>3.3947500000000002</v>
      </c>
      <c r="AB3055" s="8" t="s">
        <v>5107</v>
      </c>
      <c r="AG3055">
        <v>-7.4536000000000005E-2</v>
      </c>
    </row>
    <row r="3056" spans="1:33" x14ac:dyDescent="0.35">
      <c r="A3056" t="s">
        <v>4614</v>
      </c>
      <c r="B3056" t="s">
        <v>1691</v>
      </c>
      <c r="C3056" t="s">
        <v>1691</v>
      </c>
      <c r="G3056" s="1">
        <v>-0.1985614199246884</v>
      </c>
      <c r="H3056" s="1">
        <v>3.5234999999999999</v>
      </c>
      <c r="AB3056" s="8" t="s">
        <v>5107</v>
      </c>
      <c r="AG3056">
        <v>-7.4536000000000005E-2</v>
      </c>
    </row>
    <row r="3057" spans="1:33" x14ac:dyDescent="0.35">
      <c r="A3057" t="s">
        <v>4614</v>
      </c>
      <c r="B3057" t="s">
        <v>1691</v>
      </c>
      <c r="C3057" t="s">
        <v>1691</v>
      </c>
      <c r="G3057" s="1">
        <v>-20.743812543969049</v>
      </c>
      <c r="H3057" s="1">
        <v>3.5234999999999999</v>
      </c>
      <c r="AB3057" s="8" t="s">
        <v>5107</v>
      </c>
      <c r="AG3057">
        <v>-7.4536000000000005E-2</v>
      </c>
    </row>
    <row r="3058" spans="1:33" x14ac:dyDescent="0.35">
      <c r="A3058" t="s">
        <v>4614</v>
      </c>
      <c r="B3058" t="s">
        <v>1691</v>
      </c>
      <c r="C3058" t="s">
        <v>1691</v>
      </c>
      <c r="G3058" s="1">
        <v>-2.8526437653409999E-4</v>
      </c>
      <c r="H3058" s="1">
        <v>350.4</v>
      </c>
      <c r="AB3058" s="8" t="s">
        <v>5107</v>
      </c>
      <c r="AG3058">
        <v>-7.4536000000000005E-2</v>
      </c>
    </row>
    <row r="3059" spans="1:33" x14ac:dyDescent="0.35">
      <c r="A3059" t="s">
        <v>4614</v>
      </c>
      <c r="B3059" t="s">
        <v>1694</v>
      </c>
      <c r="C3059" t="s">
        <v>1694</v>
      </c>
      <c r="G3059" s="1">
        <v>-0.67623889162110251</v>
      </c>
      <c r="H3059" s="1">
        <v>3.50475</v>
      </c>
      <c r="AB3059" s="8" t="s">
        <v>5107</v>
      </c>
      <c r="AG3059">
        <v>-7.4536000000000005E-2</v>
      </c>
    </row>
    <row r="3060" spans="1:33" x14ac:dyDescent="0.35">
      <c r="A3060" t="s">
        <v>4614</v>
      </c>
      <c r="B3060" t="s">
        <v>6274</v>
      </c>
      <c r="C3060" t="s">
        <v>6274</v>
      </c>
      <c r="G3060" s="1">
        <v>2.1795875754962401E-2</v>
      </c>
      <c r="H3060" s="1">
        <v>89.14</v>
      </c>
      <c r="AB3060" s="8" t="s">
        <v>5107</v>
      </c>
      <c r="AG3060">
        <v>-7.4536000000000005E-2</v>
      </c>
    </row>
    <row r="3061" spans="1:33" x14ac:dyDescent="0.35">
      <c r="A3061" t="s">
        <v>4614</v>
      </c>
      <c r="B3061" t="s">
        <v>6275</v>
      </c>
      <c r="C3061" t="s">
        <v>6275</v>
      </c>
      <c r="G3061" s="1">
        <v>-51667.332718897953</v>
      </c>
      <c r="AB3061" s="8" t="s">
        <v>5107</v>
      </c>
      <c r="AG3061">
        <v>-7.4536000000000005E-2</v>
      </c>
    </row>
    <row r="3062" spans="1:33" x14ac:dyDescent="0.35">
      <c r="A3062" t="s">
        <v>4614</v>
      </c>
      <c r="B3062" t="s">
        <v>6276</v>
      </c>
      <c r="C3062" t="s">
        <v>6276</v>
      </c>
      <c r="G3062" s="1">
        <v>-53263.536887446789</v>
      </c>
      <c r="AB3062" s="8" t="s">
        <v>5107</v>
      </c>
      <c r="AG3062">
        <v>-7.4536000000000005E-2</v>
      </c>
    </row>
    <row r="3063" spans="1:33" x14ac:dyDescent="0.35">
      <c r="A3063" t="s">
        <v>4614</v>
      </c>
      <c r="B3063" t="s">
        <v>6277</v>
      </c>
      <c r="C3063" t="s">
        <v>6277</v>
      </c>
      <c r="G3063" s="1">
        <v>-129271.4517855234</v>
      </c>
      <c r="AB3063" s="8" t="s">
        <v>5107</v>
      </c>
      <c r="AG3063">
        <v>-7.4536000000000005E-2</v>
      </c>
    </row>
    <row r="3064" spans="1:33" x14ac:dyDescent="0.35">
      <c r="A3064" t="s">
        <v>4614</v>
      </c>
      <c r="B3064" t="s">
        <v>6278</v>
      </c>
      <c r="C3064" t="s">
        <v>6278</v>
      </c>
      <c r="G3064" s="1">
        <v>-85073.280642625075</v>
      </c>
      <c r="AB3064" s="8" t="s">
        <v>5107</v>
      </c>
      <c r="AG3064">
        <v>-7.4536000000000005E-2</v>
      </c>
    </row>
    <row r="3065" spans="1:33" x14ac:dyDescent="0.35">
      <c r="A3065" t="s">
        <v>4614</v>
      </c>
      <c r="B3065" t="s">
        <v>6278</v>
      </c>
      <c r="C3065" t="s">
        <v>6278</v>
      </c>
      <c r="G3065" s="1">
        <v>-125506.99128330751</v>
      </c>
      <c r="AB3065" s="8" t="s">
        <v>5107</v>
      </c>
      <c r="AG3065">
        <v>-7.4536000000000005E-2</v>
      </c>
    </row>
    <row r="3066" spans="1:33" x14ac:dyDescent="0.35">
      <c r="A3066" t="s">
        <v>4614</v>
      </c>
      <c r="B3066" t="s">
        <v>6279</v>
      </c>
      <c r="C3066" t="s">
        <v>6279</v>
      </c>
      <c r="G3066" s="1">
        <v>-101296.4624253232</v>
      </c>
      <c r="AB3066" s="8" t="s">
        <v>5107</v>
      </c>
      <c r="AG3066">
        <v>-7.4536000000000005E-2</v>
      </c>
    </row>
    <row r="3067" spans="1:33" x14ac:dyDescent="0.35">
      <c r="A3067" t="s">
        <v>4614</v>
      </c>
      <c r="B3067" t="s">
        <v>6280</v>
      </c>
      <c r="C3067" t="s">
        <v>6280</v>
      </c>
      <c r="G3067" s="1">
        <v>-124149.6465480803</v>
      </c>
      <c r="AB3067" s="8" t="s">
        <v>5107</v>
      </c>
      <c r="AG3067">
        <v>-7.4536000000000005E-2</v>
      </c>
    </row>
    <row r="3068" spans="1:33" x14ac:dyDescent="0.35">
      <c r="A3068" t="s">
        <v>4614</v>
      </c>
      <c r="B3068" t="s">
        <v>6281</v>
      </c>
      <c r="C3068" t="s">
        <v>6281</v>
      </c>
      <c r="G3068" s="1">
        <v>-142168.69738523461</v>
      </c>
      <c r="AB3068" s="8" t="s">
        <v>5107</v>
      </c>
      <c r="AG3068">
        <v>-7.4536000000000005E-2</v>
      </c>
    </row>
    <row r="3069" spans="1:33" x14ac:dyDescent="0.35">
      <c r="A3069" t="s">
        <v>4614</v>
      </c>
      <c r="B3069" t="s">
        <v>6281</v>
      </c>
      <c r="C3069" t="s">
        <v>6281</v>
      </c>
      <c r="G3069" s="1">
        <v>-489881.64570573572</v>
      </c>
      <c r="AB3069" s="8" t="s">
        <v>5107</v>
      </c>
      <c r="AG3069">
        <v>-7.4536000000000005E-2</v>
      </c>
    </row>
    <row r="3070" spans="1:33" x14ac:dyDescent="0.35">
      <c r="A3070" t="s">
        <v>4614</v>
      </c>
      <c r="B3070" t="s">
        <v>6282</v>
      </c>
      <c r="C3070" t="s">
        <v>6282</v>
      </c>
      <c r="G3070" s="1">
        <v>-47390.580216653769</v>
      </c>
      <c r="AB3070" s="8" t="s">
        <v>5107</v>
      </c>
      <c r="AG3070">
        <v>-7.4536000000000005E-2</v>
      </c>
    </row>
    <row r="3071" spans="1:33" x14ac:dyDescent="0.35">
      <c r="A3071" t="s">
        <v>4614</v>
      </c>
      <c r="B3071" t="s">
        <v>6282</v>
      </c>
      <c r="C3071" t="s">
        <v>6282</v>
      </c>
      <c r="G3071" s="1">
        <v>-167404.64138747871</v>
      </c>
      <c r="AB3071" s="8" t="s">
        <v>5107</v>
      </c>
      <c r="AG3071">
        <v>-7.4536000000000005E-2</v>
      </c>
    </row>
    <row r="3072" spans="1:33" x14ac:dyDescent="0.35">
      <c r="A3072" t="s">
        <v>4614</v>
      </c>
      <c r="B3072" t="s">
        <v>6283</v>
      </c>
      <c r="C3072" t="s">
        <v>6283</v>
      </c>
      <c r="G3072" s="1">
        <v>-223106.64888891511</v>
      </c>
      <c r="AB3072" s="8" t="s">
        <v>5107</v>
      </c>
      <c r="AG3072">
        <v>-7.4536000000000005E-2</v>
      </c>
    </row>
    <row r="3073" spans="1:33" x14ac:dyDescent="0.35">
      <c r="A3073" t="s">
        <v>4614</v>
      </c>
      <c r="B3073" t="s">
        <v>6283</v>
      </c>
      <c r="C3073" t="s">
        <v>6283</v>
      </c>
      <c r="G3073" s="1">
        <v>-58558.436194747133</v>
      </c>
      <c r="AB3073" s="8" t="s">
        <v>5107</v>
      </c>
      <c r="AG3073">
        <v>-7.4536000000000005E-2</v>
      </c>
    </row>
    <row r="3074" spans="1:33" x14ac:dyDescent="0.35">
      <c r="A3074" t="s">
        <v>4614</v>
      </c>
      <c r="B3074" t="s">
        <v>6283</v>
      </c>
      <c r="C3074" t="s">
        <v>6283</v>
      </c>
      <c r="G3074" s="1">
        <v>-28786.287927135701</v>
      </c>
      <c r="AB3074" s="8" t="s">
        <v>5107</v>
      </c>
      <c r="AG3074">
        <v>-7.4536000000000005E-2</v>
      </c>
    </row>
    <row r="3075" spans="1:33" x14ac:dyDescent="0.35">
      <c r="A3075" t="s">
        <v>4614</v>
      </c>
      <c r="B3075" t="s">
        <v>6283</v>
      </c>
      <c r="C3075" t="s">
        <v>6283</v>
      </c>
      <c r="G3075" s="1">
        <v>-73938.241489323904</v>
      </c>
      <c r="AB3075" s="8" t="s">
        <v>5107</v>
      </c>
      <c r="AG3075">
        <v>-7.4536000000000005E-2</v>
      </c>
    </row>
    <row r="3076" spans="1:33" x14ac:dyDescent="0.35">
      <c r="A3076" t="s">
        <v>4614</v>
      </c>
      <c r="B3076" t="s">
        <v>6284</v>
      </c>
      <c r="C3076" t="s">
        <v>6284</v>
      </c>
      <c r="G3076" s="1">
        <v>-503357.81247540133</v>
      </c>
      <c r="AB3076" s="8" t="s">
        <v>5107</v>
      </c>
      <c r="AG3076">
        <v>-7.4536000000000005E-2</v>
      </c>
    </row>
    <row r="3077" spans="1:33" x14ac:dyDescent="0.35">
      <c r="A3077" t="s">
        <v>4614</v>
      </c>
      <c r="B3077" t="s">
        <v>6284</v>
      </c>
      <c r="C3077" t="s">
        <v>6284</v>
      </c>
      <c r="G3077" s="1">
        <v>-70194.487753387075</v>
      </c>
      <c r="AB3077" s="8" t="s">
        <v>5107</v>
      </c>
      <c r="AG3077">
        <v>-7.4536000000000005E-2</v>
      </c>
    </row>
    <row r="3078" spans="1:33" x14ac:dyDescent="0.35">
      <c r="A3078" t="s">
        <v>4614</v>
      </c>
      <c r="B3078" t="s">
        <v>6285</v>
      </c>
      <c r="C3078" t="s">
        <v>6285</v>
      </c>
      <c r="G3078" s="1">
        <v>-237437.09514002359</v>
      </c>
      <c r="AB3078" s="8" t="s">
        <v>5107</v>
      </c>
      <c r="AG3078">
        <v>-7.4536000000000005E-2</v>
      </c>
    </row>
    <row r="3079" spans="1:33" x14ac:dyDescent="0.35">
      <c r="A3079" t="s">
        <v>4614</v>
      </c>
      <c r="B3079" t="s">
        <v>6285</v>
      </c>
      <c r="C3079" t="s">
        <v>6285</v>
      </c>
      <c r="G3079" s="1">
        <v>-141868.60852625259</v>
      </c>
      <c r="AB3079" s="8" t="s">
        <v>5107</v>
      </c>
      <c r="AG3079">
        <v>-7.4536000000000005E-2</v>
      </c>
    </row>
    <row r="3080" spans="1:33" x14ac:dyDescent="0.35">
      <c r="A3080" t="s">
        <v>4614</v>
      </c>
      <c r="B3080" t="s">
        <v>6286</v>
      </c>
      <c r="C3080" t="s">
        <v>6286</v>
      </c>
      <c r="G3080" s="1">
        <v>-34678.157758515787</v>
      </c>
      <c r="AB3080" s="8" t="s">
        <v>5107</v>
      </c>
      <c r="AG3080">
        <v>-7.4536000000000005E-2</v>
      </c>
    </row>
    <row r="3081" spans="1:33" x14ac:dyDescent="0.35">
      <c r="A3081" t="s">
        <v>4614</v>
      </c>
      <c r="B3081" t="s">
        <v>6287</v>
      </c>
      <c r="C3081" t="s">
        <v>6287</v>
      </c>
      <c r="G3081" s="1">
        <v>-184019.61054394851</v>
      </c>
      <c r="AB3081" s="8" t="s">
        <v>5107</v>
      </c>
      <c r="AG3081">
        <v>-7.4536000000000005E-2</v>
      </c>
    </row>
    <row r="3082" spans="1:33" x14ac:dyDescent="0.35">
      <c r="A3082" t="s">
        <v>4614</v>
      </c>
      <c r="B3082" t="s">
        <v>6287</v>
      </c>
      <c r="C3082" t="s">
        <v>6287</v>
      </c>
      <c r="G3082" s="1">
        <v>-84337.482151723671</v>
      </c>
      <c r="AB3082" s="8" t="s">
        <v>5107</v>
      </c>
      <c r="AG3082">
        <v>-7.4536000000000005E-2</v>
      </c>
    </row>
    <row r="3083" spans="1:33" x14ac:dyDescent="0.35">
      <c r="A3083" t="s">
        <v>4614</v>
      </c>
      <c r="B3083" t="s">
        <v>6288</v>
      </c>
      <c r="C3083" t="s">
        <v>6288</v>
      </c>
      <c r="G3083" s="1">
        <v>-28703.752318960909</v>
      </c>
      <c r="AB3083" s="8" t="s">
        <v>5107</v>
      </c>
      <c r="AG3083">
        <v>-7.4536000000000005E-2</v>
      </c>
    </row>
    <row r="3084" spans="1:33" x14ac:dyDescent="0.35">
      <c r="A3084" t="s">
        <v>4614</v>
      </c>
      <c r="B3084" t="s">
        <v>6289</v>
      </c>
      <c r="C3084" t="s">
        <v>6289</v>
      </c>
      <c r="G3084" s="1">
        <v>-212843.81832275799</v>
      </c>
      <c r="AB3084" s="8" t="s">
        <v>5107</v>
      </c>
      <c r="AG3084">
        <v>-7.4536000000000005E-2</v>
      </c>
    </row>
    <row r="3085" spans="1:33" x14ac:dyDescent="0.35">
      <c r="A3085" t="s">
        <v>4614</v>
      </c>
      <c r="B3085" t="s">
        <v>6289</v>
      </c>
      <c r="C3085" t="s">
        <v>6289</v>
      </c>
      <c r="G3085" s="1">
        <v>-73977.522057801078</v>
      </c>
      <c r="AB3085" s="8" t="s">
        <v>5107</v>
      </c>
      <c r="AG3085">
        <v>-7.4536000000000005E-2</v>
      </c>
    </row>
    <row r="3086" spans="1:33" x14ac:dyDescent="0.35">
      <c r="A3086" t="s">
        <v>4614</v>
      </c>
      <c r="B3086" t="s">
        <v>6290</v>
      </c>
      <c r="C3086" t="s">
        <v>6290</v>
      </c>
      <c r="G3086" s="1">
        <v>-109710.28722731939</v>
      </c>
      <c r="AB3086" s="8" t="s">
        <v>5107</v>
      </c>
      <c r="AG3086">
        <v>-7.4536000000000005E-2</v>
      </c>
    </row>
    <row r="3087" spans="1:33" x14ac:dyDescent="0.35">
      <c r="A3087" t="s">
        <v>4614</v>
      </c>
      <c r="B3087" t="s">
        <v>6290</v>
      </c>
      <c r="C3087" t="s">
        <v>6290</v>
      </c>
      <c r="G3087" s="1">
        <v>-259414.3005318802</v>
      </c>
      <c r="AB3087" s="8" t="s">
        <v>5107</v>
      </c>
      <c r="AG3087">
        <v>-7.4536000000000005E-2</v>
      </c>
    </row>
    <row r="3088" spans="1:33" x14ac:dyDescent="0.35">
      <c r="A3088" t="s">
        <v>4614</v>
      </c>
      <c r="B3088" t="s">
        <v>6291</v>
      </c>
      <c r="C3088" t="s">
        <v>6291</v>
      </c>
      <c r="G3088" s="1">
        <v>-342766.07081087219</v>
      </c>
      <c r="AB3088" s="8" t="s">
        <v>5107</v>
      </c>
      <c r="AG3088">
        <v>-7.4536000000000005E-2</v>
      </c>
    </row>
    <row r="3089" spans="1:33" x14ac:dyDescent="0.35">
      <c r="A3089" t="s">
        <v>4614</v>
      </c>
      <c r="B3089" t="s">
        <v>6291</v>
      </c>
      <c r="C3089" t="s">
        <v>6291</v>
      </c>
      <c r="G3089" s="1">
        <v>-112638.38902520281</v>
      </c>
      <c r="AB3089" s="8" t="s">
        <v>5107</v>
      </c>
      <c r="AG3089">
        <v>-7.4536000000000005E-2</v>
      </c>
    </row>
    <row r="3090" spans="1:33" x14ac:dyDescent="0.35">
      <c r="A3090" t="s">
        <v>4614</v>
      </c>
      <c r="B3090" t="s">
        <v>6292</v>
      </c>
      <c r="C3090" t="s">
        <v>6292</v>
      </c>
      <c r="G3090" s="1">
        <v>1298814.310986487</v>
      </c>
      <c r="H3090" s="1">
        <v>1</v>
      </c>
      <c r="AB3090" s="8" t="s">
        <v>5107</v>
      </c>
      <c r="AG3090">
        <v>-7.4536000000000005E-2</v>
      </c>
    </row>
    <row r="3091" spans="1:33" x14ac:dyDescent="0.35">
      <c r="A3091" t="s">
        <v>4614</v>
      </c>
      <c r="B3091" t="s">
        <v>6293</v>
      </c>
      <c r="C3091" t="s">
        <v>6293</v>
      </c>
      <c r="G3091" s="1">
        <v>1298814.316628068</v>
      </c>
      <c r="H3091" s="1">
        <v>1</v>
      </c>
      <c r="AB3091" s="8" t="s">
        <v>5107</v>
      </c>
      <c r="AG3091">
        <v>-7.4536000000000005E-2</v>
      </c>
    </row>
    <row r="3092" spans="1:33" x14ac:dyDescent="0.35">
      <c r="A3092" t="s">
        <v>4614</v>
      </c>
      <c r="B3092" t="s">
        <v>6294</v>
      </c>
      <c r="C3092" t="s">
        <v>6294</v>
      </c>
      <c r="G3092" s="1">
        <v>1298814.3181380569</v>
      </c>
      <c r="H3092" s="1">
        <v>1</v>
      </c>
      <c r="AB3092" s="8" t="s">
        <v>5107</v>
      </c>
      <c r="AG3092">
        <v>-7.4536000000000005E-2</v>
      </c>
    </row>
    <row r="3093" spans="1:33" x14ac:dyDescent="0.35">
      <c r="A3093" t="s">
        <v>4614</v>
      </c>
      <c r="B3093" t="s">
        <v>6295</v>
      </c>
      <c r="C3093" t="s">
        <v>6295</v>
      </c>
      <c r="G3093" s="1">
        <v>1298814.309315922</v>
      </c>
      <c r="H3093" s="1">
        <v>1</v>
      </c>
      <c r="AB3093" s="8" t="s">
        <v>5107</v>
      </c>
      <c r="AG3093">
        <v>-7.4536000000000005E-2</v>
      </c>
    </row>
    <row r="3094" spans="1:33" x14ac:dyDescent="0.35">
      <c r="A3094" t="s">
        <v>4614</v>
      </c>
      <c r="B3094" t="s">
        <v>6296</v>
      </c>
      <c r="C3094" t="s">
        <v>6296</v>
      </c>
      <c r="G3094" s="1">
        <v>58121.912913889893</v>
      </c>
      <c r="H3094" s="1">
        <v>1</v>
      </c>
      <c r="AB3094" s="8" t="s">
        <v>5107</v>
      </c>
      <c r="AG3094">
        <v>-7.4536000000000005E-2</v>
      </c>
    </row>
    <row r="3095" spans="1:33" x14ac:dyDescent="0.35">
      <c r="A3095" t="s">
        <v>4614</v>
      </c>
      <c r="B3095" t="s">
        <v>6297</v>
      </c>
      <c r="C3095" t="s">
        <v>6297</v>
      </c>
      <c r="G3095" s="1">
        <v>58121.912835921197</v>
      </c>
      <c r="H3095" s="1">
        <v>1</v>
      </c>
      <c r="AB3095" s="8" t="s">
        <v>5107</v>
      </c>
      <c r="AG3095">
        <v>-7.4536000000000005E-2</v>
      </c>
    </row>
    <row r="3096" spans="1:33" x14ac:dyDescent="0.35">
      <c r="A3096" t="s">
        <v>4614</v>
      </c>
      <c r="B3096" t="s">
        <v>6298</v>
      </c>
      <c r="C3096" t="s">
        <v>6298</v>
      </c>
      <c r="G3096" s="1">
        <v>58121.913083894557</v>
      </c>
      <c r="H3096" s="1">
        <v>1</v>
      </c>
      <c r="AB3096" s="8" t="s">
        <v>5107</v>
      </c>
      <c r="AG3096">
        <v>-7.4536000000000005E-2</v>
      </c>
    </row>
    <row r="3097" spans="1:33" x14ac:dyDescent="0.35">
      <c r="A3097" t="s">
        <v>4614</v>
      </c>
      <c r="B3097" t="s">
        <v>6299</v>
      </c>
      <c r="C3097" t="s">
        <v>6299</v>
      </c>
      <c r="G3097" s="1">
        <v>58121.912740143933</v>
      </c>
      <c r="H3097" s="1">
        <v>1</v>
      </c>
      <c r="AB3097" s="8" t="s">
        <v>5107</v>
      </c>
      <c r="AG3097">
        <v>-7.4536000000000005E-2</v>
      </c>
    </row>
    <row r="3098" spans="1:33" x14ac:dyDescent="0.35">
      <c r="A3098" t="s">
        <v>4614</v>
      </c>
      <c r="B3098" t="s">
        <v>1700</v>
      </c>
      <c r="C3098" t="s">
        <v>1700</v>
      </c>
      <c r="G3098" s="1">
        <v>6.2080341151047556</v>
      </c>
      <c r="H3098" s="1">
        <v>3726.8</v>
      </c>
      <c r="AB3098" s="8" t="s">
        <v>5107</v>
      </c>
      <c r="AG3098">
        <v>-7.4536000000000005E-2</v>
      </c>
    </row>
    <row r="3099" spans="1:33" x14ac:dyDescent="0.35">
      <c r="A3099" t="s">
        <v>4614</v>
      </c>
      <c r="B3099" t="s">
        <v>1700</v>
      </c>
      <c r="C3099" t="s">
        <v>1700</v>
      </c>
      <c r="G3099" s="1">
        <v>0.79777021659484926</v>
      </c>
      <c r="H3099" s="1">
        <v>3726.8</v>
      </c>
      <c r="AB3099" s="8" t="s">
        <v>5107</v>
      </c>
      <c r="AG3099">
        <v>-7.4536000000000005E-2</v>
      </c>
    </row>
    <row r="3100" spans="1:33" x14ac:dyDescent="0.35">
      <c r="A3100" t="s">
        <v>4614</v>
      </c>
      <c r="B3100" t="s">
        <v>6300</v>
      </c>
      <c r="C3100" t="s">
        <v>6300</v>
      </c>
      <c r="G3100" s="1">
        <v>3.191080866379397</v>
      </c>
      <c r="H3100" s="1">
        <v>3751.4</v>
      </c>
      <c r="AB3100" s="8" t="s">
        <v>5107</v>
      </c>
      <c r="AG3100">
        <v>-7.4536000000000005E-2</v>
      </c>
    </row>
    <row r="3101" spans="1:33" x14ac:dyDescent="0.35">
      <c r="A3101" t="s">
        <v>4614</v>
      </c>
      <c r="B3101" t="s">
        <v>6301</v>
      </c>
      <c r="C3101" t="s">
        <v>6301</v>
      </c>
      <c r="G3101" s="1">
        <v>-17.935839903784661</v>
      </c>
      <c r="H3101" s="1">
        <v>76.400000000000006</v>
      </c>
      <c r="AB3101" s="8" t="s">
        <v>5107</v>
      </c>
      <c r="AG3101">
        <v>-7.4536000000000005E-2</v>
      </c>
    </row>
    <row r="3102" spans="1:33" x14ac:dyDescent="0.35">
      <c r="A3102" t="s">
        <v>4614</v>
      </c>
      <c r="B3102" t="s">
        <v>5046</v>
      </c>
      <c r="C3102" t="s">
        <v>5046</v>
      </c>
      <c r="G3102" s="1">
        <v>1.809314649480346</v>
      </c>
      <c r="H3102" s="1">
        <v>3653.1</v>
      </c>
      <c r="AB3102" s="8" t="s">
        <v>5107</v>
      </c>
      <c r="AG3102">
        <v>-7.4536000000000005E-2</v>
      </c>
    </row>
    <row r="3103" spans="1:33" x14ac:dyDescent="0.35">
      <c r="A3103" t="s">
        <v>4614</v>
      </c>
      <c r="B3103" t="s">
        <v>6302</v>
      </c>
      <c r="C3103" t="s">
        <v>6302</v>
      </c>
      <c r="G3103" s="1">
        <v>-7.0217571640772798</v>
      </c>
      <c r="H3103" s="1">
        <v>42.7</v>
      </c>
      <c r="AB3103" s="8" t="s">
        <v>5107</v>
      </c>
      <c r="AG3103">
        <v>-7.4536000000000005E-2</v>
      </c>
    </row>
    <row r="3104" spans="1:33" x14ac:dyDescent="0.35">
      <c r="A3104" t="s">
        <v>4614</v>
      </c>
      <c r="B3104" t="s">
        <v>1703</v>
      </c>
      <c r="C3104" t="s">
        <v>1703</v>
      </c>
      <c r="G3104" s="1">
        <v>-0.79443411894858096</v>
      </c>
      <c r="H3104" s="1">
        <v>3673.6</v>
      </c>
      <c r="AB3104" s="8" t="s">
        <v>5107</v>
      </c>
      <c r="AG3104">
        <v>-7.4536000000000005E-2</v>
      </c>
    </row>
    <row r="3105" spans="1:33" x14ac:dyDescent="0.35">
      <c r="A3105" t="s">
        <v>4614</v>
      </c>
      <c r="B3105" t="s">
        <v>1703</v>
      </c>
      <c r="C3105" t="s">
        <v>1703</v>
      </c>
      <c r="G3105" s="1">
        <v>-6.0874664535600944</v>
      </c>
      <c r="H3105" s="1">
        <v>3673.6</v>
      </c>
      <c r="AB3105" s="8" t="s">
        <v>5107</v>
      </c>
      <c r="AG3105">
        <v>-7.4536000000000005E-2</v>
      </c>
    </row>
    <row r="3106" spans="1:33" x14ac:dyDescent="0.35">
      <c r="A3106" t="s">
        <v>4614</v>
      </c>
      <c r="B3106" t="s">
        <v>1703</v>
      </c>
      <c r="C3106" t="s">
        <v>1703</v>
      </c>
      <c r="G3106" s="1">
        <v>-3.1777364757943238</v>
      </c>
      <c r="H3106" s="1">
        <v>3673.6</v>
      </c>
      <c r="AB3106" s="8" t="s">
        <v>5107</v>
      </c>
      <c r="AG3106">
        <v>-7.4536000000000005E-2</v>
      </c>
    </row>
    <row r="3107" spans="1:33" x14ac:dyDescent="0.35">
      <c r="A3107" t="s">
        <v>4614</v>
      </c>
      <c r="B3107" t="s">
        <v>6303</v>
      </c>
      <c r="C3107" t="s">
        <v>6303</v>
      </c>
      <c r="G3107" s="1">
        <v>-868.9107265202</v>
      </c>
      <c r="H3107" s="1">
        <v>281.56</v>
      </c>
      <c r="AB3107" s="8" t="s">
        <v>5107</v>
      </c>
      <c r="AG3107">
        <v>-7.4536000000000005E-2</v>
      </c>
    </row>
    <row r="3108" spans="1:33" x14ac:dyDescent="0.35">
      <c r="A3108" t="s">
        <v>4614</v>
      </c>
      <c r="B3108" t="s">
        <v>6304</v>
      </c>
      <c r="C3108" t="s">
        <v>6304</v>
      </c>
      <c r="G3108" s="1">
        <v>14.895046022493</v>
      </c>
      <c r="H3108" s="1">
        <v>11.15</v>
      </c>
      <c r="AB3108" s="8" t="s">
        <v>5107</v>
      </c>
      <c r="AG3108">
        <v>-7.4536000000000005E-2</v>
      </c>
    </row>
    <row r="3109" spans="1:33" x14ac:dyDescent="0.35">
      <c r="A3109" t="s">
        <v>4614</v>
      </c>
      <c r="B3109" t="s">
        <v>6305</v>
      </c>
      <c r="C3109" t="s">
        <v>6305</v>
      </c>
      <c r="G3109" s="1">
        <v>-19.7190561295</v>
      </c>
      <c r="H3109" s="1">
        <v>634.15</v>
      </c>
      <c r="AB3109" s="8" t="s">
        <v>5107</v>
      </c>
      <c r="AG3109">
        <v>-7.4536000000000005E-2</v>
      </c>
    </row>
    <row r="3110" spans="1:33" x14ac:dyDescent="0.35">
      <c r="A3110" t="s">
        <v>4614</v>
      </c>
      <c r="B3110" t="s">
        <v>6306</v>
      </c>
      <c r="C3110" t="s">
        <v>6306</v>
      </c>
      <c r="G3110" s="1">
        <v>0.449535752939</v>
      </c>
      <c r="H3110" s="1">
        <v>26.35</v>
      </c>
      <c r="AB3110" s="8" t="s">
        <v>5107</v>
      </c>
      <c r="AG3110">
        <v>-7.4536000000000005E-2</v>
      </c>
    </row>
    <row r="3111" spans="1:33" x14ac:dyDescent="0.35">
      <c r="A3111" t="s">
        <v>4614</v>
      </c>
      <c r="B3111" t="s">
        <v>6307</v>
      </c>
      <c r="C3111" t="s">
        <v>6307</v>
      </c>
      <c r="G3111" s="1">
        <v>28.940704493245999</v>
      </c>
      <c r="H3111" s="1">
        <v>9.15</v>
      </c>
      <c r="AB3111" s="8" t="s">
        <v>5107</v>
      </c>
      <c r="AG3111">
        <v>-7.4536000000000005E-2</v>
      </c>
    </row>
    <row r="3112" spans="1:33" x14ac:dyDescent="0.35">
      <c r="A3112" t="s">
        <v>4614</v>
      </c>
      <c r="B3112" t="s">
        <v>6308</v>
      </c>
      <c r="C3112" t="s">
        <v>6308</v>
      </c>
      <c r="G3112" s="1">
        <v>-1748.9282443815</v>
      </c>
      <c r="H3112" s="1">
        <v>240.78</v>
      </c>
      <c r="AB3112" s="8" t="s">
        <v>5107</v>
      </c>
      <c r="AG3112">
        <v>-7.4536000000000005E-2</v>
      </c>
    </row>
    <row r="3113" spans="1:33" x14ac:dyDescent="0.35">
      <c r="A3113" t="s">
        <v>4614</v>
      </c>
      <c r="B3113" t="s">
        <v>6309</v>
      </c>
      <c r="C3113" t="s">
        <v>6309</v>
      </c>
      <c r="G3113" s="1">
        <v>36.427223194180002</v>
      </c>
      <c r="H3113" s="1">
        <v>9.0749999999999993</v>
      </c>
      <c r="AB3113" s="8" t="s">
        <v>5107</v>
      </c>
      <c r="AG3113">
        <v>-7.4536000000000005E-2</v>
      </c>
    </row>
    <row r="3114" spans="1:33" x14ac:dyDescent="0.35">
      <c r="A3114" t="s">
        <v>4614</v>
      </c>
      <c r="B3114" t="s">
        <v>6310</v>
      </c>
      <c r="C3114" t="s">
        <v>6310</v>
      </c>
      <c r="G3114" s="1">
        <v>-2181.4839630493002</v>
      </c>
      <c r="H3114" s="1">
        <v>240.37</v>
      </c>
      <c r="AB3114" s="8" t="s">
        <v>5107</v>
      </c>
      <c r="AG3114">
        <v>-7.4536000000000005E-2</v>
      </c>
    </row>
    <row r="3115" spans="1:33" x14ac:dyDescent="0.35">
      <c r="A3115" t="s">
        <v>4614</v>
      </c>
      <c r="B3115" t="s">
        <v>6311</v>
      </c>
      <c r="C3115" t="s">
        <v>6311</v>
      </c>
      <c r="G3115" s="1">
        <v>-220.44338045730001</v>
      </c>
      <c r="H3115" s="1">
        <v>784.73</v>
      </c>
      <c r="AB3115" s="8" t="s">
        <v>5107</v>
      </c>
      <c r="AG3115">
        <v>-7.4536000000000005E-2</v>
      </c>
    </row>
    <row r="3116" spans="1:33" x14ac:dyDescent="0.35">
      <c r="A3116" t="s">
        <v>4614</v>
      </c>
      <c r="B3116" t="s">
        <v>6312</v>
      </c>
      <c r="C3116" t="s">
        <v>6312</v>
      </c>
      <c r="G3116" s="1">
        <v>4.2789874466429998</v>
      </c>
      <c r="H3116" s="1">
        <v>25.5</v>
      </c>
      <c r="AB3116" s="8" t="s">
        <v>5107</v>
      </c>
      <c r="AG3116">
        <v>-7.4536000000000005E-2</v>
      </c>
    </row>
    <row r="3117" spans="1:33" x14ac:dyDescent="0.35">
      <c r="A3117" t="s">
        <v>4614</v>
      </c>
      <c r="B3117" t="s">
        <v>6313</v>
      </c>
      <c r="C3117" t="s">
        <v>6313</v>
      </c>
      <c r="G3117" s="1">
        <v>-525.36794582999994</v>
      </c>
      <c r="H3117" s="1">
        <v>423.42</v>
      </c>
      <c r="AB3117" s="8" t="s">
        <v>5107</v>
      </c>
      <c r="AG3117">
        <v>-7.4536000000000005E-2</v>
      </c>
    </row>
    <row r="3118" spans="1:33" x14ac:dyDescent="0.35">
      <c r="A3118" t="s">
        <v>4614</v>
      </c>
      <c r="B3118" t="s">
        <v>6314</v>
      </c>
      <c r="C3118" t="s">
        <v>6314</v>
      </c>
      <c r="G3118" s="1">
        <v>9.2594703397559996</v>
      </c>
      <c r="H3118" s="1">
        <v>10.375</v>
      </c>
      <c r="AB3118" s="8" t="s">
        <v>5107</v>
      </c>
      <c r="AG3118">
        <v>-7.4536000000000005E-2</v>
      </c>
    </row>
    <row r="3119" spans="1:33" x14ac:dyDescent="0.35">
      <c r="A3119" t="s">
        <v>4614</v>
      </c>
      <c r="B3119" t="s">
        <v>1706</v>
      </c>
      <c r="C3119" t="s">
        <v>1706</v>
      </c>
      <c r="G3119" s="1">
        <v>18.956287249378718</v>
      </c>
      <c r="H3119" s="1">
        <v>4.7140000000000004</v>
      </c>
      <c r="AB3119" s="8" t="s">
        <v>5107</v>
      </c>
      <c r="AG3119">
        <v>-7.4536000000000005E-2</v>
      </c>
    </row>
    <row r="3120" spans="1:33" x14ac:dyDescent="0.35">
      <c r="A3120" t="s">
        <v>4614</v>
      </c>
      <c r="B3120" t="s">
        <v>1709</v>
      </c>
      <c r="C3120" t="s">
        <v>1709</v>
      </c>
      <c r="G3120" s="1">
        <v>0.74592097882947783</v>
      </c>
      <c r="H3120" s="1">
        <v>4.7439999999999998</v>
      </c>
      <c r="AB3120" s="8" t="s">
        <v>5107</v>
      </c>
      <c r="AG3120">
        <v>-7.4536000000000005E-2</v>
      </c>
    </row>
    <row r="3121" spans="1:33" x14ac:dyDescent="0.35">
      <c r="A3121" t="s">
        <v>4614</v>
      </c>
      <c r="B3121" t="s">
        <v>1709</v>
      </c>
      <c r="C3121" t="s">
        <v>1709</v>
      </c>
      <c r="G3121" s="1">
        <v>2.9836839153179122</v>
      </c>
      <c r="H3121" s="1">
        <v>4.7439999999999998</v>
      </c>
      <c r="AB3121" s="8" t="s">
        <v>5107</v>
      </c>
      <c r="AG3121">
        <v>-7.4536000000000005E-2</v>
      </c>
    </row>
    <row r="3122" spans="1:33" x14ac:dyDescent="0.35">
      <c r="A3122" t="s">
        <v>4614</v>
      </c>
      <c r="B3122" t="s">
        <v>1709</v>
      </c>
      <c r="C3122" t="s">
        <v>1709</v>
      </c>
      <c r="G3122" s="1">
        <v>6.5145737441120222</v>
      </c>
      <c r="H3122" s="1">
        <v>4.7439999999999998</v>
      </c>
      <c r="AB3122" s="8" t="s">
        <v>5107</v>
      </c>
      <c r="AG3122">
        <v>-7.4536000000000005E-2</v>
      </c>
    </row>
    <row r="3123" spans="1:33" x14ac:dyDescent="0.35">
      <c r="A3123" t="s">
        <v>4614</v>
      </c>
      <c r="B3123" t="s">
        <v>6315</v>
      </c>
      <c r="C3123" t="s">
        <v>6315</v>
      </c>
      <c r="G3123" s="1">
        <v>-7.6793013995926904E-2</v>
      </c>
      <c r="H3123" s="1">
        <v>456.7</v>
      </c>
      <c r="AB3123" s="8" t="s">
        <v>5107</v>
      </c>
      <c r="AG3123">
        <v>-7.4536000000000005E-2</v>
      </c>
    </row>
    <row r="3124" spans="1:33" x14ac:dyDescent="0.35">
      <c r="A3124" t="s">
        <v>4614</v>
      </c>
      <c r="B3124" t="s">
        <v>1712</v>
      </c>
      <c r="C3124" t="s">
        <v>1712</v>
      </c>
      <c r="G3124" s="1">
        <v>-2.946788926423209</v>
      </c>
      <c r="H3124" s="1">
        <v>4.6580000000000004</v>
      </c>
      <c r="AB3124" s="8" t="s">
        <v>5107</v>
      </c>
      <c r="AG3124">
        <v>-7.4536000000000005E-2</v>
      </c>
    </row>
    <row r="3125" spans="1:33" x14ac:dyDescent="0.35">
      <c r="A3125" t="s">
        <v>4614</v>
      </c>
      <c r="B3125" t="s">
        <v>1712</v>
      </c>
      <c r="C3125" t="s">
        <v>1712</v>
      </c>
      <c r="G3125" s="1">
        <v>-7.2299983322024302</v>
      </c>
      <c r="H3125" s="1">
        <v>4.6580000000000004</v>
      </c>
      <c r="AB3125" s="8" t="s">
        <v>5107</v>
      </c>
      <c r="AG3125">
        <v>-7.4536000000000005E-2</v>
      </c>
    </row>
    <row r="3126" spans="1:33" x14ac:dyDescent="0.35">
      <c r="A3126" t="s">
        <v>4614</v>
      </c>
      <c r="B3126" t="s">
        <v>1712</v>
      </c>
      <c r="C3126" t="s">
        <v>1712</v>
      </c>
      <c r="G3126" s="1">
        <v>-0.73669723160580214</v>
      </c>
      <c r="H3126" s="1">
        <v>4.6580000000000004</v>
      </c>
      <c r="AB3126" s="8" t="s">
        <v>5107</v>
      </c>
      <c r="AG3126">
        <v>-7.4536000000000005E-2</v>
      </c>
    </row>
    <row r="3127" spans="1:33" x14ac:dyDescent="0.35">
      <c r="A3127" t="s">
        <v>4614</v>
      </c>
      <c r="B3127" t="s">
        <v>6316</v>
      </c>
      <c r="C3127" t="s">
        <v>6316</v>
      </c>
      <c r="G3127" s="1">
        <v>0.24183771226766909</v>
      </c>
      <c r="H3127" s="1">
        <v>2.2187000000000001</v>
      </c>
      <c r="AB3127" s="8" t="s">
        <v>5107</v>
      </c>
      <c r="AG3127">
        <v>-7.4536000000000005E-2</v>
      </c>
    </row>
    <row r="3128" spans="1:33" x14ac:dyDescent="0.35">
      <c r="A3128" t="s">
        <v>4614</v>
      </c>
      <c r="B3128" t="s">
        <v>6317</v>
      </c>
      <c r="C3128" t="s">
        <v>6317</v>
      </c>
      <c r="G3128" s="1">
        <v>1.784866832131373</v>
      </c>
      <c r="H3128" s="1">
        <v>2.1920999999999999</v>
      </c>
      <c r="AB3128" s="8" t="s">
        <v>5107</v>
      </c>
      <c r="AG3128">
        <v>-7.4536000000000005E-2</v>
      </c>
    </row>
    <row r="3129" spans="1:33" x14ac:dyDescent="0.35">
      <c r="A3129" t="s">
        <v>4614</v>
      </c>
      <c r="B3129" t="s">
        <v>6318</v>
      </c>
      <c r="C3129" t="s">
        <v>6318</v>
      </c>
      <c r="G3129" s="1">
        <v>0.46442130506611279</v>
      </c>
      <c r="H3129" s="1">
        <v>2.1743999999999999</v>
      </c>
      <c r="AB3129" s="8" t="s">
        <v>5107</v>
      </c>
      <c r="AG3129">
        <v>-7.4536000000000005E-2</v>
      </c>
    </row>
    <row r="3130" spans="1:33" x14ac:dyDescent="0.35">
      <c r="A3130" t="s">
        <v>4614</v>
      </c>
      <c r="B3130" t="s">
        <v>6318</v>
      </c>
      <c r="C3130" t="s">
        <v>6318</v>
      </c>
      <c r="G3130" s="1">
        <v>2.3893385867713262</v>
      </c>
      <c r="H3130" s="1">
        <v>2.1743999999999999</v>
      </c>
      <c r="AB3130" s="8" t="s">
        <v>5107</v>
      </c>
      <c r="AG3130">
        <v>-7.4536000000000005E-2</v>
      </c>
    </row>
    <row r="3131" spans="1:33" x14ac:dyDescent="0.35">
      <c r="A3131" t="s">
        <v>4614</v>
      </c>
      <c r="B3131" t="s">
        <v>6318</v>
      </c>
      <c r="C3131" t="s">
        <v>6318</v>
      </c>
      <c r="G3131" s="1">
        <v>1.784866832131373</v>
      </c>
      <c r="H3131" s="1">
        <v>2.1743999999999999</v>
      </c>
      <c r="AB3131" s="8" t="s">
        <v>5107</v>
      </c>
      <c r="AG3131">
        <v>-7.4536000000000005E-2</v>
      </c>
    </row>
    <row r="3132" spans="1:33" x14ac:dyDescent="0.35">
      <c r="A3132" t="s">
        <v>4614</v>
      </c>
      <c r="B3132" t="s">
        <v>6318</v>
      </c>
      <c r="C3132" t="s">
        <v>6318</v>
      </c>
      <c r="G3132" s="1">
        <v>1.8576852202644509</v>
      </c>
      <c r="H3132" s="1">
        <v>2.1743999999999999</v>
      </c>
      <c r="AB3132" s="8" t="s">
        <v>5107</v>
      </c>
      <c r="AG3132">
        <v>-7.4536000000000005E-2</v>
      </c>
    </row>
    <row r="3133" spans="1:33" x14ac:dyDescent="0.35">
      <c r="A3133" t="s">
        <v>4614</v>
      </c>
      <c r="B3133" t="s">
        <v>1718</v>
      </c>
      <c r="C3133" t="s">
        <v>1718</v>
      </c>
      <c r="G3133" s="1">
        <v>8.9865129419227099E-2</v>
      </c>
      <c r="H3133" s="1">
        <v>233.37</v>
      </c>
      <c r="AB3133" s="8" t="s">
        <v>5107</v>
      </c>
      <c r="AG3133">
        <v>-7.4536000000000005E-2</v>
      </c>
    </row>
    <row r="3134" spans="1:33" x14ac:dyDescent="0.35">
      <c r="A3134" t="s">
        <v>4614</v>
      </c>
      <c r="B3134" t="s">
        <v>1718</v>
      </c>
      <c r="C3134" t="s">
        <v>1718</v>
      </c>
      <c r="G3134" s="1">
        <v>-0.12718684597838231</v>
      </c>
      <c r="H3134" s="1">
        <v>2.2818999999999998</v>
      </c>
      <c r="AB3134" s="8" t="s">
        <v>5107</v>
      </c>
      <c r="AG3134">
        <v>-7.4536000000000005E-2</v>
      </c>
    </row>
    <row r="3135" spans="1:33" x14ac:dyDescent="0.35">
      <c r="A3135" t="s">
        <v>4614</v>
      </c>
      <c r="B3135" t="s">
        <v>1718</v>
      </c>
      <c r="C3135" t="s">
        <v>1718</v>
      </c>
      <c r="G3135" s="1">
        <v>8.3527006008837574</v>
      </c>
      <c r="H3135" s="1">
        <v>2.2818999999999998</v>
      </c>
      <c r="AB3135" s="8" t="s">
        <v>5107</v>
      </c>
      <c r="AG3135">
        <v>-7.4536000000000005E-2</v>
      </c>
    </row>
    <row r="3136" spans="1:33" x14ac:dyDescent="0.35">
      <c r="A3136" t="s">
        <v>4614</v>
      </c>
      <c r="B3136" t="s">
        <v>1718</v>
      </c>
      <c r="C3136" t="s">
        <v>1718</v>
      </c>
      <c r="G3136" s="1">
        <v>-0.18200655295447629</v>
      </c>
      <c r="H3136" s="1">
        <v>2.2818999999999998</v>
      </c>
      <c r="AB3136" s="8" t="s">
        <v>5107</v>
      </c>
      <c r="AG3136">
        <v>-7.4536000000000005E-2</v>
      </c>
    </row>
    <row r="3137" spans="1:33" x14ac:dyDescent="0.35">
      <c r="A3137" t="s">
        <v>4614</v>
      </c>
      <c r="B3137" t="s">
        <v>6319</v>
      </c>
      <c r="C3137" t="s">
        <v>6319</v>
      </c>
      <c r="G3137" s="1">
        <v>-7.6423092218241413</v>
      </c>
      <c r="H3137" s="1">
        <v>5.7</v>
      </c>
      <c r="AB3137" s="8" t="s">
        <v>5107</v>
      </c>
      <c r="AG3137">
        <v>-7.4536000000000005E-2</v>
      </c>
    </row>
    <row r="3138" spans="1:33" x14ac:dyDescent="0.35">
      <c r="A3138" t="s">
        <v>4614</v>
      </c>
      <c r="B3138" t="s">
        <v>1721</v>
      </c>
      <c r="C3138" t="s">
        <v>1721</v>
      </c>
      <c r="G3138" s="1">
        <v>-1.7243232149185641</v>
      </c>
      <c r="H3138" s="1">
        <v>2.2770000000000001</v>
      </c>
      <c r="AB3138" s="8" t="s">
        <v>5107</v>
      </c>
      <c r="AG3138">
        <v>-7.4536000000000005E-2</v>
      </c>
    </row>
    <row r="3139" spans="1:33" x14ac:dyDescent="0.35">
      <c r="A3139" t="s">
        <v>4614</v>
      </c>
      <c r="B3139" t="s">
        <v>1721</v>
      </c>
      <c r="C3139" t="s">
        <v>1721</v>
      </c>
      <c r="G3139" s="1">
        <v>-1.2803949661639129</v>
      </c>
      <c r="H3139" s="1">
        <v>2.2770000000000001</v>
      </c>
      <c r="AB3139" s="8" t="s">
        <v>5107</v>
      </c>
      <c r="AG3139">
        <v>-7.4536000000000005E-2</v>
      </c>
    </row>
    <row r="3140" spans="1:33" x14ac:dyDescent="0.35">
      <c r="A3140" t="s">
        <v>4614</v>
      </c>
      <c r="B3140" t="s">
        <v>1721</v>
      </c>
      <c r="C3140" t="s">
        <v>1721</v>
      </c>
      <c r="G3140" s="1">
        <v>-0.32009874154097828</v>
      </c>
      <c r="H3140" s="1">
        <v>2.2770000000000001</v>
      </c>
      <c r="AB3140" s="8" t="s">
        <v>5107</v>
      </c>
      <c r="AG3140">
        <v>-7.4536000000000005E-2</v>
      </c>
    </row>
    <row r="3141" spans="1:33" x14ac:dyDescent="0.35">
      <c r="A3141" t="s">
        <v>4614</v>
      </c>
      <c r="B3141" t="s">
        <v>1721</v>
      </c>
      <c r="C3141" t="s">
        <v>1721</v>
      </c>
      <c r="G3141" s="1">
        <v>-0.50874738391352958</v>
      </c>
      <c r="H3141" s="1">
        <v>2.2770000000000001</v>
      </c>
      <c r="AB3141" s="8" t="s">
        <v>5107</v>
      </c>
      <c r="AG3141">
        <v>-7.4536000000000005E-2</v>
      </c>
    </row>
    <row r="3142" spans="1:33" x14ac:dyDescent="0.35">
      <c r="A3142" t="s">
        <v>4614</v>
      </c>
      <c r="B3142" t="s">
        <v>6320</v>
      </c>
      <c r="C3142" t="s">
        <v>6320</v>
      </c>
      <c r="G3142" s="1">
        <v>-6.6561056528049383</v>
      </c>
      <c r="H3142" s="1">
        <v>9.0399999999999991</v>
      </c>
      <c r="AB3142" s="8" t="s">
        <v>5107</v>
      </c>
      <c r="AG3142">
        <v>-7.4536000000000005E-2</v>
      </c>
    </row>
    <row r="3143" spans="1:33" x14ac:dyDescent="0.35">
      <c r="A3143" t="s">
        <v>4614</v>
      </c>
      <c r="B3143" t="s">
        <v>1724</v>
      </c>
      <c r="C3143" t="s">
        <v>1724</v>
      </c>
      <c r="G3143" s="1">
        <v>1.784866832131373</v>
      </c>
      <c r="H3143" s="1">
        <v>2.2572999999999999</v>
      </c>
      <c r="AB3143" s="8" t="s">
        <v>5107</v>
      </c>
      <c r="AG3143">
        <v>-7.4536000000000005E-2</v>
      </c>
    </row>
    <row r="3144" spans="1:33" x14ac:dyDescent="0.35">
      <c r="A3144" t="s">
        <v>4614</v>
      </c>
      <c r="B3144" t="s">
        <v>6321</v>
      </c>
      <c r="C3144" t="s">
        <v>6321</v>
      </c>
      <c r="G3144" s="1">
        <v>733.03662947060002</v>
      </c>
      <c r="H3144" s="1">
        <v>257.01</v>
      </c>
      <c r="AB3144" s="8" t="s">
        <v>5107</v>
      </c>
      <c r="AG3144">
        <v>-7.4536000000000005E-2</v>
      </c>
    </row>
    <row r="3145" spans="1:33" x14ac:dyDescent="0.35">
      <c r="A3145" t="s">
        <v>4614</v>
      </c>
      <c r="B3145" t="s">
        <v>6322</v>
      </c>
      <c r="C3145" t="s">
        <v>6322</v>
      </c>
      <c r="G3145" s="1">
        <v>14.147522774112</v>
      </c>
      <c r="H3145" s="1">
        <v>8.85</v>
      </c>
      <c r="AB3145" s="8" t="s">
        <v>5107</v>
      </c>
      <c r="AG3145">
        <v>-7.4536000000000005E-2</v>
      </c>
    </row>
    <row r="3146" spans="1:33" x14ac:dyDescent="0.35">
      <c r="A3146" t="s">
        <v>4614</v>
      </c>
      <c r="B3146" t="s">
        <v>6323</v>
      </c>
      <c r="C3146" t="s">
        <v>6323</v>
      </c>
      <c r="G3146" s="1">
        <v>-2.3918898065213901E-2</v>
      </c>
      <c r="H3146" s="1">
        <v>467.75</v>
      </c>
      <c r="AB3146" s="8" t="s">
        <v>5107</v>
      </c>
      <c r="AG3146">
        <v>-7.4536000000000005E-2</v>
      </c>
    </row>
    <row r="3147" spans="1:33" x14ac:dyDescent="0.35">
      <c r="A3147" t="s">
        <v>4614</v>
      </c>
      <c r="B3147" t="s">
        <v>6324</v>
      </c>
      <c r="C3147" t="s">
        <v>6324</v>
      </c>
      <c r="G3147" s="1">
        <v>3.5933728717250002</v>
      </c>
      <c r="H3147" s="1">
        <v>17.149999999999999</v>
      </c>
      <c r="AB3147" s="8" t="s">
        <v>5107</v>
      </c>
      <c r="AG3147">
        <v>-7.4536000000000005E-2</v>
      </c>
    </row>
    <row r="3148" spans="1:33" x14ac:dyDescent="0.35">
      <c r="A3148" t="s">
        <v>4614</v>
      </c>
      <c r="B3148" t="s">
        <v>6325</v>
      </c>
      <c r="C3148" t="s">
        <v>6325</v>
      </c>
      <c r="G3148" s="1">
        <v>-160.3860354187</v>
      </c>
      <c r="H3148" s="1">
        <v>660.52</v>
      </c>
      <c r="AB3148" s="8" t="s">
        <v>5107</v>
      </c>
      <c r="AG3148">
        <v>-7.4536000000000005E-2</v>
      </c>
    </row>
    <row r="3149" spans="1:33" x14ac:dyDescent="0.35">
      <c r="A3149" t="s">
        <v>4614</v>
      </c>
      <c r="B3149" t="s">
        <v>6326</v>
      </c>
      <c r="C3149" t="s">
        <v>6326</v>
      </c>
      <c r="G3149" s="1">
        <v>2.1793565195219999</v>
      </c>
      <c r="H3149" s="1">
        <v>12.5</v>
      </c>
      <c r="AB3149" s="8" t="s">
        <v>5107</v>
      </c>
      <c r="AG3149">
        <v>-7.4536000000000005E-2</v>
      </c>
    </row>
    <row r="3150" spans="1:33" x14ac:dyDescent="0.35">
      <c r="A3150" t="s">
        <v>4614</v>
      </c>
      <c r="B3150" t="s">
        <v>6327</v>
      </c>
      <c r="C3150" t="s">
        <v>6327</v>
      </c>
      <c r="G3150" s="1">
        <v>91.884977502500007</v>
      </c>
      <c r="H3150" s="1">
        <v>455.85</v>
      </c>
      <c r="AB3150" s="8" t="s">
        <v>5107</v>
      </c>
      <c r="AG3150">
        <v>-7.4536000000000005E-2</v>
      </c>
    </row>
    <row r="3151" spans="1:33" x14ac:dyDescent="0.35">
      <c r="A3151" t="s">
        <v>4614</v>
      </c>
      <c r="B3151" t="s">
        <v>6328</v>
      </c>
      <c r="C3151" t="s">
        <v>6328</v>
      </c>
      <c r="G3151" s="1">
        <v>1165.7753997708</v>
      </c>
      <c r="H3151" s="1">
        <v>178.5</v>
      </c>
      <c r="AB3151" s="8" t="s">
        <v>5107</v>
      </c>
      <c r="AG3151">
        <v>-7.4536000000000005E-2</v>
      </c>
    </row>
    <row r="3152" spans="1:33" x14ac:dyDescent="0.35">
      <c r="A3152" t="s">
        <v>4614</v>
      </c>
      <c r="B3152" t="s">
        <v>6329</v>
      </c>
      <c r="C3152" t="s">
        <v>6329</v>
      </c>
      <c r="G3152" s="1">
        <v>25.034162496615998</v>
      </c>
      <c r="H3152" s="1">
        <v>4.2750000000000004</v>
      </c>
      <c r="AB3152" s="8" t="s">
        <v>5107</v>
      </c>
      <c r="AG3152">
        <v>-7.4536000000000005E-2</v>
      </c>
    </row>
    <row r="3153" spans="1:33" x14ac:dyDescent="0.35">
      <c r="A3153" t="s">
        <v>4614</v>
      </c>
      <c r="B3153" t="s">
        <v>6330</v>
      </c>
      <c r="C3153" t="s">
        <v>6330</v>
      </c>
      <c r="G3153" s="1">
        <v>-2170.2463975647001</v>
      </c>
      <c r="H3153" s="1">
        <v>305.56</v>
      </c>
      <c r="AB3153" s="8" t="s">
        <v>5107</v>
      </c>
      <c r="AG3153">
        <v>-7.4536000000000005E-2</v>
      </c>
    </row>
    <row r="3154" spans="1:33" x14ac:dyDescent="0.35">
      <c r="A3154" t="s">
        <v>4614</v>
      </c>
      <c r="B3154" t="s">
        <v>6331</v>
      </c>
      <c r="C3154" t="s">
        <v>6331</v>
      </c>
      <c r="G3154" s="1">
        <v>44.556263657724003</v>
      </c>
      <c r="H3154" s="1">
        <v>7.3250000000000002</v>
      </c>
      <c r="AB3154" s="8" t="s">
        <v>5107</v>
      </c>
      <c r="AG3154">
        <v>-7.4536000000000005E-2</v>
      </c>
    </row>
    <row r="3155" spans="1:33" x14ac:dyDescent="0.35">
      <c r="A3155" t="s">
        <v>4614</v>
      </c>
      <c r="B3155" t="s">
        <v>6332</v>
      </c>
      <c r="C3155" t="s">
        <v>6332</v>
      </c>
      <c r="G3155" s="1">
        <v>-420849857.60302353</v>
      </c>
      <c r="H3155" s="1">
        <v>1</v>
      </c>
      <c r="AB3155" s="8" t="s">
        <v>5107</v>
      </c>
      <c r="AG3155">
        <v>-7.4536000000000005E-2</v>
      </c>
    </row>
    <row r="3156" spans="1:33" x14ac:dyDescent="0.35">
      <c r="A3156" t="s">
        <v>4614</v>
      </c>
      <c r="B3156" t="s">
        <v>6333</v>
      </c>
      <c r="C3156" t="s">
        <v>6333</v>
      </c>
      <c r="G3156" s="1">
        <v>-420849860.42478621</v>
      </c>
      <c r="H3156" s="1">
        <v>1</v>
      </c>
      <c r="AB3156" s="8" t="s">
        <v>5107</v>
      </c>
      <c r="AG3156">
        <v>-7.4536000000000005E-2</v>
      </c>
    </row>
    <row r="3157" spans="1:33" x14ac:dyDescent="0.35">
      <c r="A3157" t="s">
        <v>4614</v>
      </c>
      <c r="B3157" t="s">
        <v>6334</v>
      </c>
      <c r="C3157" t="s">
        <v>6334</v>
      </c>
      <c r="G3157" s="1">
        <v>-420849857.62008852</v>
      </c>
      <c r="H3157" s="1">
        <v>1</v>
      </c>
      <c r="AB3157" s="8" t="s">
        <v>5107</v>
      </c>
      <c r="AG3157">
        <v>-7.4536000000000005E-2</v>
      </c>
    </row>
    <row r="3158" spans="1:33" x14ac:dyDescent="0.35">
      <c r="A3158" t="s">
        <v>4614</v>
      </c>
      <c r="B3158" t="s">
        <v>6335</v>
      </c>
      <c r="C3158" t="s">
        <v>6335</v>
      </c>
      <c r="G3158" s="1">
        <v>-420849859.45434731</v>
      </c>
      <c r="H3158" s="1">
        <v>1</v>
      </c>
      <c r="AB3158" s="8" t="s">
        <v>5107</v>
      </c>
      <c r="AG3158">
        <v>-7.4536000000000005E-2</v>
      </c>
    </row>
    <row r="3159" spans="1:33" x14ac:dyDescent="0.35">
      <c r="A3159" t="s">
        <v>4614</v>
      </c>
      <c r="B3159" t="s">
        <v>6336</v>
      </c>
      <c r="C3159" t="s">
        <v>6336</v>
      </c>
      <c r="G3159" s="1">
        <v>2883257699.4022989</v>
      </c>
      <c r="H3159" s="1">
        <v>1</v>
      </c>
      <c r="AB3159" s="8" t="s">
        <v>5107</v>
      </c>
      <c r="AG3159">
        <v>-7.4536000000000005E-2</v>
      </c>
    </row>
    <row r="3160" spans="1:33" x14ac:dyDescent="0.35">
      <c r="A3160" t="s">
        <v>4614</v>
      </c>
      <c r="B3160" t="s">
        <v>6337</v>
      </c>
      <c r="C3160" t="s">
        <v>6337</v>
      </c>
      <c r="G3160" s="1">
        <v>2883257699.8991818</v>
      </c>
      <c r="H3160" s="1">
        <v>1</v>
      </c>
      <c r="AB3160" s="8" t="s">
        <v>5107</v>
      </c>
      <c r="AG3160">
        <v>-7.4536000000000005E-2</v>
      </c>
    </row>
    <row r="3161" spans="1:33" x14ac:dyDescent="0.35">
      <c r="A3161" t="s">
        <v>4614</v>
      </c>
      <c r="B3161" t="s">
        <v>6338</v>
      </c>
      <c r="C3161" t="s">
        <v>6338</v>
      </c>
      <c r="G3161" s="1">
        <v>2883257702.3660331</v>
      </c>
      <c r="H3161" s="1">
        <v>1</v>
      </c>
      <c r="AB3161" s="8" t="s">
        <v>5107</v>
      </c>
      <c r="AG3161">
        <v>-7.4536000000000005E-2</v>
      </c>
    </row>
    <row r="3162" spans="1:33" x14ac:dyDescent="0.35">
      <c r="A3162" t="s">
        <v>4614</v>
      </c>
      <c r="B3162" t="s">
        <v>6339</v>
      </c>
      <c r="C3162" t="s">
        <v>6339</v>
      </c>
      <c r="G3162" s="1">
        <v>2883257707.286468</v>
      </c>
      <c r="H3162" s="1">
        <v>1</v>
      </c>
      <c r="AB3162" s="8" t="s">
        <v>5107</v>
      </c>
      <c r="AG3162">
        <v>-7.4536000000000005E-2</v>
      </c>
    </row>
    <row r="3163" spans="1:33" x14ac:dyDescent="0.35">
      <c r="A3163" t="s">
        <v>4614</v>
      </c>
      <c r="B3163" t="s">
        <v>6340</v>
      </c>
      <c r="C3163" t="s">
        <v>6340</v>
      </c>
      <c r="G3163" s="1">
        <v>1918448712.7545259</v>
      </c>
      <c r="H3163" s="1">
        <v>1</v>
      </c>
      <c r="AB3163" s="8" t="s">
        <v>5107</v>
      </c>
      <c r="AG3163">
        <v>-7.4536000000000005E-2</v>
      </c>
    </row>
    <row r="3164" spans="1:33" x14ac:dyDescent="0.35">
      <c r="A3164" t="s">
        <v>4614</v>
      </c>
      <c r="B3164" t="s">
        <v>6341</v>
      </c>
      <c r="C3164" t="s">
        <v>6341</v>
      </c>
      <c r="G3164" s="1">
        <v>1918448701.811589</v>
      </c>
      <c r="H3164" s="1">
        <v>1</v>
      </c>
      <c r="AB3164" s="8" t="s">
        <v>5107</v>
      </c>
      <c r="AG3164">
        <v>-7.4536000000000005E-2</v>
      </c>
    </row>
    <row r="3165" spans="1:33" x14ac:dyDescent="0.35">
      <c r="A3165" t="s">
        <v>4614</v>
      </c>
      <c r="B3165" t="s">
        <v>6342</v>
      </c>
      <c r="C3165" t="s">
        <v>6342</v>
      </c>
      <c r="G3165" s="1">
        <v>1918448708.9459679</v>
      </c>
      <c r="H3165" s="1">
        <v>1</v>
      </c>
      <c r="AB3165" s="8" t="s">
        <v>5107</v>
      </c>
      <c r="AG3165">
        <v>-7.4536000000000005E-2</v>
      </c>
    </row>
    <row r="3166" spans="1:33" x14ac:dyDescent="0.35">
      <c r="A3166" t="s">
        <v>4614</v>
      </c>
      <c r="B3166" t="s">
        <v>6343</v>
      </c>
      <c r="C3166" t="s">
        <v>6343</v>
      </c>
      <c r="G3166" s="1">
        <v>1918448707.859241</v>
      </c>
      <c r="H3166" s="1">
        <v>1</v>
      </c>
      <c r="AB3166" s="8" t="s">
        <v>5107</v>
      </c>
      <c r="AG3166">
        <v>-7.4536000000000005E-2</v>
      </c>
    </row>
    <row r="3167" spans="1:33" x14ac:dyDescent="0.35">
      <c r="A3167" t="s">
        <v>4614</v>
      </c>
      <c r="B3167" t="s">
        <v>6344</v>
      </c>
      <c r="C3167" t="s">
        <v>6344</v>
      </c>
      <c r="G3167" s="1">
        <v>4985361.4741241243</v>
      </c>
      <c r="H3167" s="1">
        <v>1</v>
      </c>
      <c r="AB3167" s="8" t="s">
        <v>5107</v>
      </c>
      <c r="AG3167">
        <v>-7.4536000000000005E-2</v>
      </c>
    </row>
    <row r="3168" spans="1:33" x14ac:dyDescent="0.35">
      <c r="A3168" t="s">
        <v>4614</v>
      </c>
      <c r="B3168" t="s">
        <v>6345</v>
      </c>
      <c r="C3168" t="s">
        <v>6345</v>
      </c>
      <c r="G3168" s="1">
        <v>4985361.4844475677</v>
      </c>
      <c r="H3168" s="1">
        <v>1</v>
      </c>
      <c r="AB3168" s="8" t="s">
        <v>5107</v>
      </c>
      <c r="AG3168">
        <v>-7.4536000000000005E-2</v>
      </c>
    </row>
    <row r="3169" spans="1:33" x14ac:dyDescent="0.35">
      <c r="A3169" t="s">
        <v>4614</v>
      </c>
      <c r="B3169" t="s">
        <v>6346</v>
      </c>
      <c r="C3169" t="s">
        <v>6346</v>
      </c>
      <c r="G3169" s="1">
        <v>4985361.4888425488</v>
      </c>
      <c r="H3169" s="1">
        <v>1</v>
      </c>
      <c r="AB3169" s="8" t="s">
        <v>5107</v>
      </c>
      <c r="AG3169">
        <v>-7.4536000000000005E-2</v>
      </c>
    </row>
    <row r="3170" spans="1:33" x14ac:dyDescent="0.35">
      <c r="A3170" t="s">
        <v>4614</v>
      </c>
      <c r="B3170" t="s">
        <v>6347</v>
      </c>
      <c r="C3170" t="s">
        <v>6347</v>
      </c>
      <c r="G3170" s="1">
        <v>4985361.4884122992</v>
      </c>
      <c r="H3170" s="1">
        <v>1</v>
      </c>
      <c r="AB3170" s="8" t="s">
        <v>5107</v>
      </c>
      <c r="AG3170">
        <v>-7.4536000000000005E-2</v>
      </c>
    </row>
    <row r="3171" spans="1:33" x14ac:dyDescent="0.35">
      <c r="A3171" t="s">
        <v>4614</v>
      </c>
      <c r="B3171" t="s">
        <v>6348</v>
      </c>
      <c r="C3171" t="s">
        <v>6348</v>
      </c>
      <c r="G3171" s="1">
        <v>-9919454.4800448716</v>
      </c>
      <c r="H3171" s="1">
        <v>1</v>
      </c>
      <c r="AB3171" s="8" t="s">
        <v>5107</v>
      </c>
      <c r="AG3171">
        <v>-7.4536000000000005E-2</v>
      </c>
    </row>
    <row r="3172" spans="1:33" x14ac:dyDescent="0.35">
      <c r="A3172" t="s">
        <v>4614</v>
      </c>
      <c r="B3172" t="s">
        <v>6349</v>
      </c>
      <c r="C3172" t="s">
        <v>6349</v>
      </c>
      <c r="G3172" s="1">
        <v>-9919454.4500983078</v>
      </c>
      <c r="H3172" s="1">
        <v>1</v>
      </c>
      <c r="AB3172" s="8" t="s">
        <v>5107</v>
      </c>
      <c r="AG3172">
        <v>-7.4536000000000005E-2</v>
      </c>
    </row>
    <row r="3173" spans="1:33" x14ac:dyDescent="0.35">
      <c r="A3173" t="s">
        <v>4614</v>
      </c>
      <c r="B3173" t="s">
        <v>6350</v>
      </c>
      <c r="C3173" t="s">
        <v>6350</v>
      </c>
      <c r="G3173" s="1">
        <v>-9919454.5364868697</v>
      </c>
      <c r="H3173" s="1">
        <v>1</v>
      </c>
      <c r="AB3173" s="8" t="s">
        <v>5107</v>
      </c>
      <c r="AG3173">
        <v>-7.4536000000000005E-2</v>
      </c>
    </row>
    <row r="3174" spans="1:33" x14ac:dyDescent="0.35">
      <c r="A3174" t="s">
        <v>4614</v>
      </c>
      <c r="B3174" t="s">
        <v>6351</v>
      </c>
      <c r="C3174" t="s">
        <v>6351</v>
      </c>
      <c r="G3174" s="1">
        <v>-9919454.5480519775</v>
      </c>
      <c r="H3174" s="1">
        <v>1</v>
      </c>
      <c r="AB3174" s="8" t="s">
        <v>5107</v>
      </c>
      <c r="AG3174">
        <v>-7.4536000000000005E-2</v>
      </c>
    </row>
    <row r="3175" spans="1:33" x14ac:dyDescent="0.35">
      <c r="A3175" t="s">
        <v>4614</v>
      </c>
      <c r="B3175" t="s">
        <v>1727</v>
      </c>
      <c r="C3175" t="s">
        <v>1727</v>
      </c>
      <c r="G3175" s="1">
        <v>0.79020449924442993</v>
      </c>
      <c r="H3175" s="1">
        <v>3.7280000000000002</v>
      </c>
      <c r="AB3175" s="8" t="s">
        <v>5107</v>
      </c>
      <c r="AG3175">
        <v>-7.4536000000000005E-2</v>
      </c>
    </row>
    <row r="3176" spans="1:33" x14ac:dyDescent="0.35">
      <c r="A3176" t="s">
        <v>4614</v>
      </c>
      <c r="B3176" t="s">
        <v>1727</v>
      </c>
      <c r="C3176" t="s">
        <v>1727</v>
      </c>
      <c r="G3176" s="1">
        <v>0.58712604391541467</v>
      </c>
      <c r="H3176" s="1">
        <v>3.7280000000000002</v>
      </c>
      <c r="AB3176" s="8" t="s">
        <v>5107</v>
      </c>
      <c r="AG3176">
        <v>-7.4536000000000005E-2</v>
      </c>
    </row>
    <row r="3177" spans="1:33" x14ac:dyDescent="0.35">
      <c r="A3177" t="s">
        <v>4614</v>
      </c>
      <c r="B3177" t="s">
        <v>6352</v>
      </c>
      <c r="C3177" t="s">
        <v>6352</v>
      </c>
      <c r="G3177" s="1">
        <v>-4.5109757748976582</v>
      </c>
      <c r="H3177" s="1">
        <v>32.72</v>
      </c>
      <c r="AB3177" s="8" t="s">
        <v>5107</v>
      </c>
      <c r="AG3177">
        <v>-7.4536000000000005E-2</v>
      </c>
    </row>
    <row r="3178" spans="1:33" x14ac:dyDescent="0.35">
      <c r="A3178" t="s">
        <v>4614</v>
      </c>
      <c r="B3178" t="s">
        <v>1730</v>
      </c>
      <c r="C3178" t="s">
        <v>1730</v>
      </c>
      <c r="G3178" s="1">
        <v>0.42819698141723089</v>
      </c>
      <c r="H3178" s="1">
        <v>3.6139999999999999</v>
      </c>
      <c r="AB3178" s="8" t="s">
        <v>5107</v>
      </c>
      <c r="AG3178">
        <v>-7.4536000000000005E-2</v>
      </c>
    </row>
    <row r="3179" spans="1:33" x14ac:dyDescent="0.35">
      <c r="A3179" t="s">
        <v>4614</v>
      </c>
      <c r="B3179" t="s">
        <v>1730</v>
      </c>
      <c r="C3179" t="s">
        <v>1730</v>
      </c>
      <c r="G3179" s="1">
        <v>1.712787925668924</v>
      </c>
      <c r="H3179" s="1">
        <v>3.6139999999999999</v>
      </c>
      <c r="AB3179" s="8" t="s">
        <v>5107</v>
      </c>
      <c r="AG3179">
        <v>-7.4536000000000005E-2</v>
      </c>
    </row>
    <row r="3180" spans="1:33" x14ac:dyDescent="0.35">
      <c r="A3180" t="s">
        <v>4614</v>
      </c>
      <c r="B3180" t="s">
        <v>1730</v>
      </c>
      <c r="C3180" t="s">
        <v>1730</v>
      </c>
      <c r="G3180" s="1">
        <v>10.406644801122919</v>
      </c>
      <c r="H3180" s="1">
        <v>3.6139999999999999</v>
      </c>
      <c r="AB3180" s="8" t="s">
        <v>5107</v>
      </c>
      <c r="AG3180">
        <v>-7.4536000000000005E-2</v>
      </c>
    </row>
    <row r="3181" spans="1:33" x14ac:dyDescent="0.35">
      <c r="A3181" t="s">
        <v>4614</v>
      </c>
      <c r="B3181" t="s">
        <v>1730</v>
      </c>
      <c r="C3181" t="s">
        <v>1730</v>
      </c>
      <c r="G3181" s="1">
        <v>0.79020449924442959</v>
      </c>
      <c r="H3181" s="1">
        <v>3.6139999999999999</v>
      </c>
      <c r="AB3181" s="8" t="s">
        <v>5107</v>
      </c>
      <c r="AG3181">
        <v>-7.4536000000000005E-2</v>
      </c>
    </row>
    <row r="3182" spans="1:33" x14ac:dyDescent="0.35">
      <c r="A3182" t="s">
        <v>4614</v>
      </c>
      <c r="B3182" t="s">
        <v>6353</v>
      </c>
      <c r="C3182" t="s">
        <v>6353</v>
      </c>
      <c r="G3182" s="1">
        <v>0.79020449924442981</v>
      </c>
      <c r="H3182" s="1">
        <v>3.4885000000000002</v>
      </c>
      <c r="AB3182" s="8" t="s">
        <v>5107</v>
      </c>
      <c r="AG3182">
        <v>-7.4536000000000005E-2</v>
      </c>
    </row>
    <row r="3183" spans="1:33" x14ac:dyDescent="0.35">
      <c r="A3183" t="s">
        <v>4614</v>
      </c>
      <c r="B3183" t="s">
        <v>1733</v>
      </c>
      <c r="C3183" t="s">
        <v>1733</v>
      </c>
      <c r="G3183" s="1">
        <v>-0.20137248466309651</v>
      </c>
      <c r="H3183" s="1">
        <v>3.8610000000000002</v>
      </c>
      <c r="AB3183" s="8" t="s">
        <v>5107</v>
      </c>
      <c r="AG3183">
        <v>-7.4536000000000005E-2</v>
      </c>
    </row>
    <row r="3184" spans="1:33" x14ac:dyDescent="0.35">
      <c r="A3184" t="s">
        <v>4614</v>
      </c>
      <c r="B3184" t="s">
        <v>1733</v>
      </c>
      <c r="C3184" t="s">
        <v>1733</v>
      </c>
      <c r="G3184" s="1">
        <v>-0.19791443307763409</v>
      </c>
      <c r="H3184" s="1">
        <v>386.9</v>
      </c>
      <c r="AB3184" s="8" t="s">
        <v>5107</v>
      </c>
      <c r="AG3184">
        <v>-7.4536000000000005E-2</v>
      </c>
    </row>
    <row r="3185" spans="1:33" x14ac:dyDescent="0.35">
      <c r="A3185" t="s">
        <v>4614</v>
      </c>
      <c r="B3185" t="s">
        <v>1733</v>
      </c>
      <c r="C3185" t="s">
        <v>1733</v>
      </c>
      <c r="G3185" s="1">
        <v>-1.516675974490211</v>
      </c>
      <c r="H3185" s="1">
        <v>3.8610000000000002</v>
      </c>
      <c r="AB3185" s="8" t="s">
        <v>5107</v>
      </c>
      <c r="AG3185">
        <v>-7.4536000000000005E-2</v>
      </c>
    </row>
    <row r="3186" spans="1:33" x14ac:dyDescent="0.35">
      <c r="A3186" t="s">
        <v>4614</v>
      </c>
      <c r="B3186" t="s">
        <v>1733</v>
      </c>
      <c r="C3186" t="s">
        <v>1733</v>
      </c>
      <c r="G3186" s="1">
        <v>-9.7777870082669711</v>
      </c>
      <c r="H3186" s="1">
        <v>3.8610000000000002</v>
      </c>
      <c r="AB3186" s="8" t="s">
        <v>5107</v>
      </c>
      <c r="AG3186">
        <v>-7.4536000000000005E-2</v>
      </c>
    </row>
    <row r="3187" spans="1:33" x14ac:dyDescent="0.35">
      <c r="A3187" t="s">
        <v>4614</v>
      </c>
      <c r="B3187" t="s">
        <v>1733</v>
      </c>
      <c r="C3187" t="s">
        <v>1733</v>
      </c>
      <c r="G3187" s="1">
        <v>-0.80548993865238627</v>
      </c>
      <c r="H3187" s="1">
        <v>3.8610000000000002</v>
      </c>
      <c r="AB3187" s="8" t="s">
        <v>5107</v>
      </c>
      <c r="AG3187">
        <v>-7.4536000000000005E-2</v>
      </c>
    </row>
    <row r="3188" spans="1:33" x14ac:dyDescent="0.35">
      <c r="A3188" t="s">
        <v>4614</v>
      </c>
      <c r="B3188" t="s">
        <v>1733</v>
      </c>
      <c r="C3188" t="s">
        <v>1733</v>
      </c>
      <c r="G3188" s="1">
        <v>-0.3791689936225528</v>
      </c>
      <c r="H3188" s="1">
        <v>3.8610000000000002</v>
      </c>
      <c r="AB3188" s="8" t="s">
        <v>5107</v>
      </c>
      <c r="AG3188">
        <v>-7.4536000000000005E-2</v>
      </c>
    </row>
    <row r="3189" spans="1:33" x14ac:dyDescent="0.35">
      <c r="A3189" t="s">
        <v>4614</v>
      </c>
      <c r="B3189" t="s">
        <v>6354</v>
      </c>
      <c r="C3189" t="s">
        <v>6354</v>
      </c>
      <c r="G3189" s="1">
        <v>-4.0376357796521223</v>
      </c>
      <c r="H3189" s="1">
        <v>22.71</v>
      </c>
      <c r="AB3189" s="8" t="s">
        <v>5107</v>
      </c>
      <c r="AG3189">
        <v>-7.4536000000000005E-2</v>
      </c>
    </row>
    <row r="3190" spans="1:33" x14ac:dyDescent="0.35">
      <c r="A3190" t="s">
        <v>4614</v>
      </c>
      <c r="B3190" t="s">
        <v>6355</v>
      </c>
      <c r="C3190" t="s">
        <v>6355</v>
      </c>
      <c r="G3190" s="1">
        <v>3120.2992554643001</v>
      </c>
      <c r="H3190" s="1">
        <v>67.62</v>
      </c>
      <c r="AB3190" s="8" t="s">
        <v>5107</v>
      </c>
      <c r="AG3190">
        <v>-7.4536000000000005E-2</v>
      </c>
    </row>
    <row r="3191" spans="1:33" x14ac:dyDescent="0.35">
      <c r="A3191" t="s">
        <v>4614</v>
      </c>
      <c r="B3191" t="s">
        <v>6356</v>
      </c>
      <c r="C3191" t="s">
        <v>6356</v>
      </c>
      <c r="G3191" s="1">
        <v>62.889838714338993</v>
      </c>
      <c r="H3191" s="1">
        <v>1.47</v>
      </c>
      <c r="AB3191" s="8" t="s">
        <v>5107</v>
      </c>
      <c r="AG3191">
        <v>-7.4536000000000005E-2</v>
      </c>
    </row>
    <row r="3192" spans="1:33" x14ac:dyDescent="0.35">
      <c r="A3192" t="s">
        <v>4614</v>
      </c>
      <c r="B3192" t="s">
        <v>1736</v>
      </c>
      <c r="C3192" t="s">
        <v>1736</v>
      </c>
      <c r="G3192" s="1">
        <v>0.2511684498057935</v>
      </c>
      <c r="H3192" s="1">
        <v>5.3025000000000002</v>
      </c>
      <c r="AB3192" s="8" t="s">
        <v>5107</v>
      </c>
      <c r="AG3192">
        <v>-7.4536000000000005E-2</v>
      </c>
    </row>
    <row r="3193" spans="1:33" x14ac:dyDescent="0.35">
      <c r="A3193" t="s">
        <v>4614</v>
      </c>
      <c r="B3193" t="s">
        <v>1739</v>
      </c>
      <c r="C3193" t="s">
        <v>1739</v>
      </c>
      <c r="G3193" s="1">
        <v>12.155893534806941</v>
      </c>
      <c r="H3193" s="1">
        <v>5.44</v>
      </c>
      <c r="AB3193" s="8" t="s">
        <v>5107</v>
      </c>
      <c r="AG3193">
        <v>-7.4536000000000005E-2</v>
      </c>
    </row>
    <row r="3194" spans="1:33" x14ac:dyDescent="0.35">
      <c r="A3194" t="s">
        <v>4614</v>
      </c>
      <c r="B3194" t="s">
        <v>1739</v>
      </c>
      <c r="C3194" t="s">
        <v>1739</v>
      </c>
      <c r="G3194" s="1">
        <v>0.89109388175072179</v>
      </c>
      <c r="H3194" s="1">
        <v>5.44</v>
      </c>
      <c r="AB3194" s="8" t="s">
        <v>5107</v>
      </c>
      <c r="AG3194">
        <v>-7.4536000000000005E-2</v>
      </c>
    </row>
    <row r="3195" spans="1:33" x14ac:dyDescent="0.35">
      <c r="A3195" t="s">
        <v>4614</v>
      </c>
      <c r="B3195" t="s">
        <v>1739</v>
      </c>
      <c r="C3195" t="s">
        <v>1739</v>
      </c>
      <c r="G3195" s="1">
        <v>3.5643755270028872</v>
      </c>
      <c r="H3195" s="1">
        <v>5.44</v>
      </c>
      <c r="AB3195" s="8" t="s">
        <v>5107</v>
      </c>
      <c r="AG3195">
        <v>-7.4536000000000005E-2</v>
      </c>
    </row>
    <row r="3196" spans="1:33" x14ac:dyDescent="0.35">
      <c r="A3196" t="s">
        <v>4614</v>
      </c>
      <c r="B3196" t="s">
        <v>1742</v>
      </c>
      <c r="C3196" t="s">
        <v>1742</v>
      </c>
      <c r="G3196" s="1">
        <v>-0.57720536879120388</v>
      </c>
      <c r="H3196" s="1">
        <v>5.0999999999999996</v>
      </c>
      <c r="AB3196" s="8" t="s">
        <v>5107</v>
      </c>
      <c r="AG3196">
        <v>-7.4536000000000005E-2</v>
      </c>
    </row>
    <row r="3197" spans="1:33" x14ac:dyDescent="0.35">
      <c r="A3197" t="s">
        <v>4614</v>
      </c>
      <c r="B3197" t="s">
        <v>1742</v>
      </c>
      <c r="C3197" t="s">
        <v>1742</v>
      </c>
      <c r="G3197" s="1">
        <v>-2.308821475164816</v>
      </c>
      <c r="H3197" s="1">
        <v>5.0999999999999996</v>
      </c>
      <c r="AB3197" s="8" t="s">
        <v>5107</v>
      </c>
      <c r="AG3197">
        <v>-7.4536000000000005E-2</v>
      </c>
    </row>
    <row r="3198" spans="1:33" x14ac:dyDescent="0.35">
      <c r="A3198" t="s">
        <v>4614</v>
      </c>
      <c r="B3198" t="s">
        <v>1742</v>
      </c>
      <c r="C3198" t="s">
        <v>1742</v>
      </c>
      <c r="G3198" s="1">
        <v>-0.9512608447990728</v>
      </c>
      <c r="H3198" s="1">
        <v>5.0999999999999996</v>
      </c>
      <c r="AB3198" s="8" t="s">
        <v>5107</v>
      </c>
      <c r="AG3198">
        <v>-7.4536000000000005E-2</v>
      </c>
    </row>
    <row r="3199" spans="1:33" x14ac:dyDescent="0.35">
      <c r="A3199" t="s">
        <v>4614</v>
      </c>
      <c r="B3199" t="s">
        <v>1742</v>
      </c>
      <c r="C3199" t="s">
        <v>1742</v>
      </c>
      <c r="G3199" s="1">
        <v>-3.8050433791962921</v>
      </c>
      <c r="H3199" s="1">
        <v>5.0999999999999996</v>
      </c>
      <c r="AB3199" s="8" t="s">
        <v>5107</v>
      </c>
      <c r="AG3199">
        <v>-7.4536000000000005E-2</v>
      </c>
    </row>
    <row r="3200" spans="1:33" x14ac:dyDescent="0.35">
      <c r="A3200" t="s">
        <v>4614</v>
      </c>
      <c r="B3200" t="s">
        <v>1742</v>
      </c>
      <c r="C3200" t="s">
        <v>1742</v>
      </c>
      <c r="G3200" s="1">
        <v>-13.150189554013149</v>
      </c>
      <c r="H3200" s="1">
        <v>5.0999999999999996</v>
      </c>
      <c r="AB3200" s="8" t="s">
        <v>5107</v>
      </c>
      <c r="AG3200">
        <v>-7.4536000000000005E-2</v>
      </c>
    </row>
    <row r="3201" spans="1:33" x14ac:dyDescent="0.35">
      <c r="A3201" t="s">
        <v>4614</v>
      </c>
      <c r="B3201" t="s">
        <v>1742</v>
      </c>
      <c r="C3201" t="s">
        <v>1742</v>
      </c>
      <c r="G3201" s="1">
        <v>0.59262916571579471</v>
      </c>
      <c r="H3201" s="1">
        <v>507</v>
      </c>
      <c r="AB3201" s="8" t="s">
        <v>5107</v>
      </c>
      <c r="AG3201">
        <v>-7.4536000000000005E-2</v>
      </c>
    </row>
    <row r="3202" spans="1:33" x14ac:dyDescent="0.35">
      <c r="A3202" t="s">
        <v>4614</v>
      </c>
      <c r="B3202" t="s">
        <v>6357</v>
      </c>
      <c r="C3202" t="s">
        <v>6357</v>
      </c>
      <c r="G3202" s="1">
        <v>0.13015373426765781</v>
      </c>
      <c r="H3202" s="1">
        <v>2681.91</v>
      </c>
      <c r="AB3202" s="8" t="s">
        <v>5107</v>
      </c>
      <c r="AG3202">
        <v>-7.4536000000000005E-2</v>
      </c>
    </row>
    <row r="3203" spans="1:33" x14ac:dyDescent="0.35">
      <c r="A3203" t="s">
        <v>4614</v>
      </c>
      <c r="B3203" t="s">
        <v>6358</v>
      </c>
      <c r="C3203" t="s">
        <v>6358</v>
      </c>
      <c r="G3203" s="1">
        <v>20.53988890480322</v>
      </c>
      <c r="H3203" s="1">
        <v>2687.91</v>
      </c>
      <c r="AB3203" s="8" t="s">
        <v>5107</v>
      </c>
      <c r="AG3203">
        <v>-7.4536000000000005E-2</v>
      </c>
    </row>
    <row r="3204" spans="1:33" x14ac:dyDescent="0.35">
      <c r="A3204" t="s">
        <v>4614</v>
      </c>
      <c r="B3204" t="s">
        <v>6358</v>
      </c>
      <c r="C3204" t="s">
        <v>6358</v>
      </c>
      <c r="G3204" s="1">
        <v>1.016840266518785</v>
      </c>
      <c r="H3204" s="1">
        <v>2687.91</v>
      </c>
      <c r="AB3204" s="8" t="s">
        <v>5107</v>
      </c>
      <c r="AG3204">
        <v>-7.4536000000000005E-2</v>
      </c>
    </row>
    <row r="3205" spans="1:33" x14ac:dyDescent="0.35">
      <c r="A3205" t="s">
        <v>4614</v>
      </c>
      <c r="B3205" t="s">
        <v>6358</v>
      </c>
      <c r="C3205" t="s">
        <v>6358</v>
      </c>
      <c r="G3205" s="1">
        <v>4.0673610660751391</v>
      </c>
      <c r="H3205" s="1">
        <v>2687.91</v>
      </c>
      <c r="AB3205" s="8" t="s">
        <v>5107</v>
      </c>
      <c r="AG3205">
        <v>-7.4536000000000005E-2</v>
      </c>
    </row>
    <row r="3206" spans="1:33" x14ac:dyDescent="0.35">
      <c r="A3206" t="s">
        <v>4614</v>
      </c>
      <c r="B3206" t="s">
        <v>6359</v>
      </c>
      <c r="C3206" t="s">
        <v>6359</v>
      </c>
      <c r="G3206" s="1">
        <v>3.4040373679909659</v>
      </c>
      <c r="H3206" s="1">
        <v>2624.83</v>
      </c>
      <c r="AB3206" s="8" t="s">
        <v>5107</v>
      </c>
      <c r="AG3206">
        <v>-7.4536000000000005E-2</v>
      </c>
    </row>
    <row r="3207" spans="1:33" x14ac:dyDescent="0.35">
      <c r="A3207" t="s">
        <v>4614</v>
      </c>
      <c r="B3207" t="s">
        <v>6360</v>
      </c>
      <c r="C3207" t="s">
        <v>6360</v>
      </c>
      <c r="G3207" s="1">
        <v>-0.88620347518525366</v>
      </c>
      <c r="H3207" s="1">
        <v>2676.23</v>
      </c>
      <c r="AB3207" s="8" t="s">
        <v>5107</v>
      </c>
      <c r="AG3207">
        <v>-7.4536000000000005E-2</v>
      </c>
    </row>
    <row r="3208" spans="1:33" x14ac:dyDescent="0.35">
      <c r="A3208" t="s">
        <v>4614</v>
      </c>
      <c r="B3208" t="s">
        <v>6360</v>
      </c>
      <c r="C3208" t="s">
        <v>6360</v>
      </c>
      <c r="G3208" s="1">
        <v>-3.2864854699216641</v>
      </c>
      <c r="H3208" s="1">
        <v>2676.23</v>
      </c>
      <c r="AB3208" s="8" t="s">
        <v>5107</v>
      </c>
      <c r="AG3208">
        <v>-7.4536000000000005E-2</v>
      </c>
    </row>
    <row r="3209" spans="1:33" x14ac:dyDescent="0.35">
      <c r="A3209" t="s">
        <v>4614</v>
      </c>
      <c r="B3209" t="s">
        <v>6361</v>
      </c>
      <c r="C3209" t="s">
        <v>6361</v>
      </c>
      <c r="G3209" s="1">
        <v>-12.914759013294891</v>
      </c>
      <c r="H3209" s="1">
        <v>35.770000000000003</v>
      </c>
      <c r="AB3209" s="8" t="s">
        <v>5107</v>
      </c>
      <c r="AG3209">
        <v>-7.4536000000000005E-2</v>
      </c>
    </row>
    <row r="3210" spans="1:33" x14ac:dyDescent="0.35">
      <c r="A3210" t="s">
        <v>4614</v>
      </c>
      <c r="B3210" t="s">
        <v>6362</v>
      </c>
      <c r="C3210" t="s">
        <v>6362</v>
      </c>
      <c r="G3210" s="1">
        <v>-3.8378590491496092</v>
      </c>
      <c r="H3210" s="1">
        <v>2675.61</v>
      </c>
      <c r="AB3210" s="8" t="s">
        <v>5107</v>
      </c>
      <c r="AG3210">
        <v>-7.4536000000000005E-2</v>
      </c>
    </row>
    <row r="3211" spans="1:33" x14ac:dyDescent="0.35">
      <c r="A3211" t="s">
        <v>4614</v>
      </c>
      <c r="B3211" t="s">
        <v>6362</v>
      </c>
      <c r="C3211" t="s">
        <v>6362</v>
      </c>
      <c r="G3211" s="1">
        <v>-19.243074748227151</v>
      </c>
      <c r="H3211" s="1">
        <v>2675.61</v>
      </c>
      <c r="AB3211" s="8" t="s">
        <v>5107</v>
      </c>
      <c r="AG3211">
        <v>-7.4536000000000005E-2</v>
      </c>
    </row>
    <row r="3212" spans="1:33" x14ac:dyDescent="0.35">
      <c r="A3212" t="s">
        <v>4614</v>
      </c>
      <c r="B3212" t="s">
        <v>6362</v>
      </c>
      <c r="C3212" t="s">
        <v>6362</v>
      </c>
      <c r="G3212" s="1">
        <v>-3.5448139007410142</v>
      </c>
      <c r="H3212" s="1">
        <v>2675.61</v>
      </c>
      <c r="AB3212" s="8" t="s">
        <v>5107</v>
      </c>
      <c r="AG3212">
        <v>-7.4536000000000005E-2</v>
      </c>
    </row>
    <row r="3213" spans="1:33" x14ac:dyDescent="0.35">
      <c r="A3213" t="s">
        <v>4614</v>
      </c>
      <c r="B3213" t="s">
        <v>6362</v>
      </c>
      <c r="C3213" t="s">
        <v>6362</v>
      </c>
      <c r="G3213" s="1">
        <v>-0.95946476228740218</v>
      </c>
      <c r="H3213" s="1">
        <v>2675.61</v>
      </c>
      <c r="AB3213" s="8" t="s">
        <v>5107</v>
      </c>
      <c r="AG3213">
        <v>-7.4536000000000005E-2</v>
      </c>
    </row>
    <row r="3214" spans="1:33" x14ac:dyDescent="0.35">
      <c r="A3214" t="s">
        <v>4614</v>
      </c>
      <c r="B3214" t="s">
        <v>6363</v>
      </c>
      <c r="C3214" t="s">
        <v>6363</v>
      </c>
      <c r="G3214" s="1">
        <v>-6.1506854524903662</v>
      </c>
      <c r="H3214" s="1">
        <v>48.24</v>
      </c>
      <c r="AB3214" s="8" t="s">
        <v>5107</v>
      </c>
      <c r="AG3214">
        <v>-7.4536000000000005E-2</v>
      </c>
    </row>
    <row r="3215" spans="1:33" x14ac:dyDescent="0.35">
      <c r="A3215" t="s">
        <v>4614</v>
      </c>
      <c r="B3215" t="s">
        <v>1745</v>
      </c>
      <c r="C3215" t="s">
        <v>1745</v>
      </c>
      <c r="G3215" s="1">
        <v>0.73340937212212309</v>
      </c>
      <c r="H3215" s="1">
        <v>2.3525</v>
      </c>
      <c r="AB3215" s="8" t="s">
        <v>5107</v>
      </c>
      <c r="AG3215">
        <v>-7.4536000000000005E-2</v>
      </c>
    </row>
    <row r="3216" spans="1:33" x14ac:dyDescent="0.35">
      <c r="A3216" t="s">
        <v>4614</v>
      </c>
      <c r="B3216" t="s">
        <v>1745</v>
      </c>
      <c r="C3216" t="s">
        <v>1745</v>
      </c>
      <c r="G3216" s="1">
        <v>1.734442488573247</v>
      </c>
      <c r="H3216" s="1">
        <v>2.3525</v>
      </c>
      <c r="AB3216" s="8" t="s">
        <v>5107</v>
      </c>
      <c r="AG3216">
        <v>-7.4536000000000005E-2</v>
      </c>
    </row>
    <row r="3217" spans="1:33" x14ac:dyDescent="0.35">
      <c r="A3217" t="s">
        <v>4614</v>
      </c>
      <c r="B3217" t="s">
        <v>1745</v>
      </c>
      <c r="C3217" t="s">
        <v>1745</v>
      </c>
      <c r="G3217" s="1">
        <v>41.487625087937069</v>
      </c>
      <c r="H3217" s="1">
        <v>2.3525</v>
      </c>
      <c r="AB3217" s="8" t="s">
        <v>5107</v>
      </c>
      <c r="AG3217">
        <v>-7.4536000000000005E-2</v>
      </c>
    </row>
    <row r="3218" spans="1:33" x14ac:dyDescent="0.35">
      <c r="A3218" t="s">
        <v>4614</v>
      </c>
      <c r="B3218" t="s">
        <v>6364</v>
      </c>
      <c r="C3218" t="s">
        <v>6364</v>
      </c>
      <c r="G3218" s="1">
        <v>2.5384033033228239</v>
      </c>
      <c r="H3218" s="1">
        <v>2.3532500000000001</v>
      </c>
      <c r="AB3218" s="8" t="s">
        <v>5107</v>
      </c>
      <c r="AG3218">
        <v>-7.4536000000000005E-2</v>
      </c>
    </row>
    <row r="3219" spans="1:33" x14ac:dyDescent="0.35">
      <c r="A3219" t="s">
        <v>4614</v>
      </c>
      <c r="B3219" t="s">
        <v>6364</v>
      </c>
      <c r="C3219" t="s">
        <v>6364</v>
      </c>
      <c r="G3219" s="1">
        <v>11.717024031024399</v>
      </c>
      <c r="H3219" s="1">
        <v>2.3532500000000001</v>
      </c>
      <c r="AB3219" s="8" t="s">
        <v>5107</v>
      </c>
      <c r="AG3219">
        <v>-7.4536000000000005E-2</v>
      </c>
    </row>
    <row r="3220" spans="1:33" x14ac:dyDescent="0.35">
      <c r="A3220" t="s">
        <v>4614</v>
      </c>
      <c r="B3220" t="s">
        <v>6364</v>
      </c>
      <c r="C3220" t="s">
        <v>6364</v>
      </c>
      <c r="G3220" s="1">
        <v>0.73340937212212309</v>
      </c>
      <c r="H3220" s="1">
        <v>2.3532500000000001</v>
      </c>
      <c r="AB3220" s="8" t="s">
        <v>5107</v>
      </c>
      <c r="AG3220">
        <v>-7.4536000000000005E-2</v>
      </c>
    </row>
    <row r="3221" spans="1:33" x14ac:dyDescent="0.35">
      <c r="A3221" t="s">
        <v>4614</v>
      </c>
      <c r="B3221" t="s">
        <v>6364</v>
      </c>
      <c r="C3221" t="s">
        <v>6364</v>
      </c>
      <c r="G3221" s="1">
        <v>0.63460082583070598</v>
      </c>
      <c r="H3221" s="1">
        <v>2.3532500000000001</v>
      </c>
      <c r="AB3221" s="8" t="s">
        <v>5107</v>
      </c>
      <c r="AG3221">
        <v>-7.4536000000000005E-2</v>
      </c>
    </row>
    <row r="3222" spans="1:33" x14ac:dyDescent="0.35">
      <c r="A3222" t="s">
        <v>4614</v>
      </c>
      <c r="B3222" t="s">
        <v>1748</v>
      </c>
      <c r="C3222" t="s">
        <v>1748</v>
      </c>
      <c r="G3222" s="1">
        <v>-0.1635856246348687</v>
      </c>
      <c r="H3222" s="1">
        <v>231.15</v>
      </c>
      <c r="AB3222" s="8" t="s">
        <v>5107</v>
      </c>
      <c r="AG3222">
        <v>-7.4536000000000005E-2</v>
      </c>
    </row>
    <row r="3223" spans="1:33" x14ac:dyDescent="0.35">
      <c r="A3223" t="s">
        <v>4614</v>
      </c>
      <c r="B3223" t="s">
        <v>1748</v>
      </c>
      <c r="C3223" t="s">
        <v>1748</v>
      </c>
      <c r="G3223" s="1">
        <v>-0.44236120364583642</v>
      </c>
      <c r="H3223" s="1">
        <v>2.3227500000000001</v>
      </c>
      <c r="AB3223" s="8" t="s">
        <v>5107</v>
      </c>
      <c r="AG3223">
        <v>-7.4536000000000005E-2</v>
      </c>
    </row>
    <row r="3224" spans="1:33" x14ac:dyDescent="0.35">
      <c r="A3224" t="s">
        <v>4614</v>
      </c>
      <c r="B3224" t="s">
        <v>1748</v>
      </c>
      <c r="C3224" t="s">
        <v>1748</v>
      </c>
      <c r="G3224" s="1">
        <v>-0.63897329203055153</v>
      </c>
      <c r="H3224" s="1">
        <v>2.3227500000000001</v>
      </c>
      <c r="AB3224" s="8" t="s">
        <v>5107</v>
      </c>
      <c r="AG3224">
        <v>-7.4536000000000005E-2</v>
      </c>
    </row>
    <row r="3225" spans="1:33" x14ac:dyDescent="0.35">
      <c r="A3225" t="s">
        <v>4614</v>
      </c>
      <c r="B3225" t="s">
        <v>1748</v>
      </c>
      <c r="C3225" t="s">
        <v>1748</v>
      </c>
      <c r="G3225" s="1">
        <v>-0.83203931502102746</v>
      </c>
      <c r="H3225" s="1">
        <v>2.3227500000000001</v>
      </c>
      <c r="AB3225" s="8" t="s">
        <v>5107</v>
      </c>
      <c r="AG3225">
        <v>-7.4536000000000005E-2</v>
      </c>
    </row>
    <row r="3226" spans="1:33" x14ac:dyDescent="0.35">
      <c r="A3226" t="s">
        <v>4614</v>
      </c>
      <c r="B3226" t="s">
        <v>1751</v>
      </c>
      <c r="C3226" t="s">
        <v>1751</v>
      </c>
      <c r="G3226" s="1">
        <v>-5.9139163854709036</v>
      </c>
      <c r="H3226" s="1">
        <v>2.3412500000000001</v>
      </c>
      <c r="AB3226" s="8" t="s">
        <v>5107</v>
      </c>
      <c r="AG3226">
        <v>-7.4536000000000005E-2</v>
      </c>
    </row>
    <row r="3227" spans="1:33" x14ac:dyDescent="0.35">
      <c r="A3227" t="s">
        <v>4614</v>
      </c>
      <c r="B3227" t="s">
        <v>1751</v>
      </c>
      <c r="C3227" t="s">
        <v>1751</v>
      </c>
      <c r="G3227" s="1">
        <v>-2.5558931681222061</v>
      </c>
      <c r="H3227" s="1">
        <v>2.3412500000000001</v>
      </c>
      <c r="AB3227" s="8" t="s">
        <v>5107</v>
      </c>
      <c r="AG3227">
        <v>-7.4536000000000005E-2</v>
      </c>
    </row>
    <row r="3228" spans="1:33" x14ac:dyDescent="0.35">
      <c r="A3228" t="s">
        <v>4614</v>
      </c>
      <c r="B3228" t="s">
        <v>1751</v>
      </c>
      <c r="C3228" t="s">
        <v>1751</v>
      </c>
      <c r="G3228" s="1">
        <v>-1.7694448145833459</v>
      </c>
      <c r="H3228" s="1">
        <v>2.3412500000000001</v>
      </c>
      <c r="AB3228" s="8" t="s">
        <v>5107</v>
      </c>
      <c r="AG3228">
        <v>-7.4536000000000005E-2</v>
      </c>
    </row>
    <row r="3229" spans="1:33" x14ac:dyDescent="0.35">
      <c r="A3229" t="s">
        <v>4614</v>
      </c>
      <c r="B3229" t="s">
        <v>1751</v>
      </c>
      <c r="C3229" t="s">
        <v>1751</v>
      </c>
      <c r="G3229" s="1">
        <v>0.7334093721221232</v>
      </c>
      <c r="H3229" s="1">
        <v>2.3412500000000001</v>
      </c>
      <c r="AB3229" s="8" t="s">
        <v>5107</v>
      </c>
      <c r="AG3229">
        <v>-7.4536000000000005E-2</v>
      </c>
    </row>
    <row r="3230" spans="1:33" x14ac:dyDescent="0.35">
      <c r="A3230" t="s">
        <v>4614</v>
      </c>
      <c r="B3230" t="s">
        <v>1754</v>
      </c>
      <c r="C3230" t="s">
        <v>1754</v>
      </c>
      <c r="G3230" s="1">
        <v>0.88754011691239321</v>
      </c>
      <c r="H3230" s="1">
        <v>0.90575000000000006</v>
      </c>
      <c r="AB3230" s="8" t="s">
        <v>5107</v>
      </c>
      <c r="AG3230">
        <v>-7.4536000000000005E-2</v>
      </c>
    </row>
    <row r="3231" spans="1:33" x14ac:dyDescent="0.35">
      <c r="A3231" t="s">
        <v>4614</v>
      </c>
      <c r="B3231" t="s">
        <v>1754</v>
      </c>
      <c r="C3231" t="s">
        <v>1754</v>
      </c>
      <c r="G3231" s="1">
        <v>0.3384880939663712</v>
      </c>
      <c r="H3231" s="1">
        <v>0.90575000000000006</v>
      </c>
      <c r="AB3231" s="8" t="s">
        <v>5107</v>
      </c>
      <c r="AG3231">
        <v>-7.4536000000000005E-2</v>
      </c>
    </row>
    <row r="3232" spans="1:33" x14ac:dyDescent="0.35">
      <c r="A3232" t="s">
        <v>4614</v>
      </c>
      <c r="B3232" t="s">
        <v>6365</v>
      </c>
      <c r="C3232" t="s">
        <v>6365</v>
      </c>
      <c r="G3232" s="1">
        <v>0.88754011691239321</v>
      </c>
      <c r="H3232" s="1">
        <v>0.92849999999999999</v>
      </c>
      <c r="AB3232" s="8" t="s">
        <v>5107</v>
      </c>
      <c r="AG3232">
        <v>-7.4536000000000005E-2</v>
      </c>
    </row>
    <row r="3233" spans="1:33" x14ac:dyDescent="0.35">
      <c r="A3233" t="s">
        <v>4614</v>
      </c>
      <c r="B3233" t="s">
        <v>6365</v>
      </c>
      <c r="C3233" t="s">
        <v>6365</v>
      </c>
      <c r="G3233" s="1">
        <v>0.88634689444370374</v>
      </c>
      <c r="H3233" s="1">
        <v>0.92849999999999999</v>
      </c>
      <c r="AB3233" s="8" t="s">
        <v>5107</v>
      </c>
      <c r="AG3233">
        <v>-7.4536000000000005E-2</v>
      </c>
    </row>
    <row r="3234" spans="1:33" x14ac:dyDescent="0.35">
      <c r="A3234" t="s">
        <v>4614</v>
      </c>
      <c r="B3234" t="s">
        <v>6365</v>
      </c>
      <c r="C3234" t="s">
        <v>6365</v>
      </c>
      <c r="G3234" s="1">
        <v>27.10164638491095</v>
      </c>
      <c r="H3234" s="1">
        <v>0.92849999999999999</v>
      </c>
      <c r="AB3234" s="8" t="s">
        <v>5107</v>
      </c>
      <c r="AG3234">
        <v>-7.4536000000000005E-2</v>
      </c>
    </row>
    <row r="3235" spans="1:33" x14ac:dyDescent="0.35">
      <c r="A3235" t="s">
        <v>4614</v>
      </c>
      <c r="B3235" t="s">
        <v>6365</v>
      </c>
      <c r="C3235" t="s">
        <v>6365</v>
      </c>
      <c r="G3235" s="1">
        <v>3.5453875777748149</v>
      </c>
      <c r="H3235" s="1">
        <v>0.92849999999999999</v>
      </c>
      <c r="AB3235" s="8" t="s">
        <v>5107</v>
      </c>
      <c r="AG3235">
        <v>-7.4536000000000005E-2</v>
      </c>
    </row>
    <row r="3236" spans="1:33" x14ac:dyDescent="0.35">
      <c r="A3236" t="s">
        <v>4614</v>
      </c>
      <c r="B3236" t="s">
        <v>1757</v>
      </c>
      <c r="C3236" t="s">
        <v>1757</v>
      </c>
      <c r="G3236" s="1">
        <v>-0.84926848918482511</v>
      </c>
      <c r="H3236" s="1">
        <v>0.98175000000000001</v>
      </c>
      <c r="AB3236" s="8" t="s">
        <v>5107</v>
      </c>
      <c r="AG3236">
        <v>-7.4536000000000005E-2</v>
      </c>
    </row>
    <row r="3237" spans="1:33" x14ac:dyDescent="0.35">
      <c r="A3237" t="s">
        <v>4614</v>
      </c>
      <c r="B3237" t="s">
        <v>1757</v>
      </c>
      <c r="C3237" t="s">
        <v>1757</v>
      </c>
      <c r="G3237" s="1">
        <v>6.5068752225274806E-2</v>
      </c>
      <c r="H3237" s="1">
        <v>96.825000000000003</v>
      </c>
      <c r="AB3237" s="8" t="s">
        <v>5107</v>
      </c>
      <c r="AG3237">
        <v>-7.4536000000000005E-2</v>
      </c>
    </row>
    <row r="3238" spans="1:33" x14ac:dyDescent="0.35">
      <c r="A3238" t="s">
        <v>4614</v>
      </c>
      <c r="B3238" t="s">
        <v>1757</v>
      </c>
      <c r="C3238" t="s">
        <v>1757</v>
      </c>
      <c r="G3238" s="1">
        <v>-0.54109620318134133</v>
      </c>
      <c r="H3238" s="1">
        <v>0.98175000000000001</v>
      </c>
      <c r="AB3238" s="8" t="s">
        <v>5107</v>
      </c>
      <c r="AG3238">
        <v>-7.4536000000000005E-2</v>
      </c>
    </row>
    <row r="3239" spans="1:33" x14ac:dyDescent="0.35">
      <c r="A3239" t="s">
        <v>4614</v>
      </c>
      <c r="B3239" t="s">
        <v>1757</v>
      </c>
      <c r="C3239" t="s">
        <v>1757</v>
      </c>
      <c r="G3239" s="1">
        <v>-0.29336886248346589</v>
      </c>
      <c r="H3239" s="1">
        <v>0.98175000000000001</v>
      </c>
      <c r="AB3239" s="8" t="s">
        <v>5107</v>
      </c>
      <c r="AG3239">
        <v>-7.4536000000000005E-2</v>
      </c>
    </row>
    <row r="3240" spans="1:33" x14ac:dyDescent="0.35">
      <c r="A3240" t="s">
        <v>4614</v>
      </c>
      <c r="B3240" t="s">
        <v>1760</v>
      </c>
      <c r="C3240" t="s">
        <v>1760</v>
      </c>
      <c r="G3240" s="1">
        <v>-3.3970739567393</v>
      </c>
      <c r="H3240" s="1">
        <v>0.89249999999999996</v>
      </c>
      <c r="AB3240" s="8" t="s">
        <v>5107</v>
      </c>
      <c r="AG3240">
        <v>-7.4536000000000005E-2</v>
      </c>
    </row>
    <row r="3241" spans="1:33" x14ac:dyDescent="0.35">
      <c r="A3241" t="s">
        <v>4614</v>
      </c>
      <c r="B3241" t="s">
        <v>1760</v>
      </c>
      <c r="C3241" t="s">
        <v>1760</v>
      </c>
      <c r="G3241" s="1">
        <v>-2.1643848127253649</v>
      </c>
      <c r="H3241" s="1">
        <v>0.89249999999999996</v>
      </c>
      <c r="AB3241" s="8" t="s">
        <v>5107</v>
      </c>
      <c r="AG3241">
        <v>-7.4536000000000005E-2</v>
      </c>
    </row>
    <row r="3242" spans="1:33" x14ac:dyDescent="0.35">
      <c r="A3242" t="s">
        <v>4614</v>
      </c>
      <c r="B3242" t="s">
        <v>1760</v>
      </c>
      <c r="C3242" t="s">
        <v>1760</v>
      </c>
      <c r="G3242" s="1">
        <v>0.8875401169123931</v>
      </c>
      <c r="H3242" s="1">
        <v>0.89249999999999996</v>
      </c>
      <c r="AB3242" s="8" t="s">
        <v>5107</v>
      </c>
      <c r="AG3242">
        <v>-7.4536000000000005E-2</v>
      </c>
    </row>
    <row r="3243" spans="1:33" x14ac:dyDescent="0.35">
      <c r="A3243" t="s">
        <v>4614</v>
      </c>
      <c r="B3243" t="s">
        <v>1760</v>
      </c>
      <c r="C3243" t="s">
        <v>1760</v>
      </c>
      <c r="G3243" s="1">
        <v>-32.024533826962781</v>
      </c>
      <c r="H3243" s="1">
        <v>0.89249999999999996</v>
      </c>
      <c r="AB3243" s="8" t="s">
        <v>5107</v>
      </c>
      <c r="AG3243">
        <v>-7.4536000000000005E-2</v>
      </c>
    </row>
    <row r="3244" spans="1:33" x14ac:dyDescent="0.35">
      <c r="A3244" t="s">
        <v>4614</v>
      </c>
      <c r="B3244" t="s">
        <v>6366</v>
      </c>
      <c r="C3244" t="s">
        <v>6366</v>
      </c>
      <c r="G3244" s="1">
        <v>7.3235089723250004</v>
      </c>
      <c r="H3244" s="1">
        <v>8.15</v>
      </c>
      <c r="AB3244" s="8" t="s">
        <v>5107</v>
      </c>
      <c r="AG3244">
        <v>-7.4536000000000005E-2</v>
      </c>
    </row>
    <row r="3245" spans="1:33" x14ac:dyDescent="0.35">
      <c r="A3245" t="s">
        <v>4614</v>
      </c>
      <c r="B3245" t="s">
        <v>6367</v>
      </c>
      <c r="C3245" t="s">
        <v>6367</v>
      </c>
      <c r="G3245" s="1">
        <v>260.22881049620003</v>
      </c>
      <c r="H3245" s="1">
        <v>483.59</v>
      </c>
      <c r="AB3245" s="8" t="s">
        <v>5107</v>
      </c>
      <c r="AG3245">
        <v>-7.4536000000000005E-2</v>
      </c>
    </row>
    <row r="3246" spans="1:33" x14ac:dyDescent="0.35">
      <c r="A3246" t="s">
        <v>4614</v>
      </c>
      <c r="B3246" t="s">
        <v>6368</v>
      </c>
      <c r="C3246" t="s">
        <v>6368</v>
      </c>
      <c r="G3246" s="1">
        <v>0.7455343384641212</v>
      </c>
      <c r="H3246" s="1">
        <v>2030.32</v>
      </c>
      <c r="AB3246" s="8" t="s">
        <v>5107</v>
      </c>
      <c r="AG3246">
        <v>-7.4536000000000005E-2</v>
      </c>
    </row>
    <row r="3247" spans="1:33" x14ac:dyDescent="0.35">
      <c r="A3247" t="s">
        <v>4614</v>
      </c>
      <c r="B3247" t="s">
        <v>6369</v>
      </c>
      <c r="C3247" t="s">
        <v>6369</v>
      </c>
      <c r="G3247" s="1">
        <v>-4.7587073867193572</v>
      </c>
      <c r="H3247" s="1">
        <v>78.16</v>
      </c>
      <c r="AB3247" s="8" t="s">
        <v>5107</v>
      </c>
      <c r="AG3247">
        <v>-7.4536000000000005E-2</v>
      </c>
    </row>
    <row r="3248" spans="1:33" x14ac:dyDescent="0.35">
      <c r="A3248" t="s">
        <v>4614</v>
      </c>
      <c r="B3248" t="s">
        <v>6370</v>
      </c>
      <c r="C3248" t="s">
        <v>6370</v>
      </c>
      <c r="G3248" s="1">
        <v>0.26457210246947399</v>
      </c>
      <c r="H3248" s="1">
        <v>2042.32</v>
      </c>
      <c r="AB3248" s="8" t="s">
        <v>5107</v>
      </c>
      <c r="AG3248">
        <v>-7.4536000000000005E-2</v>
      </c>
    </row>
    <row r="3249" spans="1:33" x14ac:dyDescent="0.35">
      <c r="A3249" t="s">
        <v>4614</v>
      </c>
      <c r="B3249" t="s">
        <v>6370</v>
      </c>
      <c r="C3249" t="s">
        <v>6370</v>
      </c>
      <c r="G3249" s="1">
        <v>0.3684061575505822</v>
      </c>
      <c r="H3249" s="1">
        <v>2042.32</v>
      </c>
      <c r="AB3249" s="8" t="s">
        <v>5107</v>
      </c>
      <c r="AG3249">
        <v>-7.4536000000000005E-2</v>
      </c>
    </row>
    <row r="3250" spans="1:33" x14ac:dyDescent="0.35">
      <c r="A3250" t="s">
        <v>4614</v>
      </c>
      <c r="B3250" t="s">
        <v>6370</v>
      </c>
      <c r="C3250" t="s">
        <v>6370</v>
      </c>
      <c r="G3250" s="1">
        <v>1.058288409877896</v>
      </c>
      <c r="H3250" s="1">
        <v>2042.32</v>
      </c>
      <c r="AB3250" s="8" t="s">
        <v>5107</v>
      </c>
      <c r="AG3250">
        <v>-7.4536000000000005E-2</v>
      </c>
    </row>
    <row r="3251" spans="1:33" x14ac:dyDescent="0.35">
      <c r="A3251" t="s">
        <v>4614</v>
      </c>
      <c r="B3251" t="s">
        <v>6371</v>
      </c>
      <c r="C3251" t="s">
        <v>6371</v>
      </c>
      <c r="G3251" s="1">
        <v>0.55996598153211885</v>
      </c>
      <c r="H3251" s="1">
        <v>1962.08</v>
      </c>
      <c r="AB3251" s="8" t="s">
        <v>5107</v>
      </c>
      <c r="AG3251">
        <v>-7.4536000000000005E-2</v>
      </c>
    </row>
    <row r="3252" spans="1:33" x14ac:dyDescent="0.35">
      <c r="A3252" t="s">
        <v>4614</v>
      </c>
      <c r="B3252" t="s">
        <v>6371</v>
      </c>
      <c r="C3252" t="s">
        <v>6371</v>
      </c>
      <c r="G3252" s="1">
        <v>-0.76686419785260052</v>
      </c>
      <c r="H3252" s="1">
        <v>1970.76</v>
      </c>
      <c r="AB3252" s="8" t="s">
        <v>5107</v>
      </c>
      <c r="AG3252">
        <v>-7.4536000000000005E-2</v>
      </c>
    </row>
    <row r="3253" spans="1:33" x14ac:dyDescent="0.35">
      <c r="A3253" t="s">
        <v>4614</v>
      </c>
      <c r="B3253" t="s">
        <v>6371</v>
      </c>
      <c r="C3253" t="s">
        <v>6371</v>
      </c>
      <c r="G3253" s="1">
        <v>-0.1487856893353518</v>
      </c>
      <c r="H3253" s="1">
        <v>1970.76</v>
      </c>
      <c r="AB3253" s="8" t="s">
        <v>5107</v>
      </c>
      <c r="AG3253">
        <v>-7.4536000000000005E-2</v>
      </c>
    </row>
    <row r="3254" spans="1:33" x14ac:dyDescent="0.35">
      <c r="A3254" t="s">
        <v>4614</v>
      </c>
      <c r="B3254" t="s">
        <v>6372</v>
      </c>
      <c r="C3254" t="s">
        <v>6372</v>
      </c>
      <c r="G3254" s="1">
        <v>-0.2710758787093232</v>
      </c>
      <c r="H3254" s="1">
        <v>1987.1</v>
      </c>
      <c r="AB3254" s="8" t="s">
        <v>5107</v>
      </c>
      <c r="AG3254">
        <v>-7.4536000000000005E-2</v>
      </c>
    </row>
    <row r="3255" spans="1:33" x14ac:dyDescent="0.35">
      <c r="A3255" t="s">
        <v>4614</v>
      </c>
      <c r="B3255" t="s">
        <v>6372</v>
      </c>
      <c r="C3255" t="s">
        <v>6372</v>
      </c>
      <c r="G3255" s="1">
        <v>-0.5951427573414072</v>
      </c>
      <c r="H3255" s="1">
        <v>1987.1</v>
      </c>
      <c r="AB3255" s="8" t="s">
        <v>5107</v>
      </c>
      <c r="AG3255">
        <v>-7.4536000000000005E-2</v>
      </c>
    </row>
    <row r="3256" spans="1:33" x14ac:dyDescent="0.35">
      <c r="A3256" t="s">
        <v>4614</v>
      </c>
      <c r="B3256" t="s">
        <v>6372</v>
      </c>
      <c r="C3256" t="s">
        <v>6372</v>
      </c>
      <c r="G3256" s="1">
        <v>-7.6707734971412647</v>
      </c>
      <c r="H3256" s="1">
        <v>1987.1</v>
      </c>
      <c r="AB3256" s="8" t="s">
        <v>5107</v>
      </c>
      <c r="AG3256">
        <v>-7.4536000000000005E-2</v>
      </c>
    </row>
    <row r="3257" spans="1:33" x14ac:dyDescent="0.35">
      <c r="A3257" t="s">
        <v>4614</v>
      </c>
      <c r="B3257" t="s">
        <v>6372</v>
      </c>
      <c r="C3257" t="s">
        <v>6372</v>
      </c>
      <c r="G3257" s="1">
        <v>-1.084303514837293</v>
      </c>
      <c r="H3257" s="1">
        <v>1987.1</v>
      </c>
      <c r="AB3257" s="8" t="s">
        <v>5107</v>
      </c>
      <c r="AG3257">
        <v>-7.4536000000000005E-2</v>
      </c>
    </row>
    <row r="3258" spans="1:33" x14ac:dyDescent="0.35">
      <c r="A3258" t="s">
        <v>4614</v>
      </c>
      <c r="B3258" t="s">
        <v>6373</v>
      </c>
      <c r="C3258" t="s">
        <v>6373</v>
      </c>
      <c r="G3258" s="1">
        <v>-4.8073624834762896</v>
      </c>
      <c r="H3258" s="1">
        <v>51.31</v>
      </c>
      <c r="AB3258" s="8" t="s">
        <v>5107</v>
      </c>
      <c r="AG3258">
        <v>-7.4536000000000005E-2</v>
      </c>
    </row>
    <row r="3259" spans="1:33" x14ac:dyDescent="0.35">
      <c r="A3259" t="s">
        <v>4614</v>
      </c>
      <c r="B3259" t="s">
        <v>6374</v>
      </c>
      <c r="C3259" t="s">
        <v>6374</v>
      </c>
      <c r="G3259" s="1">
        <v>484.23496262050003</v>
      </c>
      <c r="H3259" s="1">
        <v>756.28</v>
      </c>
      <c r="AB3259" s="8" t="s">
        <v>5107</v>
      </c>
      <c r="AG3259">
        <v>-7.4536000000000005E-2</v>
      </c>
    </row>
    <row r="3260" spans="1:33" x14ac:dyDescent="0.35">
      <c r="A3260" t="s">
        <v>4614</v>
      </c>
      <c r="B3260" t="s">
        <v>6375</v>
      </c>
      <c r="C3260" t="s">
        <v>6375</v>
      </c>
      <c r="G3260" s="1">
        <v>10.160468012695</v>
      </c>
      <c r="H3260" s="1">
        <v>26.9</v>
      </c>
      <c r="AB3260" s="8" t="s">
        <v>5107</v>
      </c>
      <c r="AG3260">
        <v>-7.4536000000000005E-2</v>
      </c>
    </row>
    <row r="3261" spans="1:33" x14ac:dyDescent="0.35">
      <c r="A3261" t="s">
        <v>4614</v>
      </c>
      <c r="B3261" t="s">
        <v>6376</v>
      </c>
      <c r="C3261" t="s">
        <v>6376</v>
      </c>
      <c r="G3261" s="1">
        <v>1.2122433450501E-3</v>
      </c>
      <c r="H3261" s="1">
        <v>15344.66</v>
      </c>
      <c r="AB3261" s="8" t="s">
        <v>5107</v>
      </c>
      <c r="AG3261">
        <v>-7.4536000000000005E-2</v>
      </c>
    </row>
    <row r="3262" spans="1:33" x14ac:dyDescent="0.35">
      <c r="A3262" t="s">
        <v>4614</v>
      </c>
      <c r="B3262" t="s">
        <v>6377</v>
      </c>
      <c r="C3262" t="s">
        <v>6377</v>
      </c>
      <c r="G3262" s="1">
        <v>0.36538662407857792</v>
      </c>
      <c r="H3262" s="1">
        <v>15468.66</v>
      </c>
      <c r="AB3262" s="8" t="s">
        <v>5107</v>
      </c>
      <c r="AG3262">
        <v>-7.4536000000000005E-2</v>
      </c>
    </row>
    <row r="3263" spans="1:33" x14ac:dyDescent="0.35">
      <c r="A3263" t="s">
        <v>4614</v>
      </c>
      <c r="B3263" t="s">
        <v>6377</v>
      </c>
      <c r="C3263" t="s">
        <v>6377</v>
      </c>
      <c r="G3263" s="1">
        <v>1.4615464963143121</v>
      </c>
      <c r="H3263" s="1">
        <v>15468.66</v>
      </c>
      <c r="AB3263" s="8" t="s">
        <v>5107</v>
      </c>
      <c r="AG3263">
        <v>-7.4536000000000005E-2</v>
      </c>
    </row>
    <row r="3264" spans="1:33" x14ac:dyDescent="0.35">
      <c r="A3264" t="s">
        <v>4614</v>
      </c>
      <c r="B3264" t="s">
        <v>6377</v>
      </c>
      <c r="C3264" t="s">
        <v>6377</v>
      </c>
      <c r="G3264" s="1">
        <v>2.468129855010659</v>
      </c>
      <c r="H3264" s="1">
        <v>15468.66</v>
      </c>
      <c r="AB3264" s="8" t="s">
        <v>5107</v>
      </c>
      <c r="AG3264">
        <v>-7.4536000000000005E-2</v>
      </c>
    </row>
    <row r="3265" spans="1:33" x14ac:dyDescent="0.35">
      <c r="A3265" t="s">
        <v>4614</v>
      </c>
      <c r="B3265" t="s">
        <v>6378</v>
      </c>
      <c r="C3265" t="s">
        <v>6378</v>
      </c>
      <c r="G3265" s="1">
        <v>-1.4488359912745E-2</v>
      </c>
      <c r="H3265" s="1">
        <v>15045.57</v>
      </c>
      <c r="AB3265" s="8" t="s">
        <v>5107</v>
      </c>
      <c r="AG3265">
        <v>-7.4536000000000005E-2</v>
      </c>
    </row>
    <row r="3266" spans="1:33" x14ac:dyDescent="0.35">
      <c r="A3266" t="s">
        <v>4614</v>
      </c>
      <c r="B3266" t="s">
        <v>6378</v>
      </c>
      <c r="C3266" t="s">
        <v>6378</v>
      </c>
      <c r="G3266" s="1">
        <v>-0.1213941538897942</v>
      </c>
      <c r="H3266" s="1">
        <v>15049.54</v>
      </c>
      <c r="AB3266" s="8" t="s">
        <v>5107</v>
      </c>
      <c r="AG3266">
        <v>-7.4536000000000005E-2</v>
      </c>
    </row>
    <row r="3267" spans="1:33" x14ac:dyDescent="0.35">
      <c r="A3267" t="s">
        <v>4614</v>
      </c>
      <c r="B3267" t="s">
        <v>6378</v>
      </c>
      <c r="C3267" t="s">
        <v>6378</v>
      </c>
      <c r="G3267" s="1">
        <v>-0.20227966209316589</v>
      </c>
      <c r="H3267" s="1">
        <v>15049.54</v>
      </c>
      <c r="AB3267" s="8" t="s">
        <v>5107</v>
      </c>
      <c r="AG3267">
        <v>-7.4536000000000005E-2</v>
      </c>
    </row>
    <row r="3268" spans="1:33" x14ac:dyDescent="0.35">
      <c r="A3268" t="s">
        <v>4614</v>
      </c>
      <c r="B3268" t="s">
        <v>6379</v>
      </c>
      <c r="C3268" t="s">
        <v>6379</v>
      </c>
      <c r="G3268" s="1">
        <v>-0.37353332664275918</v>
      </c>
      <c r="H3268" s="1">
        <v>15111.05</v>
      </c>
      <c r="AB3268" s="8" t="s">
        <v>5107</v>
      </c>
      <c r="AG3268">
        <v>-7.4536000000000005E-2</v>
      </c>
    </row>
    <row r="3269" spans="1:33" x14ac:dyDescent="0.35">
      <c r="A3269" t="s">
        <v>4614</v>
      </c>
      <c r="B3269" t="s">
        <v>6379</v>
      </c>
      <c r="C3269" t="s">
        <v>6379</v>
      </c>
      <c r="G3269" s="1">
        <v>-2.4475050972486181</v>
      </c>
      <c r="H3269" s="1">
        <v>15111.05</v>
      </c>
      <c r="AB3269" s="8" t="s">
        <v>5107</v>
      </c>
      <c r="AG3269">
        <v>-7.4536000000000005E-2</v>
      </c>
    </row>
    <row r="3270" spans="1:33" x14ac:dyDescent="0.35">
      <c r="A3270" t="s">
        <v>4614</v>
      </c>
      <c r="B3270" t="s">
        <v>6379</v>
      </c>
      <c r="C3270" t="s">
        <v>6379</v>
      </c>
      <c r="G3270" s="1">
        <v>-1.4941333065710369</v>
      </c>
      <c r="H3270" s="1">
        <v>15111.05</v>
      </c>
      <c r="AB3270" s="8" t="s">
        <v>5107</v>
      </c>
      <c r="AG3270">
        <v>-7.4536000000000005E-2</v>
      </c>
    </row>
    <row r="3271" spans="1:33" x14ac:dyDescent="0.35">
      <c r="A3271" t="s">
        <v>4614</v>
      </c>
      <c r="B3271" t="s">
        <v>6379</v>
      </c>
      <c r="C3271" t="s">
        <v>6379</v>
      </c>
      <c r="G3271" s="1">
        <v>-0.48557661555917708</v>
      </c>
      <c r="H3271" s="1">
        <v>15111.05</v>
      </c>
      <c r="AB3271" s="8" t="s">
        <v>5107</v>
      </c>
      <c r="AG3271">
        <v>-7.4536000000000005E-2</v>
      </c>
    </row>
    <row r="3272" spans="1:33" x14ac:dyDescent="0.35">
      <c r="A3272" t="s">
        <v>4614</v>
      </c>
      <c r="B3272" t="s">
        <v>6380</v>
      </c>
      <c r="C3272" t="s">
        <v>6380</v>
      </c>
      <c r="G3272" s="1">
        <v>5.1780306826592106</v>
      </c>
      <c r="H3272" s="1">
        <v>9985.6299999999992</v>
      </c>
      <c r="AB3272" s="8" t="s">
        <v>5107</v>
      </c>
      <c r="AG3272">
        <v>-7.4536000000000005E-2</v>
      </c>
    </row>
    <row r="3273" spans="1:33" x14ac:dyDescent="0.35">
      <c r="A3273" t="s">
        <v>4614</v>
      </c>
      <c r="B3273" t="s">
        <v>6381</v>
      </c>
      <c r="C3273" t="s">
        <v>6381</v>
      </c>
      <c r="G3273" s="1">
        <v>-0.30688390880948219</v>
      </c>
      <c r="H3273" s="1">
        <v>10017.030000000001</v>
      </c>
      <c r="AB3273" s="8" t="s">
        <v>5107</v>
      </c>
      <c r="AG3273">
        <v>-7.4536000000000005E-2</v>
      </c>
    </row>
    <row r="3274" spans="1:33" x14ac:dyDescent="0.35">
      <c r="A3274" t="s">
        <v>4614</v>
      </c>
      <c r="B3274" t="s">
        <v>6382</v>
      </c>
      <c r="C3274" t="s">
        <v>6382</v>
      </c>
      <c r="G3274" s="1">
        <v>-26.474780138716991</v>
      </c>
      <c r="H3274" s="1">
        <v>139.18</v>
      </c>
      <c r="AB3274" s="8" t="s">
        <v>5107</v>
      </c>
      <c r="AG3274">
        <v>-7.4536000000000005E-2</v>
      </c>
    </row>
    <row r="3275" spans="1:33" x14ac:dyDescent="0.35">
      <c r="A3275" t="s">
        <v>4614</v>
      </c>
      <c r="B3275" t="s">
        <v>6383</v>
      </c>
      <c r="C3275" t="s">
        <v>6383</v>
      </c>
      <c r="G3275" s="1">
        <v>-1.227535635237929</v>
      </c>
      <c r="H3275" s="1">
        <v>10035.98</v>
      </c>
      <c r="AB3275" s="8" t="s">
        <v>5107</v>
      </c>
      <c r="AG3275">
        <v>-7.4536000000000005E-2</v>
      </c>
    </row>
    <row r="3276" spans="1:33" x14ac:dyDescent="0.35">
      <c r="A3276" t="s">
        <v>4614</v>
      </c>
      <c r="B3276" t="s">
        <v>6384</v>
      </c>
      <c r="C3276" t="s">
        <v>6384</v>
      </c>
      <c r="G3276" s="1">
        <v>-12.69804580901021</v>
      </c>
      <c r="H3276" s="1">
        <v>176.72</v>
      </c>
      <c r="AB3276" s="8" t="s">
        <v>5107</v>
      </c>
      <c r="AG3276">
        <v>-7.4536000000000005E-2</v>
      </c>
    </row>
    <row r="3277" spans="1:33" x14ac:dyDescent="0.35">
      <c r="A3277" t="s">
        <v>4614</v>
      </c>
      <c r="B3277" t="s">
        <v>6385</v>
      </c>
      <c r="C3277" t="s">
        <v>6385</v>
      </c>
      <c r="G3277" s="1">
        <v>5.8975131866160005E-4</v>
      </c>
      <c r="H3277" s="1">
        <v>34593</v>
      </c>
      <c r="AB3277" s="8" t="s">
        <v>5107</v>
      </c>
      <c r="AG3277">
        <v>-7.4536000000000005E-2</v>
      </c>
    </row>
    <row r="3278" spans="1:33" x14ac:dyDescent="0.35">
      <c r="A3278" t="s">
        <v>4614</v>
      </c>
      <c r="B3278" t="s">
        <v>6386</v>
      </c>
      <c r="C3278" t="s">
        <v>6386</v>
      </c>
      <c r="G3278" s="1">
        <v>0.1131925727121834</v>
      </c>
      <c r="H3278" s="1">
        <v>2891.75</v>
      </c>
      <c r="AB3278" s="8" t="s">
        <v>5107</v>
      </c>
      <c r="AG3278">
        <v>-7.4536000000000005E-2</v>
      </c>
    </row>
    <row r="3279" spans="1:33" x14ac:dyDescent="0.35">
      <c r="A3279" t="s">
        <v>4614</v>
      </c>
      <c r="B3279" t="s">
        <v>6387</v>
      </c>
      <c r="C3279" t="s">
        <v>6387</v>
      </c>
      <c r="G3279" s="1">
        <v>2.2810293773615871</v>
      </c>
      <c r="H3279" s="1">
        <v>2888.25</v>
      </c>
      <c r="AB3279" s="8" t="s">
        <v>5107</v>
      </c>
      <c r="AG3279">
        <v>-7.4536000000000005E-2</v>
      </c>
    </row>
    <row r="3280" spans="1:33" x14ac:dyDescent="0.35">
      <c r="A3280" t="s">
        <v>4614</v>
      </c>
      <c r="B3280" t="s">
        <v>6388</v>
      </c>
      <c r="C3280" t="s">
        <v>6388</v>
      </c>
      <c r="G3280" s="1">
        <v>17.655029274419409</v>
      </c>
      <c r="H3280" s="1">
        <v>2886.25</v>
      </c>
      <c r="AB3280" s="8" t="s">
        <v>5107</v>
      </c>
      <c r="AG3280">
        <v>-7.4536000000000005E-2</v>
      </c>
    </row>
    <row r="3281" spans="1:33" x14ac:dyDescent="0.35">
      <c r="A3281" t="s">
        <v>4614</v>
      </c>
      <c r="B3281" t="s">
        <v>6388</v>
      </c>
      <c r="C3281" t="s">
        <v>6388</v>
      </c>
      <c r="G3281" s="1">
        <v>2.2810293773615871</v>
      </c>
      <c r="H3281" s="1">
        <v>2886.25</v>
      </c>
      <c r="AB3281" s="8" t="s">
        <v>5107</v>
      </c>
      <c r="AG3281">
        <v>-7.4536000000000005E-2</v>
      </c>
    </row>
    <row r="3282" spans="1:33" x14ac:dyDescent="0.35">
      <c r="A3282" t="s">
        <v>4614</v>
      </c>
      <c r="B3282" t="s">
        <v>6388</v>
      </c>
      <c r="C3282" t="s">
        <v>6388</v>
      </c>
      <c r="G3282" s="1">
        <v>0.48956643021142709</v>
      </c>
      <c r="H3282" s="1">
        <v>2886.25</v>
      </c>
      <c r="AB3282" s="8" t="s">
        <v>5107</v>
      </c>
      <c r="AG3282">
        <v>-7.4536000000000005E-2</v>
      </c>
    </row>
    <row r="3283" spans="1:33" x14ac:dyDescent="0.35">
      <c r="A3283" t="s">
        <v>4614</v>
      </c>
      <c r="B3283" t="s">
        <v>6388</v>
      </c>
      <c r="C3283" t="s">
        <v>6388</v>
      </c>
      <c r="G3283" s="1">
        <v>1.9582657208457079</v>
      </c>
      <c r="H3283" s="1">
        <v>2886.25</v>
      </c>
      <c r="AB3283" s="8" t="s">
        <v>5107</v>
      </c>
      <c r="AG3283">
        <v>-7.4536000000000005E-2</v>
      </c>
    </row>
    <row r="3284" spans="1:33" x14ac:dyDescent="0.35">
      <c r="A3284" t="s">
        <v>4614</v>
      </c>
      <c r="B3284" t="s">
        <v>6389</v>
      </c>
      <c r="C3284" t="s">
        <v>6389</v>
      </c>
      <c r="G3284" s="1">
        <v>2.2810293773615871</v>
      </c>
      <c r="H3284" s="1">
        <v>2882.25</v>
      </c>
      <c r="AB3284" s="8" t="s">
        <v>5107</v>
      </c>
      <c r="AG3284">
        <v>-7.4536000000000005E-2</v>
      </c>
    </row>
    <row r="3285" spans="1:33" x14ac:dyDescent="0.35">
      <c r="A3285" t="s">
        <v>4614</v>
      </c>
      <c r="B3285" t="s">
        <v>6390</v>
      </c>
      <c r="C3285" t="s">
        <v>6390</v>
      </c>
      <c r="G3285" s="1">
        <v>3.6241709180963841</v>
      </c>
      <c r="H3285" s="1">
        <v>2894.35</v>
      </c>
      <c r="AB3285" s="8" t="s">
        <v>5107</v>
      </c>
      <c r="AG3285">
        <v>-7.4536000000000005E-2</v>
      </c>
    </row>
    <row r="3286" spans="1:33" x14ac:dyDescent="0.35">
      <c r="A3286" t="s">
        <v>4614</v>
      </c>
      <c r="B3286" t="s">
        <v>6390</v>
      </c>
      <c r="C3286" t="s">
        <v>6390</v>
      </c>
      <c r="G3286" s="1">
        <v>-3.0021161357937611</v>
      </c>
      <c r="H3286" s="1">
        <v>2908.27</v>
      </c>
      <c r="AB3286" s="8" t="s">
        <v>5107</v>
      </c>
      <c r="AG3286">
        <v>-7.4536000000000005E-2</v>
      </c>
    </row>
    <row r="3287" spans="1:33" x14ac:dyDescent="0.35">
      <c r="A3287" t="s">
        <v>4614</v>
      </c>
      <c r="B3287" t="s">
        <v>6390</v>
      </c>
      <c r="C3287" t="s">
        <v>6390</v>
      </c>
      <c r="G3287" s="1">
        <v>-0.16830959722141631</v>
      </c>
      <c r="H3287" s="1">
        <v>2908.27</v>
      </c>
      <c r="AB3287" s="8" t="s">
        <v>5107</v>
      </c>
      <c r="AG3287">
        <v>-7.4536000000000005E-2</v>
      </c>
    </row>
    <row r="3288" spans="1:33" x14ac:dyDescent="0.35">
      <c r="A3288" t="s">
        <v>4614</v>
      </c>
      <c r="B3288" t="s">
        <v>6391</v>
      </c>
      <c r="C3288" t="s">
        <v>6391</v>
      </c>
      <c r="G3288" s="1">
        <v>-13.888189789257121</v>
      </c>
      <c r="H3288" s="1">
        <v>52.7</v>
      </c>
      <c r="AB3288" s="8" t="s">
        <v>5107</v>
      </c>
      <c r="AG3288">
        <v>-7.4536000000000005E-2</v>
      </c>
    </row>
    <row r="3289" spans="1:33" x14ac:dyDescent="0.35">
      <c r="A3289" t="s">
        <v>4614</v>
      </c>
      <c r="B3289" t="s">
        <v>6392</v>
      </c>
      <c r="C3289" t="s">
        <v>6392</v>
      </c>
      <c r="G3289" s="1">
        <v>-1.8426546707002529</v>
      </c>
      <c r="H3289" s="1">
        <v>2903.09</v>
      </c>
      <c r="AB3289" s="8" t="s">
        <v>5107</v>
      </c>
      <c r="AG3289">
        <v>-7.4536000000000005E-2</v>
      </c>
    </row>
    <row r="3290" spans="1:33" x14ac:dyDescent="0.35">
      <c r="A3290" t="s">
        <v>4614</v>
      </c>
      <c r="B3290" t="s">
        <v>6392</v>
      </c>
      <c r="C3290" t="s">
        <v>6392</v>
      </c>
      <c r="G3290" s="1">
        <v>-0.46066366767506328</v>
      </c>
      <c r="H3290" s="1">
        <v>2903.09</v>
      </c>
      <c r="AB3290" s="8" t="s">
        <v>5107</v>
      </c>
      <c r="AG3290">
        <v>-7.4536000000000005E-2</v>
      </c>
    </row>
    <row r="3291" spans="1:33" x14ac:dyDescent="0.35">
      <c r="A3291" t="s">
        <v>4614</v>
      </c>
      <c r="B3291" t="s">
        <v>6392</v>
      </c>
      <c r="C3291" t="s">
        <v>6392</v>
      </c>
      <c r="G3291" s="1">
        <v>-17.055685777234132</v>
      </c>
      <c r="H3291" s="1">
        <v>2903.09</v>
      </c>
      <c r="AB3291" s="8" t="s">
        <v>5107</v>
      </c>
      <c r="AG3291">
        <v>-7.4536000000000005E-2</v>
      </c>
    </row>
    <row r="3292" spans="1:33" x14ac:dyDescent="0.35">
      <c r="A3292" t="s">
        <v>4614</v>
      </c>
      <c r="B3292" t="s">
        <v>6392</v>
      </c>
      <c r="C3292" t="s">
        <v>6392</v>
      </c>
      <c r="G3292" s="1">
        <v>-0.67323838888566545</v>
      </c>
      <c r="H3292" s="1">
        <v>2903.09</v>
      </c>
      <c r="AB3292" s="8" t="s">
        <v>5107</v>
      </c>
      <c r="AG3292">
        <v>-7.4536000000000005E-2</v>
      </c>
    </row>
    <row r="3293" spans="1:33" x14ac:dyDescent="0.35">
      <c r="A3293" t="s">
        <v>4614</v>
      </c>
      <c r="B3293" t="s">
        <v>6393</v>
      </c>
      <c r="C3293" t="s">
        <v>6393</v>
      </c>
      <c r="G3293" s="1">
        <v>-6.5559719926449596</v>
      </c>
      <c r="H3293" s="1">
        <v>64.19</v>
      </c>
      <c r="AB3293" s="8" t="s">
        <v>5107</v>
      </c>
      <c r="AG3293">
        <v>-7.4536000000000005E-2</v>
      </c>
    </row>
    <row r="3294" spans="1:33" x14ac:dyDescent="0.35">
      <c r="A3294" t="s">
        <v>4614</v>
      </c>
      <c r="B3294" t="s">
        <v>6394</v>
      </c>
      <c r="C3294" t="s">
        <v>6394</v>
      </c>
      <c r="G3294" s="1">
        <v>-582.75608844179999</v>
      </c>
      <c r="H3294" s="1">
        <v>588.73</v>
      </c>
      <c r="AB3294" s="8" t="s">
        <v>5107</v>
      </c>
      <c r="AG3294">
        <v>-7.4536000000000005E-2</v>
      </c>
    </row>
    <row r="3295" spans="1:33" x14ac:dyDescent="0.35">
      <c r="A3295" t="s">
        <v>4614</v>
      </c>
      <c r="B3295" t="s">
        <v>6395</v>
      </c>
      <c r="C3295" t="s">
        <v>6395</v>
      </c>
      <c r="G3295" s="1">
        <v>11.53530553994</v>
      </c>
      <c r="H3295" s="1">
        <v>12.05</v>
      </c>
      <c r="AB3295" s="8" t="s">
        <v>5107</v>
      </c>
      <c r="AG3295">
        <v>-7.4536000000000005E-2</v>
      </c>
    </row>
    <row r="3296" spans="1:33" x14ac:dyDescent="0.35">
      <c r="A3296" t="s">
        <v>4614</v>
      </c>
      <c r="B3296" t="s">
        <v>6396</v>
      </c>
      <c r="C3296" t="s">
        <v>6396</v>
      </c>
      <c r="G3296" s="1">
        <v>493.84607312039998</v>
      </c>
      <c r="H3296" s="1">
        <v>308.43</v>
      </c>
      <c r="AB3296" s="8" t="s">
        <v>5107</v>
      </c>
      <c r="AG3296">
        <v>-7.4536000000000005E-2</v>
      </c>
    </row>
    <row r="3297" spans="1:33" x14ac:dyDescent="0.35">
      <c r="A3297" t="s">
        <v>4614</v>
      </c>
      <c r="B3297" t="s">
        <v>6397</v>
      </c>
      <c r="C3297" t="s">
        <v>6397</v>
      </c>
      <c r="G3297" s="1">
        <v>10.482183122411</v>
      </c>
      <c r="H3297" s="1">
        <v>6.75</v>
      </c>
      <c r="AB3297" s="8" t="s">
        <v>5107</v>
      </c>
      <c r="AG3297">
        <v>-7.4536000000000005E-2</v>
      </c>
    </row>
    <row r="3298" spans="1:33" x14ac:dyDescent="0.35">
      <c r="A3298" t="s">
        <v>4614</v>
      </c>
      <c r="B3298" t="s">
        <v>6398</v>
      </c>
      <c r="C3298" t="s">
        <v>6398</v>
      </c>
      <c r="G3298" s="1">
        <v>29.721229460922999</v>
      </c>
      <c r="H3298" s="1">
        <v>22.8</v>
      </c>
      <c r="AB3298" s="8" t="s">
        <v>5107</v>
      </c>
      <c r="AG3298">
        <v>-7.4536000000000005E-2</v>
      </c>
    </row>
    <row r="3299" spans="1:33" x14ac:dyDescent="0.35">
      <c r="A3299" t="s">
        <v>4614</v>
      </c>
      <c r="B3299" t="s">
        <v>6399</v>
      </c>
      <c r="C3299" t="s">
        <v>6399</v>
      </c>
      <c r="G3299" s="1">
        <v>-1472.2258301478</v>
      </c>
      <c r="H3299" s="1">
        <v>750.9</v>
      </c>
      <c r="AB3299" s="8" t="s">
        <v>5107</v>
      </c>
      <c r="AG3299">
        <v>-7.4536000000000005E-2</v>
      </c>
    </row>
    <row r="3300" spans="1:33" x14ac:dyDescent="0.35">
      <c r="A3300" t="s">
        <v>4614</v>
      </c>
      <c r="B3300" t="s">
        <v>6400</v>
      </c>
      <c r="C3300" t="s">
        <v>6400</v>
      </c>
      <c r="G3300" s="1">
        <v>1837.0799553288</v>
      </c>
      <c r="H3300" s="1">
        <v>85.15</v>
      </c>
      <c r="AB3300" s="8" t="s">
        <v>5107</v>
      </c>
      <c r="AG3300">
        <v>-7.4536000000000005E-2</v>
      </c>
    </row>
    <row r="3301" spans="1:33" x14ac:dyDescent="0.35">
      <c r="A3301" t="s">
        <v>4614</v>
      </c>
      <c r="B3301" t="s">
        <v>6401</v>
      </c>
      <c r="C3301" t="s">
        <v>6401</v>
      </c>
      <c r="G3301" s="1">
        <v>39.030328369850999</v>
      </c>
      <c r="H3301" s="1">
        <v>3.35</v>
      </c>
      <c r="AB3301" s="8" t="s">
        <v>5107</v>
      </c>
      <c r="AG3301">
        <v>-7.4536000000000005E-2</v>
      </c>
    </row>
    <row r="3302" spans="1:33" x14ac:dyDescent="0.35">
      <c r="A3302" t="s">
        <v>4614</v>
      </c>
      <c r="B3302" t="s">
        <v>6402</v>
      </c>
      <c r="C3302" t="s">
        <v>6402</v>
      </c>
      <c r="G3302" s="1">
        <v>-153.8281254874</v>
      </c>
      <c r="H3302" s="1">
        <v>156.47999999999999</v>
      </c>
      <c r="AB3302" s="8" t="s">
        <v>5107</v>
      </c>
      <c r="AG3302">
        <v>-7.4536000000000005E-2</v>
      </c>
    </row>
    <row r="3303" spans="1:33" x14ac:dyDescent="0.35">
      <c r="A3303" t="s">
        <v>4614</v>
      </c>
      <c r="B3303" t="s">
        <v>6403</v>
      </c>
      <c r="C3303" t="s">
        <v>6403</v>
      </c>
      <c r="G3303" s="1">
        <v>3.209632555857</v>
      </c>
      <c r="H3303" s="1">
        <v>4.0999999999999996</v>
      </c>
      <c r="AB3303" s="8" t="s">
        <v>5107</v>
      </c>
      <c r="AG3303">
        <v>-7.4536000000000005E-2</v>
      </c>
    </row>
    <row r="3304" spans="1:33" x14ac:dyDescent="0.35">
      <c r="A3304" t="s">
        <v>4614</v>
      </c>
      <c r="B3304" t="s">
        <v>6404</v>
      </c>
      <c r="C3304" t="s">
        <v>6404</v>
      </c>
      <c r="G3304" s="1">
        <v>109.96842091872</v>
      </c>
      <c r="H3304" s="1">
        <v>12.975</v>
      </c>
      <c r="AB3304" s="8" t="s">
        <v>5107</v>
      </c>
      <c r="AG3304">
        <v>-7.4536000000000005E-2</v>
      </c>
    </row>
    <row r="3305" spans="1:33" x14ac:dyDescent="0.35">
      <c r="A3305" t="s">
        <v>4614</v>
      </c>
      <c r="B3305" t="s">
        <v>6405</v>
      </c>
      <c r="C3305" t="s">
        <v>6405</v>
      </c>
      <c r="G3305" s="1">
        <v>5431.9067081460998</v>
      </c>
      <c r="H3305" s="1">
        <v>501.01</v>
      </c>
      <c r="AB3305" s="8" t="s">
        <v>5107</v>
      </c>
      <c r="AG3305">
        <v>-7.4536000000000005E-2</v>
      </c>
    </row>
    <row r="3306" spans="1:33" x14ac:dyDescent="0.35">
      <c r="A3306" t="s">
        <v>4614</v>
      </c>
      <c r="B3306" t="s">
        <v>6406</v>
      </c>
      <c r="C3306" t="s">
        <v>6406</v>
      </c>
      <c r="G3306" s="1">
        <v>-1.40457346058736E-2</v>
      </c>
      <c r="H3306" s="1">
        <v>569.5</v>
      </c>
      <c r="AB3306" s="8" t="s">
        <v>5107</v>
      </c>
      <c r="AG3306">
        <v>-7.4536000000000005E-2</v>
      </c>
    </row>
    <row r="3307" spans="1:33" x14ac:dyDescent="0.35">
      <c r="A3307" t="s">
        <v>4614</v>
      </c>
      <c r="B3307" t="s">
        <v>6407</v>
      </c>
      <c r="C3307" t="s">
        <v>6407</v>
      </c>
      <c r="G3307" s="1">
        <v>7.9768888720430002</v>
      </c>
      <c r="H3307" s="1">
        <v>62.95</v>
      </c>
      <c r="AB3307" s="8" t="s">
        <v>5107</v>
      </c>
      <c r="AG3307">
        <v>-7.4536000000000005E-2</v>
      </c>
    </row>
    <row r="3308" spans="1:33" x14ac:dyDescent="0.35">
      <c r="A3308" t="s">
        <v>4614</v>
      </c>
      <c r="B3308" t="s">
        <v>6408</v>
      </c>
      <c r="C3308" t="s">
        <v>6408</v>
      </c>
      <c r="G3308" s="1">
        <v>396.83683187330001</v>
      </c>
      <c r="H3308" s="1">
        <v>1203.5</v>
      </c>
      <c r="AB3308" s="8" t="s">
        <v>5107</v>
      </c>
      <c r="AG3308">
        <v>-7.4536000000000005E-2</v>
      </c>
    </row>
    <row r="3309" spans="1:33" x14ac:dyDescent="0.35">
      <c r="A3309" t="s">
        <v>4614</v>
      </c>
      <c r="B3309" t="s">
        <v>1769</v>
      </c>
      <c r="C3309" t="s">
        <v>1769</v>
      </c>
      <c r="G3309" s="1">
        <v>6.116467466104095</v>
      </c>
      <c r="H3309" s="1">
        <v>3.6019999999999999</v>
      </c>
      <c r="AB3309" s="8" t="s">
        <v>5107</v>
      </c>
      <c r="AG3309">
        <v>-7.4536000000000005E-2</v>
      </c>
    </row>
    <row r="3310" spans="1:33" x14ac:dyDescent="0.35">
      <c r="A3310" t="s">
        <v>4614</v>
      </c>
      <c r="B3310" t="s">
        <v>1775</v>
      </c>
      <c r="C3310" t="s">
        <v>1775</v>
      </c>
      <c r="G3310" s="1">
        <v>13.49375731757188</v>
      </c>
      <c r="H3310" s="1">
        <v>3.51</v>
      </c>
      <c r="AB3310" s="8" t="s">
        <v>5107</v>
      </c>
      <c r="AG3310">
        <v>-7.4536000000000005E-2</v>
      </c>
    </row>
    <row r="3311" spans="1:33" x14ac:dyDescent="0.35">
      <c r="A3311" t="s">
        <v>4614</v>
      </c>
      <c r="B3311" t="s">
        <v>1775</v>
      </c>
      <c r="C3311" t="s">
        <v>1775</v>
      </c>
      <c r="G3311" s="1">
        <v>3.9783966344502089</v>
      </c>
      <c r="H3311" s="1">
        <v>3.51</v>
      </c>
      <c r="AB3311" s="8" t="s">
        <v>5107</v>
      </c>
      <c r="AG3311">
        <v>-7.4536000000000005E-2</v>
      </c>
    </row>
    <row r="3312" spans="1:33" x14ac:dyDescent="0.35">
      <c r="A3312" t="s">
        <v>4614</v>
      </c>
      <c r="B3312" t="s">
        <v>1775</v>
      </c>
      <c r="C3312" t="s">
        <v>1775</v>
      </c>
      <c r="G3312" s="1">
        <v>3.3734393293929701</v>
      </c>
      <c r="H3312" s="1">
        <v>3.51</v>
      </c>
      <c r="AB3312" s="8" t="s">
        <v>5107</v>
      </c>
      <c r="AG3312">
        <v>-7.4536000000000005E-2</v>
      </c>
    </row>
    <row r="3313" spans="1:33" x14ac:dyDescent="0.35">
      <c r="A3313" t="s">
        <v>4614</v>
      </c>
      <c r="B3313" t="s">
        <v>1781</v>
      </c>
      <c r="C3313" t="s">
        <v>1781</v>
      </c>
      <c r="G3313" s="1">
        <v>12.98498570888513</v>
      </c>
      <c r="H3313" s="1">
        <v>3.0289999999999999</v>
      </c>
      <c r="AB3313" s="8" t="s">
        <v>5107</v>
      </c>
      <c r="AG3313">
        <v>-7.4536000000000005E-2</v>
      </c>
    </row>
    <row r="3314" spans="1:33" x14ac:dyDescent="0.35">
      <c r="A3314" t="s">
        <v>4614</v>
      </c>
      <c r="B3314" t="s">
        <v>1781</v>
      </c>
      <c r="C3314" t="s">
        <v>1781</v>
      </c>
      <c r="G3314" s="1">
        <v>-0.32248624121393787</v>
      </c>
      <c r="H3314" s="1">
        <v>2.9340000000000002</v>
      </c>
      <c r="AB3314" s="8" t="s">
        <v>5107</v>
      </c>
      <c r="AG3314">
        <v>-7.4536000000000005E-2</v>
      </c>
    </row>
    <row r="3315" spans="1:33" x14ac:dyDescent="0.35">
      <c r="A3315" t="s">
        <v>4614</v>
      </c>
      <c r="B3315" t="s">
        <v>1781</v>
      </c>
      <c r="C3315" t="s">
        <v>1781</v>
      </c>
      <c r="G3315" s="1">
        <v>-0.21621333255137479</v>
      </c>
      <c r="H3315" s="1">
        <v>2.9340000000000002</v>
      </c>
      <c r="AB3315" s="8" t="s">
        <v>5107</v>
      </c>
      <c r="AG3315">
        <v>-7.4536000000000005E-2</v>
      </c>
    </row>
    <row r="3316" spans="1:33" x14ac:dyDescent="0.35">
      <c r="A3316" t="s">
        <v>4614</v>
      </c>
      <c r="B3316" t="s">
        <v>6409</v>
      </c>
      <c r="C3316" t="s">
        <v>6409</v>
      </c>
      <c r="G3316" s="1">
        <v>-26.939513783197079</v>
      </c>
      <c r="H3316" s="1">
        <v>0.17199999999999999</v>
      </c>
      <c r="AB3316" s="8" t="s">
        <v>5107</v>
      </c>
      <c r="AG3316">
        <v>-7.4536000000000005E-2</v>
      </c>
    </row>
    <row r="3317" spans="1:33" x14ac:dyDescent="0.35">
      <c r="A3317" t="s">
        <v>4614</v>
      </c>
      <c r="B3317" t="s">
        <v>6410</v>
      </c>
      <c r="C3317" t="s">
        <v>6410</v>
      </c>
      <c r="G3317" s="1">
        <v>-27.739783734203471</v>
      </c>
      <c r="H3317" s="1">
        <v>9.2999999999999999E-2</v>
      </c>
      <c r="AB3317" s="8" t="s">
        <v>5107</v>
      </c>
      <c r="AG3317">
        <v>-7.4536000000000005E-2</v>
      </c>
    </row>
    <row r="3318" spans="1:33" x14ac:dyDescent="0.35">
      <c r="A3318" t="s">
        <v>4614</v>
      </c>
      <c r="B3318" t="s">
        <v>1784</v>
      </c>
      <c r="C3318" t="s">
        <v>1784</v>
      </c>
      <c r="G3318" s="1">
        <v>-2.9704237015665522</v>
      </c>
      <c r="H3318" s="1">
        <v>3.2229999999999999</v>
      </c>
      <c r="AB3318" s="8" t="s">
        <v>5107</v>
      </c>
      <c r="AG3318">
        <v>-7.4536000000000005E-2</v>
      </c>
    </row>
    <row r="3319" spans="1:33" x14ac:dyDescent="0.35">
      <c r="A3319" t="s">
        <v>4614</v>
      </c>
      <c r="B3319" t="s">
        <v>1784</v>
      </c>
      <c r="C3319" t="s">
        <v>1784</v>
      </c>
      <c r="G3319" s="1">
        <v>-14.190854868940599</v>
      </c>
      <c r="H3319" s="1">
        <v>3.2229999999999999</v>
      </c>
      <c r="AB3319" s="8" t="s">
        <v>5107</v>
      </c>
      <c r="AG3319">
        <v>-7.4536000000000005E-2</v>
      </c>
    </row>
    <row r="3320" spans="1:33" x14ac:dyDescent="0.35">
      <c r="A3320" t="s">
        <v>4614</v>
      </c>
      <c r="B3320" t="s">
        <v>1784</v>
      </c>
      <c r="C3320" t="s">
        <v>1784</v>
      </c>
      <c r="G3320" s="1">
        <v>-3.5477137172351489</v>
      </c>
      <c r="H3320" s="1">
        <v>3.2229999999999999</v>
      </c>
      <c r="AB3320" s="8" t="s">
        <v>5107</v>
      </c>
      <c r="AG3320">
        <v>-7.4536000000000005E-2</v>
      </c>
    </row>
    <row r="3321" spans="1:33" x14ac:dyDescent="0.35">
      <c r="A3321" t="s">
        <v>4614</v>
      </c>
      <c r="B3321" t="s">
        <v>1784</v>
      </c>
      <c r="C3321" t="s">
        <v>1784</v>
      </c>
      <c r="G3321" s="1">
        <v>-1.2899449648557511</v>
      </c>
      <c r="H3321" s="1">
        <v>3.2229999999999999</v>
      </c>
      <c r="AB3321" s="8" t="s">
        <v>5107</v>
      </c>
      <c r="AG3321">
        <v>-7.4536000000000005E-2</v>
      </c>
    </row>
    <row r="3322" spans="1:33" x14ac:dyDescent="0.35">
      <c r="A3322" t="s">
        <v>4614</v>
      </c>
      <c r="B3322" t="s">
        <v>6411</v>
      </c>
      <c r="C3322" t="s">
        <v>6411</v>
      </c>
      <c r="G3322" s="1">
        <v>216.58203391916879</v>
      </c>
      <c r="AB3322" s="8" t="s">
        <v>5107</v>
      </c>
      <c r="AG3322">
        <v>-7.4536000000000005E-2</v>
      </c>
    </row>
    <row r="3323" spans="1:33" x14ac:dyDescent="0.35">
      <c r="A3323" t="s">
        <v>4614</v>
      </c>
      <c r="B3323" t="s">
        <v>6412</v>
      </c>
      <c r="C3323" t="s">
        <v>6412</v>
      </c>
      <c r="G3323" s="1">
        <v>-15.80746423145955</v>
      </c>
      <c r="AB3323" s="8" t="s">
        <v>5107</v>
      </c>
      <c r="AG3323">
        <v>-7.4536000000000005E-2</v>
      </c>
    </row>
    <row r="3324" spans="1:33" x14ac:dyDescent="0.35">
      <c r="A3324" t="s">
        <v>4614</v>
      </c>
      <c r="B3324" t="s">
        <v>6413</v>
      </c>
      <c r="C3324" t="s">
        <v>6413</v>
      </c>
      <c r="G3324" s="1">
        <v>-1.7472022312789119</v>
      </c>
      <c r="AB3324" s="8" t="s">
        <v>5107</v>
      </c>
      <c r="AG3324">
        <v>-7.4536000000000005E-2</v>
      </c>
    </row>
    <row r="3325" spans="1:33" x14ac:dyDescent="0.35">
      <c r="A3325" t="s">
        <v>4614</v>
      </c>
      <c r="B3325" t="s">
        <v>6414</v>
      </c>
      <c r="C3325" t="s">
        <v>6414</v>
      </c>
      <c r="G3325" s="1">
        <v>-140.75982952850001</v>
      </c>
      <c r="H3325" s="1">
        <v>938.28</v>
      </c>
      <c r="AB3325" s="8" t="s">
        <v>5107</v>
      </c>
      <c r="AG3325">
        <v>-7.4536000000000005E-2</v>
      </c>
    </row>
    <row r="3326" spans="1:33" x14ac:dyDescent="0.35">
      <c r="A3326" t="s">
        <v>4614</v>
      </c>
      <c r="B3326" t="s">
        <v>6415</v>
      </c>
      <c r="C3326" t="s">
        <v>6415</v>
      </c>
      <c r="G3326" s="1">
        <v>2.8190683177019999</v>
      </c>
      <c r="H3326" s="1">
        <v>35.25</v>
      </c>
      <c r="AB3326" s="8" t="s">
        <v>5107</v>
      </c>
      <c r="AG3326">
        <v>-7.4536000000000005E-2</v>
      </c>
    </row>
    <row r="3327" spans="1:33" x14ac:dyDescent="0.35">
      <c r="A3327" t="s">
        <v>4614</v>
      </c>
      <c r="B3327" t="s">
        <v>6416</v>
      </c>
      <c r="C3327" t="s">
        <v>6416</v>
      </c>
      <c r="G3327" s="1">
        <v>323.26725022683001</v>
      </c>
      <c r="H3327" s="1">
        <v>8.3000000000000007</v>
      </c>
      <c r="AB3327" s="8" t="s">
        <v>5107</v>
      </c>
      <c r="AG3327">
        <v>-7.4536000000000005E-2</v>
      </c>
    </row>
    <row r="3328" spans="1:33" x14ac:dyDescent="0.35">
      <c r="A3328" t="s">
        <v>4614</v>
      </c>
      <c r="B3328" t="s">
        <v>6417</v>
      </c>
      <c r="C3328" t="s">
        <v>6417</v>
      </c>
      <c r="G3328" s="1">
        <v>16146.260886574</v>
      </c>
      <c r="H3328" s="1">
        <v>177.17</v>
      </c>
      <c r="AB3328" s="8" t="s">
        <v>5107</v>
      </c>
      <c r="AG3328">
        <v>-7.4536000000000005E-2</v>
      </c>
    </row>
    <row r="3329" spans="1:33" x14ac:dyDescent="0.35">
      <c r="A3329" t="s">
        <v>4614</v>
      </c>
      <c r="B3329" t="s">
        <v>6418</v>
      </c>
      <c r="C3329" t="s">
        <v>6418</v>
      </c>
      <c r="G3329" s="1">
        <v>-871.74264365370004</v>
      </c>
      <c r="H3329" s="1">
        <v>307.86</v>
      </c>
      <c r="AB3329" s="8" t="s">
        <v>5107</v>
      </c>
      <c r="AG3329">
        <v>-7.4536000000000005E-2</v>
      </c>
    </row>
    <row r="3330" spans="1:33" x14ac:dyDescent="0.35">
      <c r="A3330" t="s">
        <v>4614</v>
      </c>
      <c r="B3330" t="s">
        <v>6419</v>
      </c>
      <c r="C3330" t="s">
        <v>6419</v>
      </c>
      <c r="G3330" s="1">
        <v>15.580752038669999</v>
      </c>
      <c r="H3330" s="1">
        <v>17.975000000000001</v>
      </c>
      <c r="AB3330" s="8" t="s">
        <v>5107</v>
      </c>
      <c r="AG3330">
        <v>-7.4536000000000005E-2</v>
      </c>
    </row>
    <row r="3331" spans="1:33" x14ac:dyDescent="0.35">
      <c r="A3331" t="s">
        <v>4614</v>
      </c>
      <c r="B3331" t="s">
        <v>6420</v>
      </c>
      <c r="C3331" t="s">
        <v>6420</v>
      </c>
      <c r="G3331" s="1">
        <v>38.661013557408623</v>
      </c>
      <c r="H3331" s="1">
        <v>0.35999999999999988</v>
      </c>
      <c r="AB3331" s="8" t="s">
        <v>5107</v>
      </c>
      <c r="AG3331">
        <v>-7.4536000000000005E-2</v>
      </c>
    </row>
    <row r="3332" spans="1:33" x14ac:dyDescent="0.35">
      <c r="A3332" t="s">
        <v>4614</v>
      </c>
      <c r="B3332" t="s">
        <v>6421</v>
      </c>
      <c r="C3332" t="s">
        <v>6421</v>
      </c>
      <c r="G3332" s="1">
        <v>15.6883247274125</v>
      </c>
      <c r="H3332" s="1">
        <v>2.9999999999999898E-2</v>
      </c>
      <c r="AB3332" s="8" t="s">
        <v>5107</v>
      </c>
      <c r="AG3332">
        <v>-7.4536000000000005E-2</v>
      </c>
    </row>
    <row r="3333" spans="1:33" x14ac:dyDescent="0.35">
      <c r="A3333" t="s">
        <v>4614</v>
      </c>
      <c r="B3333" t="s">
        <v>6422</v>
      </c>
      <c r="C3333" t="s">
        <v>6422</v>
      </c>
      <c r="G3333" s="1">
        <v>-37.147930170983038</v>
      </c>
      <c r="H3333" s="1">
        <v>0.35999999999999988</v>
      </c>
      <c r="AB3333" s="8" t="s">
        <v>5107</v>
      </c>
      <c r="AG3333">
        <v>-7.4536000000000005E-2</v>
      </c>
    </row>
    <row r="3334" spans="1:33" x14ac:dyDescent="0.35">
      <c r="A3334" t="s">
        <v>4614</v>
      </c>
      <c r="B3334" t="s">
        <v>6423</v>
      </c>
      <c r="C3334" t="s">
        <v>6423</v>
      </c>
      <c r="G3334" s="1">
        <v>256.48414271798993</v>
      </c>
      <c r="H3334" s="1">
        <v>0.04</v>
      </c>
      <c r="AB3334" s="8" t="s">
        <v>5107</v>
      </c>
      <c r="AG3334">
        <v>-7.4536000000000005E-2</v>
      </c>
    </row>
    <row r="3335" spans="1:33" x14ac:dyDescent="0.35">
      <c r="A3335" t="s">
        <v>4614</v>
      </c>
      <c r="B3335" t="s">
        <v>6424</v>
      </c>
      <c r="C3335" t="s">
        <v>6424</v>
      </c>
      <c r="G3335" s="1">
        <v>-38.145159543709987</v>
      </c>
      <c r="H3335" s="1">
        <v>0.27</v>
      </c>
      <c r="AB3335" s="8" t="s">
        <v>5107</v>
      </c>
      <c r="AG3335">
        <v>-7.4536000000000005E-2</v>
      </c>
    </row>
    <row r="3336" spans="1:33" x14ac:dyDescent="0.35">
      <c r="A3336" t="s">
        <v>4614</v>
      </c>
      <c r="B3336" t="s">
        <v>6425</v>
      </c>
      <c r="C3336" t="s">
        <v>6425</v>
      </c>
      <c r="G3336" s="1">
        <v>11.925123064954169</v>
      </c>
      <c r="H3336" s="1">
        <v>0.01</v>
      </c>
      <c r="AB3336" s="8" t="s">
        <v>5107</v>
      </c>
      <c r="AG3336">
        <v>-7.4536000000000005E-2</v>
      </c>
    </row>
    <row r="3337" spans="1:33" x14ac:dyDescent="0.35">
      <c r="A3337" t="s">
        <v>4614</v>
      </c>
      <c r="B3337" t="s">
        <v>6426</v>
      </c>
      <c r="C3337" t="s">
        <v>6426</v>
      </c>
      <c r="G3337" s="1">
        <v>17.164476051541001</v>
      </c>
      <c r="H3337" s="1">
        <v>4.6749999999999998</v>
      </c>
      <c r="AB3337" s="8" t="s">
        <v>5107</v>
      </c>
      <c r="AG3337">
        <v>-7.4536000000000005E-2</v>
      </c>
    </row>
    <row r="3338" spans="1:33" x14ac:dyDescent="0.35">
      <c r="A3338" t="s">
        <v>4614</v>
      </c>
      <c r="B3338" t="s">
        <v>6427</v>
      </c>
      <c r="C3338" t="s">
        <v>6427</v>
      </c>
      <c r="G3338" s="1">
        <v>804.96028159820003</v>
      </c>
      <c r="H3338" s="1">
        <v>144.22999999999999</v>
      </c>
      <c r="AB3338" s="8" t="s">
        <v>5107</v>
      </c>
      <c r="AG3338">
        <v>-7.4536000000000005E-2</v>
      </c>
    </row>
    <row r="3339" spans="1:33" x14ac:dyDescent="0.35">
      <c r="A3339" t="s">
        <v>4614</v>
      </c>
      <c r="B3339" t="s">
        <v>6428</v>
      </c>
      <c r="C3339" t="s">
        <v>6428</v>
      </c>
      <c r="G3339" s="1">
        <v>1735.2436826815999</v>
      </c>
      <c r="H3339" s="1">
        <v>158.63</v>
      </c>
      <c r="AB3339" s="8" t="s">
        <v>5107</v>
      </c>
      <c r="AG3339">
        <v>-7.4536000000000005E-2</v>
      </c>
    </row>
    <row r="3340" spans="1:33" x14ac:dyDescent="0.35">
      <c r="A3340" t="s">
        <v>4614</v>
      </c>
      <c r="B3340" t="s">
        <v>6429</v>
      </c>
      <c r="C3340" t="s">
        <v>6429</v>
      </c>
      <c r="G3340" s="1">
        <v>34.779519554962</v>
      </c>
      <c r="H3340" s="1">
        <v>3.95</v>
      </c>
      <c r="AB3340" s="8" t="s">
        <v>5107</v>
      </c>
      <c r="AG3340">
        <v>-7.4536000000000005E-2</v>
      </c>
    </row>
    <row r="3341" spans="1:33" x14ac:dyDescent="0.35">
      <c r="A3341" t="s">
        <v>4614</v>
      </c>
      <c r="B3341" t="s">
        <v>6430</v>
      </c>
      <c r="C3341" t="s">
        <v>6430</v>
      </c>
      <c r="G3341" s="1">
        <v>27.694664116209999</v>
      </c>
      <c r="H3341" s="1">
        <v>9.9</v>
      </c>
      <c r="AB3341" s="8" t="s">
        <v>5107</v>
      </c>
      <c r="AG3341">
        <v>-7.4536000000000005E-2</v>
      </c>
    </row>
    <row r="3342" spans="1:33" x14ac:dyDescent="0.35">
      <c r="A3342" t="s">
        <v>4614</v>
      </c>
      <c r="B3342" t="s">
        <v>6431</v>
      </c>
      <c r="C3342" t="s">
        <v>6431</v>
      </c>
      <c r="G3342" s="1">
        <v>-1516.3448341496</v>
      </c>
      <c r="H3342" s="1">
        <v>164.36</v>
      </c>
      <c r="AB3342" s="8" t="s">
        <v>5107</v>
      </c>
      <c r="AG3342">
        <v>-7.4536000000000005E-2</v>
      </c>
    </row>
    <row r="3343" spans="1:33" x14ac:dyDescent="0.35">
      <c r="A3343" t="s">
        <v>4614</v>
      </c>
      <c r="B3343" t="s">
        <v>1791</v>
      </c>
      <c r="C3343" t="s">
        <v>1791</v>
      </c>
      <c r="G3343" s="1">
        <v>1.8905943850800001E-4</v>
      </c>
      <c r="H3343" s="1">
        <v>1397.8</v>
      </c>
      <c r="AB3343" s="8" t="s">
        <v>5107</v>
      </c>
      <c r="AG3343">
        <v>-7.4536000000000005E-2</v>
      </c>
    </row>
    <row r="3344" spans="1:33" x14ac:dyDescent="0.35">
      <c r="A3344" t="s">
        <v>4614</v>
      </c>
      <c r="B3344" t="s">
        <v>6432</v>
      </c>
      <c r="C3344" t="s">
        <v>6432</v>
      </c>
      <c r="G3344" s="1">
        <v>1326.1822996786</v>
      </c>
      <c r="H3344" s="1">
        <v>167.9</v>
      </c>
      <c r="AB3344" s="8" t="s">
        <v>5107</v>
      </c>
      <c r="AG3344">
        <v>-7.4536000000000005E-2</v>
      </c>
    </row>
    <row r="3345" spans="1:33" x14ac:dyDescent="0.35">
      <c r="A3345" t="s">
        <v>4614</v>
      </c>
      <c r="B3345" t="s">
        <v>6433</v>
      </c>
      <c r="C3345" t="s">
        <v>6433</v>
      </c>
      <c r="G3345" s="1">
        <v>24.729540055038001</v>
      </c>
      <c r="H3345" s="1">
        <v>6.55</v>
      </c>
      <c r="AB3345" s="8" t="s">
        <v>5107</v>
      </c>
      <c r="AG3345">
        <v>-7.4536000000000005E-2</v>
      </c>
    </row>
    <row r="3346" spans="1:33" x14ac:dyDescent="0.35">
      <c r="A3346" t="s">
        <v>4614</v>
      </c>
      <c r="B3346" t="s">
        <v>6434</v>
      </c>
      <c r="C3346" t="s">
        <v>6434</v>
      </c>
      <c r="G3346" s="1">
        <v>2.5662229139030601E-2</v>
      </c>
      <c r="H3346" s="1">
        <v>5170</v>
      </c>
      <c r="AB3346" s="8" t="s">
        <v>5107</v>
      </c>
      <c r="AG3346">
        <v>-7.4536000000000005E-2</v>
      </c>
    </row>
    <row r="3347" spans="1:33" x14ac:dyDescent="0.35">
      <c r="A3347" t="s">
        <v>4614</v>
      </c>
      <c r="B3347" t="s">
        <v>6435</v>
      </c>
      <c r="C3347" t="s">
        <v>6435</v>
      </c>
      <c r="G3347" s="1">
        <v>3.4949360042241131</v>
      </c>
      <c r="H3347" s="1">
        <v>649.5</v>
      </c>
      <c r="AB3347" s="8" t="s">
        <v>5107</v>
      </c>
      <c r="AG3347">
        <v>-7.4536000000000005E-2</v>
      </c>
    </row>
    <row r="3348" spans="1:33" x14ac:dyDescent="0.35">
      <c r="A3348" t="s">
        <v>4614</v>
      </c>
      <c r="B3348" t="s">
        <v>6436</v>
      </c>
      <c r="C3348" t="s">
        <v>6436</v>
      </c>
      <c r="G3348" s="1">
        <v>0.40119273677324718</v>
      </c>
      <c r="H3348" s="1">
        <v>641.5</v>
      </c>
      <c r="AB3348" s="8" t="s">
        <v>5107</v>
      </c>
      <c r="AG3348">
        <v>-7.4536000000000005E-2</v>
      </c>
    </row>
    <row r="3349" spans="1:33" x14ac:dyDescent="0.35">
      <c r="A3349" t="s">
        <v>4614</v>
      </c>
      <c r="B3349" t="s">
        <v>6437</v>
      </c>
      <c r="C3349" t="s">
        <v>6437</v>
      </c>
      <c r="G3349" s="1">
        <v>0.83891349111408919</v>
      </c>
      <c r="H3349" s="1">
        <v>633.25</v>
      </c>
      <c r="AB3349" s="8" t="s">
        <v>5107</v>
      </c>
      <c r="AG3349">
        <v>-7.4536000000000005E-2</v>
      </c>
    </row>
    <row r="3350" spans="1:33" x14ac:dyDescent="0.35">
      <c r="A3350" t="s">
        <v>4614</v>
      </c>
      <c r="B3350" t="s">
        <v>6437</v>
      </c>
      <c r="C3350" t="s">
        <v>6437</v>
      </c>
      <c r="G3350" s="1">
        <v>3.3556539644563572</v>
      </c>
      <c r="H3350" s="1">
        <v>633.25</v>
      </c>
      <c r="AB3350" s="8" t="s">
        <v>5107</v>
      </c>
      <c r="AG3350">
        <v>-7.4536000000000005E-2</v>
      </c>
    </row>
    <row r="3351" spans="1:33" x14ac:dyDescent="0.35">
      <c r="A3351" t="s">
        <v>4614</v>
      </c>
      <c r="B3351" t="s">
        <v>6437</v>
      </c>
      <c r="C3351" t="s">
        <v>6437</v>
      </c>
      <c r="G3351" s="1">
        <v>2.940982110700888</v>
      </c>
      <c r="H3351" s="1">
        <v>633.25</v>
      </c>
      <c r="AB3351" s="8" t="s">
        <v>5107</v>
      </c>
      <c r="AG3351">
        <v>-7.4536000000000005E-2</v>
      </c>
    </row>
    <row r="3352" spans="1:33" x14ac:dyDescent="0.35">
      <c r="A3352" t="s">
        <v>4614</v>
      </c>
      <c r="B3352" t="s">
        <v>6438</v>
      </c>
      <c r="C3352" t="s">
        <v>6438</v>
      </c>
      <c r="G3352" s="1">
        <v>-0.25280860826436341</v>
      </c>
      <c r="H3352" s="1">
        <v>678.25</v>
      </c>
      <c r="AB3352" s="8" t="s">
        <v>5107</v>
      </c>
      <c r="AG3352">
        <v>-7.4536000000000005E-2</v>
      </c>
    </row>
    <row r="3353" spans="1:33" x14ac:dyDescent="0.35">
      <c r="A3353" t="s">
        <v>4614</v>
      </c>
      <c r="B3353" t="s">
        <v>6438</v>
      </c>
      <c r="C3353" t="s">
        <v>6438</v>
      </c>
      <c r="G3353" s="1">
        <v>-0.73767248583604994</v>
      </c>
      <c r="H3353" s="1">
        <v>694.25</v>
      </c>
      <c r="AB3353" s="8" t="s">
        <v>5107</v>
      </c>
      <c r="AG3353">
        <v>-7.4536000000000005E-2</v>
      </c>
    </row>
    <row r="3354" spans="1:33" x14ac:dyDescent="0.35">
      <c r="A3354" t="s">
        <v>4614</v>
      </c>
      <c r="B3354" t="s">
        <v>6438</v>
      </c>
      <c r="C3354" t="s">
        <v>6438</v>
      </c>
      <c r="G3354" s="1">
        <v>-0.29835953161870588</v>
      </c>
      <c r="H3354" s="1">
        <v>678.25</v>
      </c>
      <c r="AB3354" s="8" t="s">
        <v>5107</v>
      </c>
      <c r="AG3354">
        <v>-7.4536000000000005E-2</v>
      </c>
    </row>
    <row r="3355" spans="1:33" x14ac:dyDescent="0.35">
      <c r="A3355" t="s">
        <v>4614</v>
      </c>
      <c r="B3355" t="s">
        <v>6439</v>
      </c>
      <c r="C3355" t="s">
        <v>6439</v>
      </c>
      <c r="G3355" s="1">
        <v>3.4949360042241131</v>
      </c>
      <c r="H3355" s="1">
        <v>668.5</v>
      </c>
      <c r="AB3355" s="8" t="s">
        <v>5107</v>
      </c>
      <c r="AG3355">
        <v>-7.4536000000000005E-2</v>
      </c>
    </row>
    <row r="3356" spans="1:33" x14ac:dyDescent="0.35">
      <c r="A3356" t="s">
        <v>4614</v>
      </c>
      <c r="B3356" t="s">
        <v>6439</v>
      </c>
      <c r="C3356" t="s">
        <v>6439</v>
      </c>
      <c r="G3356" s="1">
        <v>-0.59055808597850712</v>
      </c>
      <c r="H3356" s="1">
        <v>668.5</v>
      </c>
      <c r="AB3356" s="8" t="s">
        <v>5107</v>
      </c>
      <c r="AG3356">
        <v>-7.4536000000000005E-2</v>
      </c>
    </row>
    <row r="3357" spans="1:33" x14ac:dyDescent="0.35">
      <c r="A3357" t="s">
        <v>4614</v>
      </c>
      <c r="B3357" t="s">
        <v>6439</v>
      </c>
      <c r="C3357" t="s">
        <v>6439</v>
      </c>
      <c r="G3357" s="1">
        <v>-2.362232343914028</v>
      </c>
      <c r="H3357" s="1">
        <v>668.5</v>
      </c>
      <c r="AB3357" s="8" t="s">
        <v>5107</v>
      </c>
      <c r="AG3357">
        <v>-7.4536000000000005E-2</v>
      </c>
    </row>
    <row r="3358" spans="1:33" x14ac:dyDescent="0.35">
      <c r="A3358" t="s">
        <v>4614</v>
      </c>
      <c r="B3358" t="s">
        <v>6439</v>
      </c>
      <c r="C3358" t="s">
        <v>6439</v>
      </c>
      <c r="G3358" s="1">
        <v>-2.1067569833231561</v>
      </c>
      <c r="H3358" s="1">
        <v>668.5</v>
      </c>
      <c r="AB3358" s="8" t="s">
        <v>5107</v>
      </c>
      <c r="AG3358">
        <v>-7.4536000000000005E-2</v>
      </c>
    </row>
    <row r="3359" spans="1:33" x14ac:dyDescent="0.35">
      <c r="A3359" t="s">
        <v>4614</v>
      </c>
      <c r="B3359" t="s">
        <v>6439</v>
      </c>
      <c r="C3359" t="s">
        <v>6439</v>
      </c>
      <c r="G3359" s="1">
        <v>-1.0112344330574541</v>
      </c>
      <c r="H3359" s="1">
        <v>668.5</v>
      </c>
      <c r="AB3359" s="8" t="s">
        <v>5107</v>
      </c>
      <c r="AG3359">
        <v>-7.4536000000000005E-2</v>
      </c>
    </row>
    <row r="3360" spans="1:33" x14ac:dyDescent="0.35">
      <c r="A3360" t="s">
        <v>4614</v>
      </c>
      <c r="B3360" t="s">
        <v>6440</v>
      </c>
      <c r="C3360" t="s">
        <v>6440</v>
      </c>
      <c r="G3360" s="1">
        <v>3.4949360042241131</v>
      </c>
      <c r="H3360" s="1">
        <v>655.75</v>
      </c>
      <c r="AB3360" s="8" t="s">
        <v>5107</v>
      </c>
      <c r="AG3360">
        <v>-7.4536000000000005E-2</v>
      </c>
    </row>
    <row r="3361" spans="1:33" x14ac:dyDescent="0.35">
      <c r="A3361" t="s">
        <v>4614</v>
      </c>
      <c r="B3361" t="s">
        <v>6441</v>
      </c>
      <c r="C3361" t="s">
        <v>6441</v>
      </c>
      <c r="G3361" s="1">
        <v>1.0051448764402001E-3</v>
      </c>
      <c r="H3361" s="1">
        <v>467</v>
      </c>
      <c r="AB3361" s="8" t="s">
        <v>5107</v>
      </c>
      <c r="AG3361">
        <v>-7.4536000000000005E-2</v>
      </c>
    </row>
    <row r="3362" spans="1:33" x14ac:dyDescent="0.35">
      <c r="A3362" t="s">
        <v>4614</v>
      </c>
      <c r="B3362" t="s">
        <v>6442</v>
      </c>
      <c r="C3362" t="s">
        <v>6442</v>
      </c>
      <c r="G3362" s="1">
        <v>719.89672551160004</v>
      </c>
      <c r="H3362" s="1">
        <v>157.65</v>
      </c>
      <c r="AB3362" s="8" t="s">
        <v>5107</v>
      </c>
      <c r="AG3362">
        <v>-7.4536000000000005E-2</v>
      </c>
    </row>
    <row r="3363" spans="1:33" x14ac:dyDescent="0.35">
      <c r="A3363" t="s">
        <v>4614</v>
      </c>
      <c r="B3363" t="s">
        <v>6443</v>
      </c>
      <c r="C3363" t="s">
        <v>6443</v>
      </c>
      <c r="G3363" s="1">
        <v>13.852773203632999</v>
      </c>
      <c r="H3363" s="1">
        <v>4.875</v>
      </c>
      <c r="AB3363" s="8" t="s">
        <v>5107</v>
      </c>
      <c r="AG3363">
        <v>-7.4536000000000005E-2</v>
      </c>
    </row>
    <row r="3364" spans="1:33" x14ac:dyDescent="0.35">
      <c r="A3364" t="s">
        <v>4614</v>
      </c>
      <c r="B3364" t="s">
        <v>1806</v>
      </c>
      <c r="C3364" t="s">
        <v>1806</v>
      </c>
      <c r="G3364" s="1">
        <v>9.2407834958152302E-2</v>
      </c>
      <c r="H3364" s="1">
        <v>10.68</v>
      </c>
      <c r="AB3364" s="8" t="s">
        <v>5107</v>
      </c>
      <c r="AG3364">
        <v>-7.4536000000000005E-2</v>
      </c>
    </row>
    <row r="3365" spans="1:33" x14ac:dyDescent="0.35">
      <c r="A3365" t="s">
        <v>4614</v>
      </c>
      <c r="B3365" t="s">
        <v>1809</v>
      </c>
      <c r="C3365" t="s">
        <v>1809</v>
      </c>
      <c r="G3365" s="1">
        <v>1.6279565558800979</v>
      </c>
      <c r="H3365" s="1">
        <v>10.815</v>
      </c>
      <c r="AB3365" s="8" t="s">
        <v>5107</v>
      </c>
      <c r="AG3365">
        <v>-7.4536000000000005E-2</v>
      </c>
    </row>
    <row r="3366" spans="1:33" x14ac:dyDescent="0.35">
      <c r="A3366" t="s">
        <v>4614</v>
      </c>
      <c r="B3366" t="s">
        <v>1809</v>
      </c>
      <c r="C3366" t="s">
        <v>1809</v>
      </c>
      <c r="G3366" s="1">
        <v>6.5118262235203908</v>
      </c>
      <c r="H3366" s="1">
        <v>10.815</v>
      </c>
      <c r="AB3366" s="8" t="s">
        <v>5107</v>
      </c>
      <c r="AG3366">
        <v>-7.4536000000000005E-2</v>
      </c>
    </row>
    <row r="3367" spans="1:33" x14ac:dyDescent="0.35">
      <c r="A3367" t="s">
        <v>4614</v>
      </c>
      <c r="B3367" t="s">
        <v>1809</v>
      </c>
      <c r="C3367" t="s">
        <v>1809</v>
      </c>
      <c r="G3367" s="1">
        <v>16.7739913958901</v>
      </c>
      <c r="H3367" s="1">
        <v>10.815</v>
      </c>
      <c r="AB3367" s="8" t="s">
        <v>5107</v>
      </c>
      <c r="AG3367">
        <v>-7.4536000000000005E-2</v>
      </c>
    </row>
    <row r="3368" spans="1:33" x14ac:dyDescent="0.35">
      <c r="A3368" t="s">
        <v>4614</v>
      </c>
      <c r="B3368" t="s">
        <v>1812</v>
      </c>
      <c r="C3368" t="s">
        <v>1812</v>
      </c>
      <c r="G3368" s="1">
        <v>-3.3308328598119998</v>
      </c>
      <c r="H3368" s="1">
        <v>10.335000000000001</v>
      </c>
      <c r="AB3368" s="8" t="s">
        <v>5107</v>
      </c>
      <c r="AG3368">
        <v>-7.4536000000000005E-2</v>
      </c>
    </row>
    <row r="3369" spans="1:33" x14ac:dyDescent="0.35">
      <c r="A3369" t="s">
        <v>4614</v>
      </c>
      <c r="B3369" t="s">
        <v>1812</v>
      </c>
      <c r="C3369" t="s">
        <v>1812</v>
      </c>
      <c r="G3369" s="1">
        <v>-73.163273034152468</v>
      </c>
      <c r="H3369" s="1">
        <v>10.335000000000001</v>
      </c>
      <c r="AB3369" s="8" t="s">
        <v>5107</v>
      </c>
      <c r="AG3369">
        <v>-7.4536000000000005E-2</v>
      </c>
    </row>
    <row r="3370" spans="1:33" x14ac:dyDescent="0.35">
      <c r="A3370" t="s">
        <v>4614</v>
      </c>
      <c r="B3370" t="s">
        <v>1812</v>
      </c>
      <c r="C3370" t="s">
        <v>1812</v>
      </c>
      <c r="G3370" s="1">
        <v>-6.8073703763990014</v>
      </c>
      <c r="H3370" s="1">
        <v>10.335000000000001</v>
      </c>
      <c r="AB3370" s="8" t="s">
        <v>5107</v>
      </c>
      <c r="AG3370">
        <v>-7.4536000000000005E-2</v>
      </c>
    </row>
    <row r="3371" spans="1:33" x14ac:dyDescent="0.35">
      <c r="A3371" t="s">
        <v>4614</v>
      </c>
      <c r="B3371" t="s">
        <v>1812</v>
      </c>
      <c r="C3371" t="s">
        <v>1812</v>
      </c>
      <c r="G3371" s="1">
        <v>0.54809273345735998</v>
      </c>
      <c r="H3371" s="1">
        <v>1025.25</v>
      </c>
      <c r="AB3371" s="8" t="s">
        <v>5107</v>
      </c>
      <c r="AG3371">
        <v>-7.4536000000000005E-2</v>
      </c>
    </row>
    <row r="3372" spans="1:33" x14ac:dyDescent="0.35">
      <c r="A3372" t="s">
        <v>4614</v>
      </c>
      <c r="B3372" t="s">
        <v>1812</v>
      </c>
      <c r="C3372" t="s">
        <v>1812</v>
      </c>
      <c r="G3372" s="1">
        <v>-0.83270821495300007</v>
      </c>
      <c r="H3372" s="1">
        <v>10.335000000000001</v>
      </c>
      <c r="AB3372" s="8" t="s">
        <v>5107</v>
      </c>
      <c r="AG3372">
        <v>-7.4536000000000005E-2</v>
      </c>
    </row>
    <row r="3373" spans="1:33" x14ac:dyDescent="0.35">
      <c r="A3373" t="s">
        <v>4614</v>
      </c>
      <c r="B3373" t="s">
        <v>1812</v>
      </c>
      <c r="C3373" t="s">
        <v>1812</v>
      </c>
      <c r="G3373" s="1">
        <v>-1.7018425940997499</v>
      </c>
      <c r="H3373" s="1">
        <v>10.335000000000001</v>
      </c>
      <c r="AB3373" s="8" t="s">
        <v>5107</v>
      </c>
      <c r="AG3373">
        <v>-7.4536000000000005E-2</v>
      </c>
    </row>
    <row r="3374" spans="1:33" x14ac:dyDescent="0.35">
      <c r="A3374" t="s">
        <v>4614</v>
      </c>
      <c r="B3374" t="s">
        <v>1812</v>
      </c>
      <c r="C3374" t="s">
        <v>1812</v>
      </c>
      <c r="G3374" s="1">
        <v>-15.09986555939564</v>
      </c>
      <c r="H3374" s="1">
        <v>10.335000000000001</v>
      </c>
      <c r="AB3374" s="8" t="s">
        <v>5107</v>
      </c>
      <c r="AG3374">
        <v>-7.4536000000000005E-2</v>
      </c>
    </row>
    <row r="3375" spans="1:33" x14ac:dyDescent="0.35">
      <c r="A3375" t="s">
        <v>4614</v>
      </c>
      <c r="B3375" t="s">
        <v>1815</v>
      </c>
      <c r="C3375" t="s">
        <v>1815</v>
      </c>
      <c r="G3375" s="1">
        <v>-19.059269001004921</v>
      </c>
      <c r="H3375" s="1">
        <v>0.16500000000000001</v>
      </c>
      <c r="AB3375" s="8" t="s">
        <v>5107</v>
      </c>
      <c r="AG3375">
        <v>-7.4536000000000005E-2</v>
      </c>
    </row>
    <row r="3376" spans="1:33" x14ac:dyDescent="0.35">
      <c r="A3376" t="s">
        <v>4614</v>
      </c>
      <c r="B3376" t="s">
        <v>1815</v>
      </c>
      <c r="C3376" t="s">
        <v>1815</v>
      </c>
      <c r="G3376" s="1">
        <v>-4.4015491329948544</v>
      </c>
      <c r="H3376" s="1">
        <v>0.16500000000000001</v>
      </c>
      <c r="AB3376" s="8" t="s">
        <v>5107</v>
      </c>
      <c r="AG3376">
        <v>-7.4536000000000005E-2</v>
      </c>
    </row>
    <row r="3377" spans="1:33" x14ac:dyDescent="0.35">
      <c r="A3377" t="s">
        <v>4614</v>
      </c>
      <c r="B3377" t="s">
        <v>1815</v>
      </c>
      <c r="C3377" t="s">
        <v>1815</v>
      </c>
      <c r="G3377" s="1">
        <v>-7.7743077842434483</v>
      </c>
      <c r="H3377" s="1">
        <v>0.16500000000000001</v>
      </c>
      <c r="AB3377" s="8" t="s">
        <v>5107</v>
      </c>
      <c r="AG3377">
        <v>-7.4536000000000005E-2</v>
      </c>
    </row>
    <row r="3378" spans="1:33" x14ac:dyDescent="0.35">
      <c r="A3378" t="s">
        <v>4614</v>
      </c>
      <c r="B3378" t="s">
        <v>1815</v>
      </c>
      <c r="C3378" t="s">
        <v>1815</v>
      </c>
      <c r="G3378" s="1">
        <v>-89.626482023743236</v>
      </c>
      <c r="H3378" s="1">
        <v>0.16500000000000001</v>
      </c>
      <c r="AB3378" s="8" t="s">
        <v>5107</v>
      </c>
      <c r="AG3378">
        <v>-7.4536000000000005E-2</v>
      </c>
    </row>
    <row r="3379" spans="1:33" x14ac:dyDescent="0.35">
      <c r="A3379" t="s">
        <v>4614</v>
      </c>
      <c r="B3379" t="s">
        <v>1818</v>
      </c>
      <c r="C3379" t="s">
        <v>1818</v>
      </c>
      <c r="G3379" s="1">
        <v>22.606804507546929</v>
      </c>
      <c r="H3379" s="1">
        <v>0.16139999999999999</v>
      </c>
      <c r="AB3379" s="8" t="s">
        <v>5107</v>
      </c>
      <c r="AG3379">
        <v>-7.4536000000000005E-2</v>
      </c>
    </row>
    <row r="3380" spans="1:33" x14ac:dyDescent="0.35">
      <c r="A3380" t="s">
        <v>4614</v>
      </c>
      <c r="B3380" t="s">
        <v>1818</v>
      </c>
      <c r="C3380" t="s">
        <v>1818</v>
      </c>
      <c r="G3380" s="1">
        <v>9.0539540103877894</v>
      </c>
      <c r="H3380" s="1">
        <v>0.16139999999999999</v>
      </c>
      <c r="AB3380" s="8" t="s">
        <v>5107</v>
      </c>
      <c r="AG3380">
        <v>-7.4536000000000005E-2</v>
      </c>
    </row>
    <row r="3381" spans="1:33" x14ac:dyDescent="0.35">
      <c r="A3381" t="s">
        <v>4614</v>
      </c>
      <c r="B3381" t="s">
        <v>1818</v>
      </c>
      <c r="C3381" t="s">
        <v>1818</v>
      </c>
      <c r="G3381" s="1">
        <v>2.2634885025969478</v>
      </c>
      <c r="H3381" s="1">
        <v>0.16139999999999999</v>
      </c>
      <c r="AB3381" s="8" t="s">
        <v>5107</v>
      </c>
      <c r="AG3381">
        <v>-7.4536000000000005E-2</v>
      </c>
    </row>
    <row r="3382" spans="1:33" x14ac:dyDescent="0.35">
      <c r="A3382" t="s">
        <v>4614</v>
      </c>
      <c r="B3382" t="s">
        <v>6444</v>
      </c>
      <c r="C3382" t="s">
        <v>6444</v>
      </c>
      <c r="G3382" s="1">
        <v>-0.96579449408070339</v>
      </c>
      <c r="H3382" s="1">
        <v>15.93</v>
      </c>
      <c r="AB3382" s="8" t="s">
        <v>5107</v>
      </c>
      <c r="AG3382">
        <v>-7.4536000000000005E-2</v>
      </c>
    </row>
    <row r="3383" spans="1:33" x14ac:dyDescent="0.35">
      <c r="A3383" t="s">
        <v>4614</v>
      </c>
      <c r="B3383" t="s">
        <v>6444</v>
      </c>
      <c r="C3383" t="s">
        <v>6444</v>
      </c>
      <c r="G3383" s="1">
        <v>-1.100387283248714</v>
      </c>
      <c r="H3383" s="1">
        <v>0.15820000000000001</v>
      </c>
      <c r="AB3383" s="8" t="s">
        <v>5107</v>
      </c>
      <c r="AG3383">
        <v>-7.4536000000000005E-2</v>
      </c>
    </row>
    <row r="3384" spans="1:33" x14ac:dyDescent="0.35">
      <c r="A3384" t="s">
        <v>4614</v>
      </c>
      <c r="B3384" t="s">
        <v>6444</v>
      </c>
      <c r="C3384" t="s">
        <v>6444</v>
      </c>
      <c r="G3384" s="1">
        <v>-1.459443710948602</v>
      </c>
      <c r="H3384" s="1">
        <v>0.15820000000000001</v>
      </c>
      <c r="AB3384" s="8" t="s">
        <v>5107</v>
      </c>
      <c r="AG3384">
        <v>-7.4536000000000005E-2</v>
      </c>
    </row>
    <row r="3385" spans="1:33" x14ac:dyDescent="0.35">
      <c r="A3385" t="s">
        <v>4614</v>
      </c>
      <c r="B3385" t="s">
        <v>6444</v>
      </c>
      <c r="C3385" t="s">
        <v>6444</v>
      </c>
      <c r="G3385" s="1">
        <v>-1.9435769460608621</v>
      </c>
      <c r="H3385" s="1">
        <v>0.15820000000000001</v>
      </c>
      <c r="AB3385" s="8" t="s">
        <v>5107</v>
      </c>
      <c r="AG3385">
        <v>-7.4536000000000005E-2</v>
      </c>
    </row>
    <row r="3386" spans="1:33" x14ac:dyDescent="0.35">
      <c r="A3386" t="s">
        <v>4614</v>
      </c>
      <c r="B3386" t="s">
        <v>6445</v>
      </c>
      <c r="C3386" t="s">
        <v>6445</v>
      </c>
      <c r="G3386" s="1">
        <v>-8.8805218462630495E-2</v>
      </c>
      <c r="H3386" s="1">
        <v>106.83</v>
      </c>
      <c r="AB3386" s="8" t="s">
        <v>5107</v>
      </c>
      <c r="AG3386">
        <v>-7.4536000000000005E-2</v>
      </c>
    </row>
    <row r="3387" spans="1:33" x14ac:dyDescent="0.35">
      <c r="A3387" t="s">
        <v>4614</v>
      </c>
      <c r="B3387" t="s">
        <v>1834</v>
      </c>
      <c r="C3387" t="s">
        <v>1834</v>
      </c>
      <c r="G3387" s="1">
        <v>0.20531486016239889</v>
      </c>
      <c r="H3387" s="1">
        <v>42.631999999999998</v>
      </c>
      <c r="AB3387" s="8" t="s">
        <v>5107</v>
      </c>
      <c r="AG3387">
        <v>-7.4536000000000005E-2</v>
      </c>
    </row>
    <row r="3388" spans="1:33" x14ac:dyDescent="0.35">
      <c r="A3388" t="s">
        <v>4614</v>
      </c>
      <c r="B3388" t="s">
        <v>1837</v>
      </c>
      <c r="C3388" t="s">
        <v>1837</v>
      </c>
      <c r="G3388" s="1">
        <v>1.681189161817618</v>
      </c>
      <c r="H3388" s="1">
        <v>42.948999999999998</v>
      </c>
      <c r="AB3388" s="8" t="s">
        <v>5107</v>
      </c>
      <c r="AG3388">
        <v>-7.4536000000000005E-2</v>
      </c>
    </row>
    <row r="3389" spans="1:33" x14ac:dyDescent="0.35">
      <c r="A3389" t="s">
        <v>4614</v>
      </c>
      <c r="B3389" t="s">
        <v>1837</v>
      </c>
      <c r="C3389" t="s">
        <v>1837</v>
      </c>
      <c r="G3389" s="1">
        <v>0.4202972904544045</v>
      </c>
      <c r="H3389" s="1">
        <v>42.948999999999998</v>
      </c>
      <c r="AB3389" s="8" t="s">
        <v>5107</v>
      </c>
      <c r="AG3389">
        <v>-7.4536000000000005E-2</v>
      </c>
    </row>
    <row r="3390" spans="1:33" x14ac:dyDescent="0.35">
      <c r="A3390" t="s">
        <v>4614</v>
      </c>
      <c r="B3390" t="s">
        <v>1837</v>
      </c>
      <c r="C3390" t="s">
        <v>1837</v>
      </c>
      <c r="G3390" s="1">
        <v>8.6280349862098245</v>
      </c>
      <c r="H3390" s="1">
        <v>42.948999999999998</v>
      </c>
      <c r="AB3390" s="8" t="s">
        <v>5107</v>
      </c>
      <c r="AG3390">
        <v>-7.4536000000000005E-2</v>
      </c>
    </row>
    <row r="3391" spans="1:33" x14ac:dyDescent="0.35">
      <c r="A3391" t="s">
        <v>4614</v>
      </c>
      <c r="B3391" t="s">
        <v>1840</v>
      </c>
      <c r="C3391" t="s">
        <v>1840</v>
      </c>
      <c r="G3391" s="1">
        <v>-8.963560278357507</v>
      </c>
      <c r="H3391" s="1">
        <v>42.149000000000001</v>
      </c>
      <c r="AB3391" s="8" t="s">
        <v>5107</v>
      </c>
      <c r="AG3391">
        <v>-7.4536000000000005E-2</v>
      </c>
    </row>
    <row r="3392" spans="1:33" x14ac:dyDescent="0.35">
      <c r="A3392" t="s">
        <v>4614</v>
      </c>
      <c r="B3392" t="s">
        <v>1840</v>
      </c>
      <c r="C3392" t="s">
        <v>1840</v>
      </c>
      <c r="G3392" s="1">
        <v>-1.6933714913404729</v>
      </c>
      <c r="H3392" s="1">
        <v>42.149000000000001</v>
      </c>
      <c r="AB3392" s="8" t="s">
        <v>5107</v>
      </c>
      <c r="AG3392">
        <v>-7.4536000000000005E-2</v>
      </c>
    </row>
    <row r="3393" spans="1:33" x14ac:dyDescent="0.35">
      <c r="A3393" t="s">
        <v>4614</v>
      </c>
      <c r="B3393" t="s">
        <v>1840</v>
      </c>
      <c r="C3393" t="s">
        <v>1840</v>
      </c>
      <c r="G3393" s="1">
        <v>-0.42334287283511829</v>
      </c>
      <c r="H3393" s="1">
        <v>42.149000000000001</v>
      </c>
      <c r="AB3393" s="8" t="s">
        <v>5107</v>
      </c>
      <c r="AG3393">
        <v>-7.4536000000000005E-2</v>
      </c>
    </row>
    <row r="3394" spans="1:33" x14ac:dyDescent="0.35">
      <c r="A3394" t="s">
        <v>4614</v>
      </c>
      <c r="B3394" t="s">
        <v>1840</v>
      </c>
      <c r="C3394" t="s">
        <v>1840</v>
      </c>
      <c r="G3394" s="1">
        <v>-2.4511190939608799E-2</v>
      </c>
      <c r="H3394" s="1">
        <v>41.6</v>
      </c>
      <c r="AB3394" s="8" t="s">
        <v>5107</v>
      </c>
      <c r="AG3394">
        <v>-7.4536000000000005E-2</v>
      </c>
    </row>
    <row r="3395" spans="1:33" x14ac:dyDescent="0.35">
      <c r="A3395" t="s">
        <v>4614</v>
      </c>
      <c r="B3395" t="s">
        <v>6446</v>
      </c>
      <c r="C3395" t="s">
        <v>6446</v>
      </c>
      <c r="G3395" s="1">
        <v>1.1473765028572711</v>
      </c>
      <c r="H3395" s="1">
        <v>296.39999999999998</v>
      </c>
      <c r="AB3395" s="8" t="s">
        <v>5107</v>
      </c>
      <c r="AG3395">
        <v>-7.4536000000000005E-2</v>
      </c>
    </row>
    <row r="3396" spans="1:33" x14ac:dyDescent="0.35">
      <c r="A3396" t="s">
        <v>4614</v>
      </c>
      <c r="B3396" t="s">
        <v>6447</v>
      </c>
      <c r="C3396" t="s">
        <v>6447</v>
      </c>
      <c r="G3396" s="1">
        <v>1.73435715053518</v>
      </c>
      <c r="H3396" s="1">
        <v>301.60000000000002</v>
      </c>
      <c r="AB3396" s="8" t="s">
        <v>5107</v>
      </c>
      <c r="AG3396">
        <v>-7.4536000000000005E-2</v>
      </c>
    </row>
    <row r="3397" spans="1:33" x14ac:dyDescent="0.35">
      <c r="A3397" t="s">
        <v>4614</v>
      </c>
      <c r="B3397" t="s">
        <v>6447</v>
      </c>
      <c r="C3397" t="s">
        <v>6447</v>
      </c>
      <c r="G3397" s="1">
        <v>5.466757644889932</v>
      </c>
      <c r="H3397" s="1">
        <v>301.60000000000002</v>
      </c>
      <c r="AB3397" s="8" t="s">
        <v>5107</v>
      </c>
      <c r="AG3397">
        <v>-7.4536000000000005E-2</v>
      </c>
    </row>
    <row r="3398" spans="1:33" x14ac:dyDescent="0.35">
      <c r="A3398" t="s">
        <v>4614</v>
      </c>
      <c r="B3398" t="s">
        <v>6447</v>
      </c>
      <c r="C3398" t="s">
        <v>6447</v>
      </c>
      <c r="G3398" s="1">
        <v>6.937428602140721</v>
      </c>
      <c r="H3398" s="1">
        <v>301.60000000000002</v>
      </c>
      <c r="AB3398" s="8" t="s">
        <v>5107</v>
      </c>
      <c r="AG3398">
        <v>-7.4536000000000005E-2</v>
      </c>
    </row>
    <row r="3399" spans="1:33" x14ac:dyDescent="0.35">
      <c r="A3399" t="s">
        <v>4614</v>
      </c>
      <c r="B3399" t="s">
        <v>2103</v>
      </c>
      <c r="C3399" t="s">
        <v>2103</v>
      </c>
      <c r="G3399" s="1">
        <v>0.43698895089466838</v>
      </c>
      <c r="H3399" s="1">
        <v>283.5</v>
      </c>
      <c r="AB3399" s="8" t="s">
        <v>5107</v>
      </c>
      <c r="AG3399">
        <v>-7.4536000000000005E-2</v>
      </c>
    </row>
    <row r="3400" spans="1:33" x14ac:dyDescent="0.35">
      <c r="A3400" t="s">
        <v>4614</v>
      </c>
      <c r="B3400" t="s">
        <v>1846</v>
      </c>
      <c r="C3400" t="s">
        <v>1846</v>
      </c>
      <c r="G3400" s="1">
        <v>-6.823455526196831</v>
      </c>
      <c r="H3400" s="1">
        <v>287.7</v>
      </c>
      <c r="AB3400" s="8" t="s">
        <v>5107</v>
      </c>
      <c r="AG3400">
        <v>-7.4536000000000005E-2</v>
      </c>
    </row>
    <row r="3401" spans="1:33" x14ac:dyDescent="0.35">
      <c r="A3401" t="s">
        <v>4614</v>
      </c>
      <c r="B3401" t="s">
        <v>1846</v>
      </c>
      <c r="C3401" t="s">
        <v>1846</v>
      </c>
      <c r="G3401" s="1">
        <v>80.479600337567547</v>
      </c>
      <c r="H3401" s="1">
        <v>287.7</v>
      </c>
      <c r="AB3401" s="8" t="s">
        <v>5107</v>
      </c>
      <c r="AG3401">
        <v>-7.4536000000000005E-2</v>
      </c>
    </row>
    <row r="3402" spans="1:33" x14ac:dyDescent="0.35">
      <c r="A3402" t="s">
        <v>4614</v>
      </c>
      <c r="B3402" t="s">
        <v>1846</v>
      </c>
      <c r="C3402" t="s">
        <v>1846</v>
      </c>
      <c r="G3402" s="1">
        <v>-1.705863881549208</v>
      </c>
      <c r="H3402" s="1">
        <v>287.7</v>
      </c>
      <c r="AB3402" s="8" t="s">
        <v>5107</v>
      </c>
      <c r="AG3402">
        <v>-7.4536000000000005E-2</v>
      </c>
    </row>
    <row r="3403" spans="1:33" x14ac:dyDescent="0.35">
      <c r="A3403" t="s">
        <v>4614</v>
      </c>
      <c r="B3403" t="s">
        <v>1846</v>
      </c>
      <c r="C3403" t="s">
        <v>1846</v>
      </c>
      <c r="G3403" s="1">
        <v>-6.2499129645769882</v>
      </c>
      <c r="H3403" s="1">
        <v>287.7</v>
      </c>
      <c r="AB3403" s="8" t="s">
        <v>5107</v>
      </c>
      <c r="AG3403">
        <v>-7.4536000000000005E-2</v>
      </c>
    </row>
    <row r="3404" spans="1:33" x14ac:dyDescent="0.35">
      <c r="A3404" t="s">
        <v>4614</v>
      </c>
      <c r="B3404" t="s">
        <v>6448</v>
      </c>
      <c r="C3404" t="s">
        <v>6448</v>
      </c>
      <c r="G3404" s="1">
        <v>0.28968771207600003</v>
      </c>
      <c r="H3404" s="1">
        <v>23.85</v>
      </c>
      <c r="AB3404" s="8" t="s">
        <v>5107</v>
      </c>
      <c r="AG3404">
        <v>-7.4536000000000005E-2</v>
      </c>
    </row>
    <row r="3405" spans="1:33" x14ac:dyDescent="0.35">
      <c r="A3405" t="s">
        <v>4614</v>
      </c>
      <c r="B3405" t="s">
        <v>6449</v>
      </c>
      <c r="C3405" t="s">
        <v>6449</v>
      </c>
      <c r="G3405" s="1">
        <v>0.28308039045299999</v>
      </c>
      <c r="H3405" s="1">
        <v>25.35</v>
      </c>
      <c r="AB3405" s="8" t="s">
        <v>5107</v>
      </c>
      <c r="AG3405">
        <v>-7.4536000000000005E-2</v>
      </c>
    </row>
    <row r="3406" spans="1:33" x14ac:dyDescent="0.35">
      <c r="A3406" t="s">
        <v>4614</v>
      </c>
      <c r="B3406" t="s">
        <v>6450</v>
      </c>
      <c r="C3406" t="s">
        <v>6450</v>
      </c>
      <c r="G3406" s="1">
        <v>0.281809690281</v>
      </c>
      <c r="H3406" s="1">
        <v>25.9</v>
      </c>
      <c r="AB3406" s="8" t="s">
        <v>5107</v>
      </c>
      <c r="AG3406">
        <v>-7.4536000000000005E-2</v>
      </c>
    </row>
    <row r="3407" spans="1:33" x14ac:dyDescent="0.35">
      <c r="A3407" t="s">
        <v>4614</v>
      </c>
      <c r="B3407" t="s">
        <v>6451</v>
      </c>
      <c r="C3407" t="s">
        <v>6451</v>
      </c>
      <c r="G3407" s="1">
        <v>0.274761774126</v>
      </c>
      <c r="H3407" s="1">
        <v>27.6</v>
      </c>
      <c r="AB3407" s="8" t="s">
        <v>5107</v>
      </c>
      <c r="AG3407">
        <v>-7.4536000000000005E-2</v>
      </c>
    </row>
    <row r="3408" spans="1:33" x14ac:dyDescent="0.35">
      <c r="A3408" t="s">
        <v>4614</v>
      </c>
      <c r="B3408" t="s">
        <v>6452</v>
      </c>
      <c r="C3408" t="s">
        <v>6452</v>
      </c>
      <c r="G3408" s="1">
        <v>1.0671385806689999</v>
      </c>
      <c r="H3408" s="1">
        <v>30.1</v>
      </c>
      <c r="AB3408" s="8" t="s">
        <v>5107</v>
      </c>
      <c r="AG3408">
        <v>-7.4536000000000005E-2</v>
      </c>
    </row>
    <row r="3409" spans="1:33" x14ac:dyDescent="0.35">
      <c r="A3409" t="s">
        <v>4614</v>
      </c>
      <c r="B3409" t="s">
        <v>6453</v>
      </c>
      <c r="C3409" t="s">
        <v>6453</v>
      </c>
      <c r="G3409" s="1">
        <v>0.26242885206299998</v>
      </c>
      <c r="H3409" s="1">
        <v>32.200000000000003</v>
      </c>
      <c r="AB3409" s="8" t="s">
        <v>5107</v>
      </c>
      <c r="AG3409">
        <v>-7.4536000000000005E-2</v>
      </c>
    </row>
    <row r="3410" spans="1:33" x14ac:dyDescent="0.35">
      <c r="A3410" t="s">
        <v>4614</v>
      </c>
      <c r="B3410" t="s">
        <v>6454</v>
      </c>
      <c r="C3410" t="s">
        <v>6454</v>
      </c>
      <c r="G3410" s="1">
        <v>0.77732049943799997</v>
      </c>
      <c r="H3410" s="1">
        <v>33</v>
      </c>
      <c r="AB3410" s="8" t="s">
        <v>5107</v>
      </c>
      <c r="AG3410">
        <v>-7.4536000000000005E-2</v>
      </c>
    </row>
    <row r="3411" spans="1:33" x14ac:dyDescent="0.35">
      <c r="A3411" t="s">
        <v>4614</v>
      </c>
      <c r="B3411" t="s">
        <v>6455</v>
      </c>
      <c r="C3411" t="s">
        <v>6455</v>
      </c>
      <c r="G3411" s="1">
        <v>0.25852895191199998</v>
      </c>
      <c r="H3411" s="1">
        <v>33.75</v>
      </c>
      <c r="AB3411" s="8" t="s">
        <v>5107</v>
      </c>
      <c r="AG3411">
        <v>-7.4536000000000005E-2</v>
      </c>
    </row>
    <row r="3412" spans="1:33" x14ac:dyDescent="0.35">
      <c r="A3412" t="s">
        <v>4614</v>
      </c>
      <c r="B3412" t="s">
        <v>6456</v>
      </c>
      <c r="C3412" t="s">
        <v>6456</v>
      </c>
      <c r="G3412" s="1">
        <v>0.255708721212</v>
      </c>
      <c r="H3412" s="1">
        <v>34.6</v>
      </c>
      <c r="AB3412" s="8" t="s">
        <v>5107</v>
      </c>
      <c r="AG3412">
        <v>-7.4536000000000005E-2</v>
      </c>
    </row>
    <row r="3413" spans="1:33" x14ac:dyDescent="0.35">
      <c r="A3413" t="s">
        <v>4614</v>
      </c>
      <c r="B3413" t="s">
        <v>6457</v>
      </c>
      <c r="C3413" t="s">
        <v>6457</v>
      </c>
      <c r="G3413" s="1">
        <v>0.25308963149399999</v>
      </c>
      <c r="H3413" s="1">
        <v>35.4</v>
      </c>
      <c r="AB3413" s="8" t="s">
        <v>5107</v>
      </c>
      <c r="AG3413">
        <v>-7.4536000000000005E-2</v>
      </c>
    </row>
    <row r="3414" spans="1:33" x14ac:dyDescent="0.35">
      <c r="A3414" t="s">
        <v>4614</v>
      </c>
      <c r="B3414" t="s">
        <v>6458</v>
      </c>
      <c r="C3414" t="s">
        <v>6458</v>
      </c>
      <c r="G3414" s="1">
        <v>0.5009650289069999</v>
      </c>
      <c r="H3414" s="1">
        <v>37.200000000000003</v>
      </c>
      <c r="AB3414" s="8" t="s">
        <v>5107</v>
      </c>
      <c r="AG3414">
        <v>-7.4536000000000005E-2</v>
      </c>
    </row>
    <row r="3415" spans="1:33" x14ac:dyDescent="0.35">
      <c r="A3415" t="s">
        <v>4614</v>
      </c>
      <c r="B3415" t="s">
        <v>6459</v>
      </c>
      <c r="C3415" t="s">
        <v>6459</v>
      </c>
      <c r="G3415" s="1">
        <v>0.49709652377699998</v>
      </c>
      <c r="H3415" s="1">
        <v>38.1</v>
      </c>
      <c r="AB3415" s="8" t="s">
        <v>5107</v>
      </c>
      <c r="AG3415">
        <v>-7.4536000000000005E-2</v>
      </c>
    </row>
    <row r="3416" spans="1:33" x14ac:dyDescent="0.35">
      <c r="A3416" t="s">
        <v>4614</v>
      </c>
      <c r="B3416" t="s">
        <v>6460</v>
      </c>
      <c r="C3416" t="s">
        <v>6460</v>
      </c>
      <c r="G3416" s="1">
        <v>0.24734274629399999</v>
      </c>
      <c r="H3416" s="1">
        <v>39.049999999999997</v>
      </c>
      <c r="AB3416" s="8" t="s">
        <v>5107</v>
      </c>
      <c r="AG3416">
        <v>-7.4536000000000005E-2</v>
      </c>
    </row>
    <row r="3417" spans="1:33" x14ac:dyDescent="0.35">
      <c r="A3417" t="s">
        <v>4614</v>
      </c>
      <c r="B3417" t="s">
        <v>6461</v>
      </c>
      <c r="C3417" t="s">
        <v>6461</v>
      </c>
      <c r="G3417" s="1">
        <v>0.73835555354399995</v>
      </c>
      <c r="H3417" s="1">
        <v>40.049999999999997</v>
      </c>
      <c r="AB3417" s="8" t="s">
        <v>5107</v>
      </c>
      <c r="AG3417">
        <v>-7.4536000000000005E-2</v>
      </c>
    </row>
    <row r="3418" spans="1:33" x14ac:dyDescent="0.35">
      <c r="A3418" t="s">
        <v>4614</v>
      </c>
      <c r="B3418" t="s">
        <v>6462</v>
      </c>
      <c r="C3418" t="s">
        <v>6462</v>
      </c>
      <c r="G3418" s="1">
        <v>0.73320783433800008</v>
      </c>
      <c r="H3418" s="1">
        <v>41.1</v>
      </c>
      <c r="AB3418" s="8" t="s">
        <v>5107</v>
      </c>
      <c r="AG3418">
        <v>-7.4536000000000005E-2</v>
      </c>
    </row>
    <row r="3419" spans="1:33" x14ac:dyDescent="0.35">
      <c r="A3419" t="s">
        <v>4614</v>
      </c>
      <c r="B3419" t="s">
        <v>6463</v>
      </c>
      <c r="C3419" t="s">
        <v>6463</v>
      </c>
      <c r="G3419" s="1">
        <v>0.72850443449699998</v>
      </c>
      <c r="H3419" s="1">
        <v>42.15</v>
      </c>
      <c r="AB3419" s="8" t="s">
        <v>5107</v>
      </c>
      <c r="AG3419">
        <v>-7.4536000000000005E-2</v>
      </c>
    </row>
    <row r="3420" spans="1:33" x14ac:dyDescent="0.35">
      <c r="A3420" t="s">
        <v>4614</v>
      </c>
      <c r="B3420" t="s">
        <v>6464</v>
      </c>
      <c r="C3420" t="s">
        <v>6464</v>
      </c>
      <c r="G3420" s="1">
        <v>0.48339605588399998</v>
      </c>
      <c r="H3420" s="1">
        <v>43.25</v>
      </c>
      <c r="AB3420" s="8" t="s">
        <v>5107</v>
      </c>
      <c r="AG3420">
        <v>-7.4536000000000005E-2</v>
      </c>
    </row>
    <row r="3421" spans="1:33" x14ac:dyDescent="0.35">
      <c r="A3421" t="s">
        <v>4614</v>
      </c>
      <c r="B3421" t="s">
        <v>6465</v>
      </c>
      <c r="C3421" t="s">
        <v>6465</v>
      </c>
      <c r="G3421" s="1">
        <v>0.24050448502499999</v>
      </c>
      <c r="H3421" s="1">
        <v>44.35</v>
      </c>
      <c r="AB3421" s="8" t="s">
        <v>5107</v>
      </c>
      <c r="AG3421">
        <v>-7.4536000000000005E-2</v>
      </c>
    </row>
    <row r="3422" spans="1:33" x14ac:dyDescent="0.35">
      <c r="A3422" t="s">
        <v>4614</v>
      </c>
      <c r="B3422" t="s">
        <v>6466</v>
      </c>
      <c r="C3422" t="s">
        <v>6466</v>
      </c>
      <c r="G3422" s="1">
        <v>0.47517002826299998</v>
      </c>
      <c r="H3422" s="1">
        <v>46.75</v>
      </c>
      <c r="AB3422" s="8" t="s">
        <v>5107</v>
      </c>
      <c r="AG3422">
        <v>-7.4536000000000005E-2</v>
      </c>
    </row>
    <row r="3423" spans="1:33" x14ac:dyDescent="0.35">
      <c r="A3423" t="s">
        <v>4614</v>
      </c>
      <c r="B3423" t="s">
        <v>6467</v>
      </c>
      <c r="C3423" t="s">
        <v>6467</v>
      </c>
      <c r="G3423" s="1">
        <v>0.23589314177099999</v>
      </c>
      <c r="H3423" s="1">
        <v>47.95</v>
      </c>
      <c r="AB3423" s="8" t="s">
        <v>5107</v>
      </c>
      <c r="AG3423">
        <v>-7.4536000000000005E-2</v>
      </c>
    </row>
    <row r="3424" spans="1:33" x14ac:dyDescent="0.35">
      <c r="A3424" t="s">
        <v>4614</v>
      </c>
      <c r="B3424" t="s">
        <v>6468</v>
      </c>
      <c r="C3424" t="s">
        <v>6468</v>
      </c>
      <c r="G3424" s="1">
        <v>0.70110030599700013</v>
      </c>
      <c r="H3424" s="1">
        <v>49.25</v>
      </c>
      <c r="AB3424" s="8" t="s">
        <v>5107</v>
      </c>
      <c r="AG3424">
        <v>-7.4536000000000005E-2</v>
      </c>
    </row>
    <row r="3425" spans="1:33" x14ac:dyDescent="0.35">
      <c r="A3425" t="s">
        <v>4614</v>
      </c>
      <c r="B3425" t="s">
        <v>6469</v>
      </c>
      <c r="C3425" t="s">
        <v>6469</v>
      </c>
      <c r="G3425" s="1">
        <v>0.69444775425899996</v>
      </c>
      <c r="H3425" s="1">
        <v>51.95</v>
      </c>
      <c r="AB3425" s="8" t="s">
        <v>5107</v>
      </c>
      <c r="AG3425">
        <v>-7.4536000000000005E-2</v>
      </c>
    </row>
    <row r="3426" spans="1:33" x14ac:dyDescent="0.35">
      <c r="A3426" t="s">
        <v>4614</v>
      </c>
      <c r="B3426" t="s">
        <v>6470</v>
      </c>
      <c r="C3426" t="s">
        <v>6470</v>
      </c>
      <c r="G3426" s="1">
        <v>0.92128369853100012</v>
      </c>
      <c r="H3426" s="1">
        <v>53.35</v>
      </c>
      <c r="AB3426" s="8" t="s">
        <v>5107</v>
      </c>
      <c r="AG3426">
        <v>-7.4536000000000005E-2</v>
      </c>
    </row>
    <row r="3427" spans="1:33" x14ac:dyDescent="0.35">
      <c r="A3427" t="s">
        <v>4614</v>
      </c>
      <c r="B3427" t="s">
        <v>6471</v>
      </c>
      <c r="C3427" t="s">
        <v>6471</v>
      </c>
      <c r="G3427" s="1">
        <v>0.68772602705099994</v>
      </c>
      <c r="H3427" s="1">
        <v>54.8</v>
      </c>
      <c r="AB3427" s="8" t="s">
        <v>5107</v>
      </c>
      <c r="AG3427">
        <v>-7.4536000000000005E-2</v>
      </c>
    </row>
    <row r="3428" spans="1:33" x14ac:dyDescent="0.35">
      <c r="A3428" t="s">
        <v>4614</v>
      </c>
      <c r="B3428" t="s">
        <v>6472</v>
      </c>
      <c r="C3428" t="s">
        <v>6472</v>
      </c>
      <c r="G3428" s="1">
        <v>1.822561319019</v>
      </c>
      <c r="H3428" s="1">
        <v>56.3</v>
      </c>
      <c r="AB3428" s="8" t="s">
        <v>5107</v>
      </c>
      <c r="AG3428">
        <v>-7.4536000000000005E-2</v>
      </c>
    </row>
    <row r="3429" spans="1:33" x14ac:dyDescent="0.35">
      <c r="A3429" t="s">
        <v>4614</v>
      </c>
      <c r="B3429" t="s">
        <v>6473</v>
      </c>
      <c r="C3429" t="s">
        <v>6473</v>
      </c>
      <c r="G3429" s="1">
        <v>0.45251027276700001</v>
      </c>
      <c r="H3429" s="1">
        <v>57.85</v>
      </c>
      <c r="AB3429" s="8" t="s">
        <v>5107</v>
      </c>
      <c r="AG3429">
        <v>-7.4536000000000005E-2</v>
      </c>
    </row>
    <row r="3430" spans="1:33" x14ac:dyDescent="0.35">
      <c r="A3430" t="s">
        <v>4614</v>
      </c>
      <c r="B3430" t="s">
        <v>6474</v>
      </c>
      <c r="C3430" t="s">
        <v>6474</v>
      </c>
      <c r="G3430" s="1">
        <v>0.67518823917300008</v>
      </c>
      <c r="H3430" s="1">
        <v>59.45</v>
      </c>
      <c r="AB3430" s="8" t="s">
        <v>5107</v>
      </c>
      <c r="AG3430">
        <v>-7.4536000000000005E-2</v>
      </c>
    </row>
    <row r="3431" spans="1:33" x14ac:dyDescent="0.35">
      <c r="A3431" t="s">
        <v>4614</v>
      </c>
      <c r="B3431" t="s">
        <v>6475</v>
      </c>
      <c r="C3431" t="s">
        <v>6475</v>
      </c>
      <c r="G3431" s="1">
        <v>0.22454942892900001</v>
      </c>
      <c r="H3431" s="1">
        <v>61.05</v>
      </c>
      <c r="AB3431" s="8" t="s">
        <v>5107</v>
      </c>
      <c r="AG3431">
        <v>-7.4536000000000005E-2</v>
      </c>
    </row>
    <row r="3432" spans="1:33" x14ac:dyDescent="0.35">
      <c r="A3432" t="s">
        <v>4614</v>
      </c>
      <c r="B3432" t="s">
        <v>6476</v>
      </c>
      <c r="C3432" t="s">
        <v>6476</v>
      </c>
      <c r="G3432" s="1">
        <v>0.221777621058</v>
      </c>
      <c r="H3432" s="1">
        <v>92.05</v>
      </c>
      <c r="AB3432" s="8" t="s">
        <v>5107</v>
      </c>
      <c r="AG3432">
        <v>-7.4536000000000005E-2</v>
      </c>
    </row>
    <row r="3433" spans="1:33" x14ac:dyDescent="0.35">
      <c r="A3433" t="s">
        <v>4614</v>
      </c>
      <c r="B3433" t="s">
        <v>6477</v>
      </c>
      <c r="C3433" t="s">
        <v>6477</v>
      </c>
      <c r="G3433" s="1">
        <v>0.43761360136199989</v>
      </c>
      <c r="H3433" s="1">
        <v>96.45</v>
      </c>
      <c r="AB3433" s="8" t="s">
        <v>5107</v>
      </c>
      <c r="AG3433">
        <v>-7.4536000000000005E-2</v>
      </c>
    </row>
    <row r="3434" spans="1:33" x14ac:dyDescent="0.35">
      <c r="A3434" t="s">
        <v>4614</v>
      </c>
      <c r="B3434" t="s">
        <v>6478</v>
      </c>
      <c r="C3434" t="s">
        <v>6478</v>
      </c>
      <c r="G3434" s="1">
        <v>0.21687467659199999</v>
      </c>
      <c r="H3434" s="1">
        <v>101.4</v>
      </c>
      <c r="AB3434" s="8" t="s">
        <v>5107</v>
      </c>
      <c r="AG3434">
        <v>-7.4536000000000005E-2</v>
      </c>
    </row>
    <row r="3435" spans="1:33" x14ac:dyDescent="0.35">
      <c r="A3435" t="s">
        <v>4614</v>
      </c>
      <c r="B3435" t="s">
        <v>6479</v>
      </c>
      <c r="C3435" t="s">
        <v>6479</v>
      </c>
      <c r="G3435" s="1">
        <v>0.21570773962500001</v>
      </c>
      <c r="H3435" s="1">
        <v>103.9</v>
      </c>
      <c r="AB3435" s="8" t="s">
        <v>5107</v>
      </c>
      <c r="AG3435">
        <v>-7.4536000000000005E-2</v>
      </c>
    </row>
    <row r="3436" spans="1:33" x14ac:dyDescent="0.35">
      <c r="A3436" t="s">
        <v>4614</v>
      </c>
      <c r="B3436" t="s">
        <v>6480</v>
      </c>
      <c r="C3436" t="s">
        <v>6480</v>
      </c>
      <c r="G3436" s="1">
        <v>0.42923698406400002</v>
      </c>
      <c r="H3436" s="1">
        <v>106.45</v>
      </c>
      <c r="AB3436" s="8" t="s">
        <v>5107</v>
      </c>
      <c r="AG3436">
        <v>-7.4536000000000005E-2</v>
      </c>
    </row>
    <row r="3437" spans="1:33" x14ac:dyDescent="0.35">
      <c r="A3437" t="s">
        <v>4614</v>
      </c>
      <c r="B3437" t="s">
        <v>6481</v>
      </c>
      <c r="C3437" t="s">
        <v>6481</v>
      </c>
      <c r="G3437" s="1">
        <v>0.64078302098999995</v>
      </c>
      <c r="H3437" s="1">
        <v>109.1</v>
      </c>
      <c r="AB3437" s="8" t="s">
        <v>5107</v>
      </c>
      <c r="AG3437">
        <v>-7.4536000000000005E-2</v>
      </c>
    </row>
    <row r="3438" spans="1:33" x14ac:dyDescent="0.35">
      <c r="A3438" t="s">
        <v>4614</v>
      </c>
      <c r="B3438" t="s">
        <v>6482</v>
      </c>
      <c r="C3438" t="s">
        <v>6482</v>
      </c>
      <c r="G3438" s="1">
        <v>1.0627592412989999</v>
      </c>
      <c r="H3438" s="1">
        <v>111.7</v>
      </c>
      <c r="AB3438" s="8" t="s">
        <v>5107</v>
      </c>
      <c r="AG3438">
        <v>-7.4536000000000005E-2</v>
      </c>
    </row>
    <row r="3439" spans="1:33" x14ac:dyDescent="0.35">
      <c r="A3439" t="s">
        <v>4614</v>
      </c>
      <c r="B3439" t="s">
        <v>6483</v>
      </c>
      <c r="C3439" t="s">
        <v>6483</v>
      </c>
      <c r="G3439" s="1">
        <v>0.63524845127099994</v>
      </c>
      <c r="H3439" s="1">
        <v>114.55</v>
      </c>
      <c r="AB3439" s="8" t="s">
        <v>5107</v>
      </c>
      <c r="AG3439">
        <v>-7.4536000000000005E-2</v>
      </c>
    </row>
    <row r="3440" spans="1:33" x14ac:dyDescent="0.35">
      <c r="A3440" t="s">
        <v>4614</v>
      </c>
      <c r="B3440" t="s">
        <v>6484</v>
      </c>
      <c r="C3440" t="s">
        <v>6484</v>
      </c>
      <c r="G3440" s="1">
        <v>1.0535998769520001</v>
      </c>
      <c r="H3440" s="1">
        <v>117.35</v>
      </c>
      <c r="AB3440" s="8" t="s">
        <v>5107</v>
      </c>
      <c r="AG3440">
        <v>-7.4536000000000005E-2</v>
      </c>
    </row>
    <row r="3441" spans="1:33" x14ac:dyDescent="0.35">
      <c r="A3441" t="s">
        <v>4614</v>
      </c>
      <c r="B3441" t="s">
        <v>6485</v>
      </c>
      <c r="C3441" t="s">
        <v>6485</v>
      </c>
      <c r="G3441" s="1">
        <v>0.836909313534</v>
      </c>
      <c r="H3441" s="1">
        <v>120.25</v>
      </c>
      <c r="AB3441" s="8" t="s">
        <v>5107</v>
      </c>
      <c r="AG3441">
        <v>-7.4536000000000005E-2</v>
      </c>
    </row>
    <row r="3442" spans="1:33" x14ac:dyDescent="0.35">
      <c r="A3442" t="s">
        <v>4614</v>
      </c>
      <c r="B3442" t="s">
        <v>6486</v>
      </c>
      <c r="C3442" t="s">
        <v>6486</v>
      </c>
      <c r="G3442" s="1">
        <v>1.249352621958</v>
      </c>
      <c r="H3442" s="1">
        <v>123.25</v>
      </c>
      <c r="AB3442" s="8" t="s">
        <v>5107</v>
      </c>
      <c r="AG3442">
        <v>-7.4536000000000005E-2</v>
      </c>
    </row>
    <row r="3443" spans="1:33" x14ac:dyDescent="0.35">
      <c r="A3443" t="s">
        <v>4614</v>
      </c>
      <c r="B3443" t="s">
        <v>6487</v>
      </c>
      <c r="C3443" t="s">
        <v>6487</v>
      </c>
      <c r="G3443" s="1">
        <v>0.82935215949600005</v>
      </c>
      <c r="H3443" s="1">
        <v>126.3</v>
      </c>
      <c r="AB3443" s="8" t="s">
        <v>5107</v>
      </c>
      <c r="AG3443">
        <v>-7.4536000000000005E-2</v>
      </c>
    </row>
    <row r="3444" spans="1:33" x14ac:dyDescent="0.35">
      <c r="A3444" t="s">
        <v>4614</v>
      </c>
      <c r="B3444" t="s">
        <v>6488</v>
      </c>
      <c r="C3444" t="s">
        <v>6488</v>
      </c>
      <c r="G3444" s="1">
        <v>0.41278492882200002</v>
      </c>
      <c r="H3444" s="1">
        <v>129.44999999999999</v>
      </c>
      <c r="AB3444" s="8" t="s">
        <v>5107</v>
      </c>
      <c r="AG3444">
        <v>-7.4536000000000005E-2</v>
      </c>
    </row>
    <row r="3445" spans="1:33" x14ac:dyDescent="0.35">
      <c r="A3445" t="s">
        <v>4614</v>
      </c>
      <c r="B3445" t="s">
        <v>6489</v>
      </c>
      <c r="C3445" t="s">
        <v>6489</v>
      </c>
      <c r="G3445" s="1">
        <v>1.0263223927739999</v>
      </c>
      <c r="H3445" s="1">
        <v>132.6</v>
      </c>
      <c r="AB3445" s="8" t="s">
        <v>5107</v>
      </c>
      <c r="AG3445">
        <v>-7.4536000000000005E-2</v>
      </c>
    </row>
    <row r="3446" spans="1:33" x14ac:dyDescent="0.35">
      <c r="A3446" t="s">
        <v>4614</v>
      </c>
      <c r="B3446" t="s">
        <v>6490</v>
      </c>
      <c r="C3446" t="s">
        <v>6490</v>
      </c>
      <c r="G3446" s="1">
        <v>1.4309749469190001</v>
      </c>
      <c r="H3446" s="1">
        <v>135.80000000000001</v>
      </c>
      <c r="AB3446" s="8" t="s">
        <v>5107</v>
      </c>
      <c r="AG3446">
        <v>-7.4536000000000005E-2</v>
      </c>
    </row>
    <row r="3447" spans="1:33" x14ac:dyDescent="0.35">
      <c r="A3447" t="s">
        <v>4614</v>
      </c>
      <c r="B3447" t="s">
        <v>6491</v>
      </c>
      <c r="C3447" t="s">
        <v>6491</v>
      </c>
      <c r="G3447" s="1">
        <v>0.81281975428500008</v>
      </c>
      <c r="H3447" s="1">
        <v>139.30000000000001</v>
      </c>
      <c r="AB3447" s="8" t="s">
        <v>5107</v>
      </c>
      <c r="AG3447">
        <v>-7.4536000000000005E-2</v>
      </c>
    </row>
    <row r="3448" spans="1:33" x14ac:dyDescent="0.35">
      <c r="A3448" t="s">
        <v>4614</v>
      </c>
      <c r="B3448" t="s">
        <v>6492</v>
      </c>
      <c r="C3448" t="s">
        <v>6492</v>
      </c>
      <c r="G3448" s="1">
        <v>0.202232358069</v>
      </c>
      <c r="H3448" s="1">
        <v>142.6</v>
      </c>
      <c r="AB3448" s="8" t="s">
        <v>5107</v>
      </c>
      <c r="AG3448">
        <v>-7.4536000000000005E-2</v>
      </c>
    </row>
    <row r="3449" spans="1:33" x14ac:dyDescent="0.35">
      <c r="A3449" t="s">
        <v>4614</v>
      </c>
      <c r="B3449" t="s">
        <v>6493</v>
      </c>
      <c r="C3449" t="s">
        <v>6493</v>
      </c>
      <c r="G3449" s="1">
        <v>0.20041942863600001</v>
      </c>
      <c r="H3449" s="1">
        <v>149.85</v>
      </c>
      <c r="AB3449" s="8" t="s">
        <v>5107</v>
      </c>
      <c r="AG3449">
        <v>-7.4536000000000005E-2</v>
      </c>
    </row>
    <row r="3450" spans="1:33" x14ac:dyDescent="0.35">
      <c r="A3450" t="s">
        <v>4614</v>
      </c>
      <c r="B3450" t="s">
        <v>6494</v>
      </c>
      <c r="C3450" t="s">
        <v>6494</v>
      </c>
      <c r="G3450" s="1">
        <v>0.706163950401</v>
      </c>
      <c r="H3450" s="1">
        <v>0.17499999999999999</v>
      </c>
      <c r="AB3450" s="8" t="s">
        <v>5107</v>
      </c>
      <c r="AG3450">
        <v>-7.4536000000000005E-2</v>
      </c>
    </row>
    <row r="3451" spans="1:33" x14ac:dyDescent="0.35">
      <c r="A3451" t="s">
        <v>4614</v>
      </c>
      <c r="B3451" t="s">
        <v>6495</v>
      </c>
      <c r="C3451" t="s">
        <v>6495</v>
      </c>
      <c r="G3451" s="1">
        <v>1.6406207868960001</v>
      </c>
      <c r="H3451" s="1">
        <v>0.17499999999999999</v>
      </c>
      <c r="AB3451" s="8" t="s">
        <v>5107</v>
      </c>
      <c r="AG3451">
        <v>-7.4536000000000005E-2</v>
      </c>
    </row>
    <row r="3452" spans="1:33" x14ac:dyDescent="0.35">
      <c r="A3452" t="s">
        <v>4614</v>
      </c>
      <c r="B3452" t="s">
        <v>6496</v>
      </c>
      <c r="C3452" t="s">
        <v>6496</v>
      </c>
      <c r="G3452" s="1">
        <v>1.1655827241450001</v>
      </c>
      <c r="H3452" s="1">
        <v>0.2</v>
      </c>
      <c r="AB3452" s="8" t="s">
        <v>5107</v>
      </c>
      <c r="AG3452">
        <v>-7.4536000000000005E-2</v>
      </c>
    </row>
    <row r="3453" spans="1:33" x14ac:dyDescent="0.35">
      <c r="A3453" t="s">
        <v>4614</v>
      </c>
      <c r="B3453" t="s">
        <v>6497</v>
      </c>
      <c r="C3453" t="s">
        <v>6497</v>
      </c>
      <c r="G3453" s="1">
        <v>0.46304516472899998</v>
      </c>
      <c r="H3453" s="1">
        <v>0.2</v>
      </c>
      <c r="AB3453" s="8" t="s">
        <v>5107</v>
      </c>
      <c r="AG3453">
        <v>-7.4536000000000005E-2</v>
      </c>
    </row>
    <row r="3454" spans="1:33" x14ac:dyDescent="0.35">
      <c r="A3454" t="s">
        <v>4614</v>
      </c>
      <c r="B3454" t="s">
        <v>6498</v>
      </c>
      <c r="C3454" t="s">
        <v>6498</v>
      </c>
      <c r="G3454" s="1">
        <v>1.6134587725409999</v>
      </c>
      <c r="H3454" s="1">
        <v>0.22500000000000001</v>
      </c>
      <c r="AB3454" s="8" t="s">
        <v>5107</v>
      </c>
      <c r="AG3454">
        <v>-7.4536000000000005E-2</v>
      </c>
    </row>
    <row r="3455" spans="1:33" x14ac:dyDescent="0.35">
      <c r="A3455" t="s">
        <v>4614</v>
      </c>
      <c r="B3455" t="s">
        <v>6499</v>
      </c>
      <c r="C3455" t="s">
        <v>6499</v>
      </c>
      <c r="G3455" s="1">
        <v>0.91694586444299997</v>
      </c>
      <c r="H3455" s="1">
        <v>0.2</v>
      </c>
      <c r="AB3455" s="8" t="s">
        <v>5107</v>
      </c>
      <c r="AG3455">
        <v>-7.4536000000000005E-2</v>
      </c>
    </row>
    <row r="3456" spans="1:33" x14ac:dyDescent="0.35">
      <c r="A3456" t="s">
        <v>4614</v>
      </c>
      <c r="B3456" t="s">
        <v>6500</v>
      </c>
      <c r="C3456" t="s">
        <v>6500</v>
      </c>
      <c r="G3456" s="1">
        <v>1.595982920343</v>
      </c>
      <c r="H3456" s="1">
        <v>0.22500000000000001</v>
      </c>
      <c r="AB3456" s="8" t="s">
        <v>5107</v>
      </c>
      <c r="AG3456">
        <v>-7.4536000000000005E-2</v>
      </c>
    </row>
    <row r="3457" spans="1:33" x14ac:dyDescent="0.35">
      <c r="A3457" t="s">
        <v>4614</v>
      </c>
      <c r="B3457" t="s">
        <v>6501</v>
      </c>
      <c r="C3457" t="s">
        <v>6501</v>
      </c>
      <c r="G3457" s="1">
        <v>0.22621123656600001</v>
      </c>
      <c r="H3457" s="1">
        <v>0.25</v>
      </c>
      <c r="AB3457" s="8" t="s">
        <v>5107</v>
      </c>
      <c r="AG3457">
        <v>-7.4536000000000005E-2</v>
      </c>
    </row>
    <row r="3458" spans="1:33" x14ac:dyDescent="0.35">
      <c r="A3458" t="s">
        <v>4614</v>
      </c>
      <c r="B3458" t="s">
        <v>6502</v>
      </c>
      <c r="C3458" t="s">
        <v>6502</v>
      </c>
      <c r="G3458" s="1">
        <v>0.67567832077200007</v>
      </c>
      <c r="H3458" s="1">
        <v>0.27500000000000002</v>
      </c>
      <c r="AB3458" s="8" t="s">
        <v>5107</v>
      </c>
      <c r="AG3458">
        <v>-7.4536000000000005E-2</v>
      </c>
    </row>
    <row r="3459" spans="1:33" x14ac:dyDescent="0.35">
      <c r="A3459" t="s">
        <v>4614</v>
      </c>
      <c r="B3459" t="s">
        <v>6503</v>
      </c>
      <c r="C3459" t="s">
        <v>6503</v>
      </c>
      <c r="G3459" s="1">
        <v>0.67300708339199999</v>
      </c>
      <c r="H3459" s="1">
        <v>0.27500000000000002</v>
      </c>
      <c r="AB3459" s="8" t="s">
        <v>5107</v>
      </c>
      <c r="AG3459">
        <v>-7.4536000000000005E-2</v>
      </c>
    </row>
    <row r="3460" spans="1:33" x14ac:dyDescent="0.35">
      <c r="A3460" t="s">
        <v>4614</v>
      </c>
      <c r="B3460" t="s">
        <v>6504</v>
      </c>
      <c r="C3460" t="s">
        <v>6504</v>
      </c>
      <c r="G3460" s="1">
        <v>0.89160529342499995</v>
      </c>
      <c r="H3460" s="1">
        <v>0.3</v>
      </c>
      <c r="AB3460" s="8" t="s">
        <v>5107</v>
      </c>
      <c r="AG3460">
        <v>-7.4536000000000005E-2</v>
      </c>
    </row>
    <row r="3461" spans="1:33" x14ac:dyDescent="0.35">
      <c r="A3461" t="s">
        <v>4614</v>
      </c>
      <c r="B3461" t="s">
        <v>6505</v>
      </c>
      <c r="C3461" t="s">
        <v>6505</v>
      </c>
      <c r="G3461" s="1">
        <v>0.88861425252600001</v>
      </c>
      <c r="H3461" s="1">
        <v>0.32500000000000001</v>
      </c>
      <c r="AB3461" s="8" t="s">
        <v>5107</v>
      </c>
      <c r="AG3461">
        <v>-7.4536000000000005E-2</v>
      </c>
    </row>
    <row r="3462" spans="1:33" x14ac:dyDescent="0.35">
      <c r="A3462" t="s">
        <v>4614</v>
      </c>
      <c r="B3462" t="s">
        <v>6506</v>
      </c>
      <c r="C3462" t="s">
        <v>6506</v>
      </c>
      <c r="G3462" s="1">
        <v>0.66224125178400006</v>
      </c>
      <c r="H3462" s="1">
        <v>0.32500000000000001</v>
      </c>
      <c r="AB3462" s="8" t="s">
        <v>5107</v>
      </c>
      <c r="AG3462">
        <v>-7.4536000000000005E-2</v>
      </c>
    </row>
    <row r="3463" spans="1:33" x14ac:dyDescent="0.35">
      <c r="A3463" t="s">
        <v>4614</v>
      </c>
      <c r="B3463" t="s">
        <v>6507</v>
      </c>
      <c r="C3463" t="s">
        <v>6507</v>
      </c>
      <c r="G3463" s="1">
        <v>1.3198163520570001</v>
      </c>
      <c r="H3463" s="1">
        <v>0.35</v>
      </c>
      <c r="AB3463" s="8" t="s">
        <v>5107</v>
      </c>
      <c r="AG3463">
        <v>-7.4536000000000005E-2</v>
      </c>
    </row>
    <row r="3464" spans="1:33" x14ac:dyDescent="0.35">
      <c r="A3464" t="s">
        <v>4614</v>
      </c>
      <c r="B3464" t="s">
        <v>6508</v>
      </c>
      <c r="C3464" t="s">
        <v>6508</v>
      </c>
      <c r="G3464" s="1">
        <v>1.093819559448</v>
      </c>
      <c r="H3464" s="1">
        <v>0.375</v>
      </c>
      <c r="AB3464" s="8" t="s">
        <v>5107</v>
      </c>
      <c r="AG3464">
        <v>-7.4536000000000005E-2</v>
      </c>
    </row>
    <row r="3465" spans="1:33" x14ac:dyDescent="0.35">
      <c r="A3465" t="s">
        <v>4614</v>
      </c>
      <c r="B3465" t="s">
        <v>6509</v>
      </c>
      <c r="C3465" t="s">
        <v>6509</v>
      </c>
      <c r="G3465" s="1">
        <v>224.25917273235231</v>
      </c>
      <c r="AB3465" s="8" t="s">
        <v>5107</v>
      </c>
      <c r="AG3465">
        <v>-7.4536000000000005E-2</v>
      </c>
    </row>
    <row r="3466" spans="1:33" x14ac:dyDescent="0.35">
      <c r="A3466" t="s">
        <v>4614</v>
      </c>
      <c r="B3466" t="s">
        <v>6510</v>
      </c>
      <c r="C3466" t="s">
        <v>6510</v>
      </c>
      <c r="G3466" s="1">
        <v>-22.138680639546109</v>
      </c>
      <c r="AB3466" s="8" t="s">
        <v>5107</v>
      </c>
      <c r="AG3466">
        <v>-7.4536000000000005E-2</v>
      </c>
    </row>
    <row r="3467" spans="1:33" x14ac:dyDescent="0.35">
      <c r="A3467" t="s">
        <v>4614</v>
      </c>
      <c r="B3467" t="s">
        <v>6511</v>
      </c>
      <c r="C3467" t="s">
        <v>6511</v>
      </c>
      <c r="G3467" s="1">
        <v>0.259494747897</v>
      </c>
      <c r="H3467" s="1">
        <v>14.75</v>
      </c>
      <c r="AB3467" s="8" t="s">
        <v>5107</v>
      </c>
      <c r="AG3467">
        <v>-7.4536000000000005E-2</v>
      </c>
    </row>
    <row r="3468" spans="1:33" x14ac:dyDescent="0.35">
      <c r="A3468" t="s">
        <v>4614</v>
      </c>
      <c r="B3468" t="s">
        <v>6512</v>
      </c>
      <c r="C3468" t="s">
        <v>6512</v>
      </c>
      <c r="G3468" s="1">
        <v>0.25716087396300003</v>
      </c>
      <c r="H3468" s="1">
        <v>15.55</v>
      </c>
      <c r="AB3468" s="8" t="s">
        <v>5107</v>
      </c>
      <c r="AG3468">
        <v>-7.4536000000000005E-2</v>
      </c>
    </row>
    <row r="3469" spans="1:33" x14ac:dyDescent="0.35">
      <c r="A3469" t="s">
        <v>4614</v>
      </c>
      <c r="B3469" t="s">
        <v>6513</v>
      </c>
      <c r="C3469" t="s">
        <v>6513</v>
      </c>
      <c r="G3469" s="1">
        <v>0.76407073633800016</v>
      </c>
      <c r="H3469" s="1">
        <v>15.95</v>
      </c>
      <c r="AB3469" s="8" t="s">
        <v>5107</v>
      </c>
      <c r="AG3469">
        <v>-7.4536000000000005E-2</v>
      </c>
    </row>
    <row r="3470" spans="1:33" x14ac:dyDescent="0.35">
      <c r="A3470" t="s">
        <v>4614</v>
      </c>
      <c r="B3470" t="s">
        <v>6514</v>
      </c>
      <c r="C3470" t="s">
        <v>6514</v>
      </c>
      <c r="G3470" s="1">
        <v>0.25283102165999999</v>
      </c>
      <c r="H3470" s="1">
        <v>16.350000000000001</v>
      </c>
      <c r="AB3470" s="8" t="s">
        <v>5107</v>
      </c>
      <c r="AG3470">
        <v>-7.4536000000000005E-2</v>
      </c>
    </row>
    <row r="3471" spans="1:33" x14ac:dyDescent="0.35">
      <c r="A3471" t="s">
        <v>4614</v>
      </c>
      <c r="B3471" t="s">
        <v>6515</v>
      </c>
      <c r="C3471" t="s">
        <v>6515</v>
      </c>
      <c r="G3471" s="1">
        <v>1.0035136439579999</v>
      </c>
      <c r="H3471" s="1">
        <v>16.850000000000001</v>
      </c>
      <c r="AB3471" s="8" t="s">
        <v>5107</v>
      </c>
      <c r="AG3471">
        <v>-7.4536000000000005E-2</v>
      </c>
    </row>
    <row r="3472" spans="1:33" x14ac:dyDescent="0.35">
      <c r="A3472" t="s">
        <v>4614</v>
      </c>
      <c r="B3472" t="s">
        <v>6516</v>
      </c>
      <c r="C3472" t="s">
        <v>6516</v>
      </c>
      <c r="G3472" s="1">
        <v>0.248475095526</v>
      </c>
      <c r="H3472" s="1">
        <v>18.25</v>
      </c>
      <c r="AB3472" s="8" t="s">
        <v>5107</v>
      </c>
      <c r="AG3472">
        <v>-7.4536000000000005E-2</v>
      </c>
    </row>
    <row r="3473" spans="1:33" x14ac:dyDescent="0.35">
      <c r="A3473" t="s">
        <v>4614</v>
      </c>
      <c r="B3473" t="s">
        <v>6517</v>
      </c>
      <c r="C3473" t="s">
        <v>6517</v>
      </c>
      <c r="G3473" s="1">
        <v>0.493123191204</v>
      </c>
      <c r="H3473" s="1">
        <v>18.8</v>
      </c>
      <c r="AB3473" s="8" t="s">
        <v>5107</v>
      </c>
      <c r="AG3473">
        <v>-7.4536000000000005E-2</v>
      </c>
    </row>
    <row r="3474" spans="1:33" x14ac:dyDescent="0.35">
      <c r="A3474" t="s">
        <v>4614</v>
      </c>
      <c r="B3474" t="s">
        <v>6518</v>
      </c>
      <c r="C3474" t="s">
        <v>6518</v>
      </c>
      <c r="G3474" s="1">
        <v>0.97454508559800002</v>
      </c>
      <c r="H3474" s="1">
        <v>19.95</v>
      </c>
      <c r="AB3474" s="8" t="s">
        <v>5107</v>
      </c>
      <c r="AG3474">
        <v>-7.4536000000000005E-2</v>
      </c>
    </row>
    <row r="3475" spans="1:33" x14ac:dyDescent="0.35">
      <c r="A3475" t="s">
        <v>4614</v>
      </c>
      <c r="B3475" t="s">
        <v>6519</v>
      </c>
      <c r="C3475" t="s">
        <v>6519</v>
      </c>
      <c r="G3475" s="1">
        <v>0.72759717160199999</v>
      </c>
      <c r="H3475" s="1">
        <v>20.55</v>
      </c>
      <c r="AB3475" s="8" t="s">
        <v>5107</v>
      </c>
      <c r="AG3475">
        <v>-7.4536000000000005E-2</v>
      </c>
    </row>
    <row r="3476" spans="1:33" x14ac:dyDescent="0.35">
      <c r="A3476" t="s">
        <v>4614</v>
      </c>
      <c r="B3476" t="s">
        <v>6520</v>
      </c>
      <c r="C3476" t="s">
        <v>6520</v>
      </c>
      <c r="G3476" s="1">
        <v>0.241660779612</v>
      </c>
      <c r="H3476" s="1">
        <v>21.15</v>
      </c>
      <c r="AB3476" s="8" t="s">
        <v>5107</v>
      </c>
      <c r="AG3476">
        <v>-7.4536000000000005E-2</v>
      </c>
    </row>
    <row r="3477" spans="1:33" x14ac:dyDescent="0.35">
      <c r="A3477" t="s">
        <v>4614</v>
      </c>
      <c r="B3477" t="s">
        <v>6521</v>
      </c>
      <c r="C3477" t="s">
        <v>6521</v>
      </c>
      <c r="G3477" s="1">
        <v>0.72111596218200003</v>
      </c>
      <c r="H3477" s="1">
        <v>21.75</v>
      </c>
      <c r="AB3477" s="8" t="s">
        <v>5107</v>
      </c>
      <c r="AG3477">
        <v>-7.4536000000000005E-2</v>
      </c>
    </row>
    <row r="3478" spans="1:33" x14ac:dyDescent="0.35">
      <c r="A3478" t="s">
        <v>4614</v>
      </c>
      <c r="B3478" t="s">
        <v>6522</v>
      </c>
      <c r="C3478" t="s">
        <v>6522</v>
      </c>
      <c r="G3478" s="1">
        <v>1.4304263322299999</v>
      </c>
      <c r="H3478" s="1">
        <v>22.45</v>
      </c>
      <c r="AB3478" s="8" t="s">
        <v>5107</v>
      </c>
      <c r="AG3478">
        <v>-7.4536000000000005E-2</v>
      </c>
    </row>
    <row r="3479" spans="1:33" x14ac:dyDescent="0.35">
      <c r="A3479" t="s">
        <v>4614</v>
      </c>
      <c r="B3479" t="s">
        <v>6523</v>
      </c>
      <c r="C3479" t="s">
        <v>6523</v>
      </c>
      <c r="G3479" s="1">
        <v>0.94220342489700004</v>
      </c>
      <c r="H3479" s="1">
        <v>23.15</v>
      </c>
      <c r="AB3479" s="8" t="s">
        <v>5107</v>
      </c>
      <c r="AG3479">
        <v>-7.4536000000000005E-2</v>
      </c>
    </row>
    <row r="3480" spans="1:33" x14ac:dyDescent="0.35">
      <c r="A3480" t="s">
        <v>4614</v>
      </c>
      <c r="B3480" t="s">
        <v>6524</v>
      </c>
      <c r="C3480" t="s">
        <v>6524</v>
      </c>
      <c r="G3480" s="1">
        <v>0.94442236112700007</v>
      </c>
      <c r="H3480" s="1">
        <v>23.95</v>
      </c>
      <c r="AB3480" s="8" t="s">
        <v>5107</v>
      </c>
      <c r="AG3480">
        <v>-7.4536000000000005E-2</v>
      </c>
    </row>
    <row r="3481" spans="1:33" x14ac:dyDescent="0.35">
      <c r="A3481" t="s">
        <v>4614</v>
      </c>
      <c r="B3481" t="s">
        <v>6525</v>
      </c>
      <c r="C3481" t="s">
        <v>6525</v>
      </c>
      <c r="G3481" s="1">
        <v>1.400915544609</v>
      </c>
      <c r="H3481" s="1">
        <v>24.75</v>
      </c>
      <c r="AB3481" s="8" t="s">
        <v>5107</v>
      </c>
      <c r="AG3481">
        <v>-7.4536000000000005E-2</v>
      </c>
    </row>
    <row r="3482" spans="1:33" x14ac:dyDescent="0.35">
      <c r="A3482" t="s">
        <v>4614</v>
      </c>
      <c r="B3482" t="s">
        <v>6526</v>
      </c>
      <c r="C3482" t="s">
        <v>6526</v>
      </c>
      <c r="G3482" s="1">
        <v>1.401476398035</v>
      </c>
      <c r="H3482" s="1">
        <v>25.55</v>
      </c>
      <c r="AB3482" s="8" t="s">
        <v>5107</v>
      </c>
      <c r="AG3482">
        <v>-7.4536000000000005E-2</v>
      </c>
    </row>
    <row r="3483" spans="1:33" x14ac:dyDescent="0.35">
      <c r="A3483" t="s">
        <v>4614</v>
      </c>
      <c r="B3483" t="s">
        <v>6527</v>
      </c>
      <c r="C3483" t="s">
        <v>6527</v>
      </c>
      <c r="G3483" s="1">
        <v>0.69850941858599991</v>
      </c>
      <c r="H3483" s="1">
        <v>26.4</v>
      </c>
      <c r="AB3483" s="8" t="s">
        <v>5107</v>
      </c>
      <c r="AG3483">
        <v>-7.4536000000000005E-2</v>
      </c>
    </row>
    <row r="3484" spans="1:33" x14ac:dyDescent="0.35">
      <c r="A3484" t="s">
        <v>4614</v>
      </c>
      <c r="B3484" t="s">
        <v>6528</v>
      </c>
      <c r="C3484" t="s">
        <v>6528</v>
      </c>
      <c r="G3484" s="1">
        <v>1.157157684018</v>
      </c>
      <c r="H3484" s="1">
        <v>27.3</v>
      </c>
      <c r="AB3484" s="8" t="s">
        <v>5107</v>
      </c>
      <c r="AG3484">
        <v>-7.4536000000000005E-2</v>
      </c>
    </row>
    <row r="3485" spans="1:33" x14ac:dyDescent="0.35">
      <c r="A3485" t="s">
        <v>4614</v>
      </c>
      <c r="B3485" t="s">
        <v>6529</v>
      </c>
      <c r="C3485" t="s">
        <v>6529</v>
      </c>
      <c r="G3485" s="1">
        <v>0.46074055734000002</v>
      </c>
      <c r="H3485" s="1">
        <v>28.25</v>
      </c>
      <c r="AB3485" s="8" t="s">
        <v>5107</v>
      </c>
      <c r="AG3485">
        <v>-7.4536000000000005E-2</v>
      </c>
    </row>
    <row r="3486" spans="1:33" x14ac:dyDescent="0.35">
      <c r="A3486" t="s">
        <v>4614</v>
      </c>
      <c r="B3486" t="s">
        <v>6530</v>
      </c>
      <c r="C3486" t="s">
        <v>6530</v>
      </c>
      <c r="G3486" s="1">
        <v>1.125205004427853</v>
      </c>
      <c r="H3486" s="1">
        <v>12.04</v>
      </c>
      <c r="AB3486" s="8" t="s">
        <v>5107</v>
      </c>
      <c r="AG3486">
        <v>-7.4536000000000005E-2</v>
      </c>
    </row>
    <row r="3487" spans="1:33" x14ac:dyDescent="0.35">
      <c r="A3487" t="s">
        <v>4614</v>
      </c>
      <c r="B3487" t="s">
        <v>6531</v>
      </c>
      <c r="C3487" t="s">
        <v>6531</v>
      </c>
      <c r="G3487" s="1">
        <v>3.8791797080742998</v>
      </c>
      <c r="H3487" s="1">
        <v>13.82</v>
      </c>
      <c r="AB3487" s="8" t="s">
        <v>5107</v>
      </c>
      <c r="AG3487">
        <v>-7.4536000000000005E-2</v>
      </c>
    </row>
    <row r="3488" spans="1:33" x14ac:dyDescent="0.35">
      <c r="A3488" t="s">
        <v>4614</v>
      </c>
      <c r="B3488" t="s">
        <v>6532</v>
      </c>
      <c r="C3488" t="s">
        <v>6532</v>
      </c>
      <c r="G3488" s="1">
        <v>4.7636761107195777</v>
      </c>
      <c r="H3488" s="1">
        <v>14.76</v>
      </c>
      <c r="AB3488" s="8" t="s">
        <v>5107</v>
      </c>
      <c r="AG3488">
        <v>-7.4536000000000005E-2</v>
      </c>
    </row>
    <row r="3489" spans="1:33" x14ac:dyDescent="0.35">
      <c r="A3489" t="s">
        <v>4614</v>
      </c>
      <c r="B3489" t="s">
        <v>6533</v>
      </c>
      <c r="C3489" t="s">
        <v>6533</v>
      </c>
      <c r="G3489" s="1">
        <v>4.0978492171893999</v>
      </c>
      <c r="H3489" s="1">
        <v>18.36</v>
      </c>
      <c r="AB3489" s="8" t="s">
        <v>5107</v>
      </c>
      <c r="AG3489">
        <v>-7.4536000000000005E-2</v>
      </c>
    </row>
    <row r="3490" spans="1:33" x14ac:dyDescent="0.35">
      <c r="A3490" t="s">
        <v>4614</v>
      </c>
      <c r="B3490" t="s">
        <v>6534</v>
      </c>
      <c r="C3490" t="s">
        <v>6534</v>
      </c>
      <c r="G3490" s="1">
        <v>2.2511400294034911</v>
      </c>
      <c r="H3490" s="1">
        <v>17.350000000000001</v>
      </c>
      <c r="AB3490" s="8" t="s">
        <v>5107</v>
      </c>
      <c r="AG3490">
        <v>-7.4536000000000005E-2</v>
      </c>
    </row>
    <row r="3491" spans="1:33" x14ac:dyDescent="0.35">
      <c r="A3491" t="s">
        <v>4614</v>
      </c>
      <c r="B3491" t="s">
        <v>6535</v>
      </c>
      <c r="C3491" t="s">
        <v>6535</v>
      </c>
      <c r="G3491" s="1">
        <v>5.0779396495323672</v>
      </c>
      <c r="H3491" s="1">
        <v>18.71</v>
      </c>
      <c r="AB3491" s="8" t="s">
        <v>5107</v>
      </c>
      <c r="AG3491">
        <v>-7.4536000000000005E-2</v>
      </c>
    </row>
    <row r="3492" spans="1:33" x14ac:dyDescent="0.35">
      <c r="A3492" t="s">
        <v>4614</v>
      </c>
      <c r="B3492" t="s">
        <v>6536</v>
      </c>
      <c r="C3492" t="s">
        <v>6536</v>
      </c>
      <c r="G3492" s="1">
        <v>2.6050343669337162</v>
      </c>
      <c r="H3492" s="1">
        <v>19.260000000000002</v>
      </c>
      <c r="AB3492" s="8" t="s">
        <v>5107</v>
      </c>
      <c r="AG3492">
        <v>-7.4536000000000005E-2</v>
      </c>
    </row>
    <row r="3493" spans="1:33" x14ac:dyDescent="0.35">
      <c r="A3493" t="s">
        <v>4614</v>
      </c>
      <c r="B3493" t="s">
        <v>6537</v>
      </c>
      <c r="C3493" t="s">
        <v>6537</v>
      </c>
      <c r="G3493" s="1">
        <v>6.9124797856526774</v>
      </c>
      <c r="H3493" s="1">
        <v>20.74</v>
      </c>
      <c r="AB3493" s="8" t="s">
        <v>5107</v>
      </c>
      <c r="AG3493">
        <v>-7.4536000000000005E-2</v>
      </c>
    </row>
    <row r="3494" spans="1:33" x14ac:dyDescent="0.35">
      <c r="A3494" t="s">
        <v>4614</v>
      </c>
      <c r="B3494" t="s">
        <v>6538</v>
      </c>
      <c r="C3494" t="s">
        <v>6538</v>
      </c>
      <c r="G3494" s="1">
        <v>4.4081529569839493</v>
      </c>
      <c r="H3494" s="1">
        <v>23.7</v>
      </c>
      <c r="AB3494" s="8" t="s">
        <v>5107</v>
      </c>
      <c r="AG3494">
        <v>-7.4536000000000005E-2</v>
      </c>
    </row>
    <row r="3495" spans="1:33" x14ac:dyDescent="0.35">
      <c r="A3495" t="s">
        <v>4614</v>
      </c>
      <c r="B3495" t="s">
        <v>6539</v>
      </c>
      <c r="C3495" t="s">
        <v>6539</v>
      </c>
      <c r="G3495" s="1">
        <v>2.0444975663888441</v>
      </c>
      <c r="H3495" s="1">
        <v>24.99</v>
      </c>
      <c r="AB3495" s="8" t="s">
        <v>5107</v>
      </c>
      <c r="AG3495">
        <v>-7.4536000000000005E-2</v>
      </c>
    </row>
    <row r="3496" spans="1:33" x14ac:dyDescent="0.35">
      <c r="A3496" t="s">
        <v>4614</v>
      </c>
      <c r="B3496" t="s">
        <v>6540</v>
      </c>
      <c r="C3496" t="s">
        <v>6540</v>
      </c>
      <c r="G3496" s="1">
        <v>3.67585879351717</v>
      </c>
      <c r="H3496" s="1">
        <v>25.67</v>
      </c>
      <c r="AB3496" s="8" t="s">
        <v>5107</v>
      </c>
      <c r="AG3496">
        <v>-7.4536000000000005E-2</v>
      </c>
    </row>
    <row r="3497" spans="1:33" x14ac:dyDescent="0.35">
      <c r="A3497" t="s">
        <v>4614</v>
      </c>
      <c r="B3497" t="s">
        <v>6541</v>
      </c>
      <c r="C3497" t="s">
        <v>6541</v>
      </c>
      <c r="G3497" s="1">
        <v>2.1123706777962612</v>
      </c>
      <c r="H3497" s="1">
        <v>26.15</v>
      </c>
      <c r="AB3497" s="8" t="s">
        <v>5107</v>
      </c>
      <c r="AG3497">
        <v>-7.4536000000000005E-2</v>
      </c>
    </row>
    <row r="3498" spans="1:33" x14ac:dyDescent="0.35">
      <c r="A3498" t="s">
        <v>4614</v>
      </c>
      <c r="B3498" t="s">
        <v>6542</v>
      </c>
      <c r="C3498" t="s">
        <v>6542</v>
      </c>
      <c r="G3498" s="1">
        <v>1.631738780306226</v>
      </c>
      <c r="H3498" s="1">
        <v>30</v>
      </c>
      <c r="AB3498" s="8" t="s">
        <v>5107</v>
      </c>
      <c r="AG3498">
        <v>-7.4536000000000005E-2</v>
      </c>
    </row>
    <row r="3499" spans="1:33" x14ac:dyDescent="0.35">
      <c r="A3499" t="s">
        <v>4614</v>
      </c>
      <c r="B3499" t="s">
        <v>6543</v>
      </c>
      <c r="C3499" t="s">
        <v>6543</v>
      </c>
      <c r="G3499" s="1">
        <v>2.128878592581708</v>
      </c>
      <c r="H3499" s="1">
        <v>30.4</v>
      </c>
      <c r="AB3499" s="8" t="s">
        <v>5107</v>
      </c>
      <c r="AG3499">
        <v>-7.4536000000000005E-2</v>
      </c>
    </row>
    <row r="3500" spans="1:33" x14ac:dyDescent="0.35">
      <c r="A3500" t="s">
        <v>4614</v>
      </c>
      <c r="B3500" t="s">
        <v>6544</v>
      </c>
      <c r="C3500" t="s">
        <v>6544</v>
      </c>
      <c r="G3500" s="1">
        <v>1.7595915330410401</v>
      </c>
      <c r="H3500" s="1">
        <v>31.38</v>
      </c>
      <c r="AB3500" s="8" t="s">
        <v>5107</v>
      </c>
      <c r="AG3500">
        <v>-7.4536000000000005E-2</v>
      </c>
    </row>
    <row r="3501" spans="1:33" x14ac:dyDescent="0.35">
      <c r="A3501" t="s">
        <v>4614</v>
      </c>
      <c r="B3501" t="s">
        <v>6545</v>
      </c>
      <c r="C3501" t="s">
        <v>6545</v>
      </c>
      <c r="G3501" s="1">
        <v>1.4081806677437689</v>
      </c>
      <c r="H3501" s="1">
        <v>30.93</v>
      </c>
      <c r="AB3501" s="8" t="s">
        <v>5107</v>
      </c>
      <c r="AG3501">
        <v>-7.4536000000000005E-2</v>
      </c>
    </row>
    <row r="3502" spans="1:33" x14ac:dyDescent="0.35">
      <c r="A3502" t="s">
        <v>4614</v>
      </c>
      <c r="B3502" t="s">
        <v>6546</v>
      </c>
      <c r="C3502" t="s">
        <v>6546</v>
      </c>
      <c r="G3502" s="1">
        <v>1.755087459735801</v>
      </c>
      <c r="H3502" s="1">
        <v>32.590000000000003</v>
      </c>
      <c r="AB3502" s="8" t="s">
        <v>5107</v>
      </c>
      <c r="AG3502">
        <v>-7.4536000000000005E-2</v>
      </c>
    </row>
    <row r="3503" spans="1:33" x14ac:dyDescent="0.35">
      <c r="A3503" t="s">
        <v>4614</v>
      </c>
      <c r="B3503" t="s">
        <v>6547</v>
      </c>
      <c r="C3503" t="s">
        <v>6547</v>
      </c>
      <c r="G3503" s="1">
        <v>1.7532481577630961</v>
      </c>
      <c r="H3503" s="1">
        <v>34</v>
      </c>
      <c r="AB3503" s="8" t="s">
        <v>5107</v>
      </c>
      <c r="AG3503">
        <v>-7.4536000000000005E-2</v>
      </c>
    </row>
    <row r="3504" spans="1:33" x14ac:dyDescent="0.35">
      <c r="A3504" t="s">
        <v>4614</v>
      </c>
      <c r="B3504" t="s">
        <v>6548</v>
      </c>
      <c r="C3504" t="s">
        <v>6548</v>
      </c>
      <c r="G3504" s="1">
        <v>1.3577805712590141</v>
      </c>
      <c r="H3504" s="1">
        <v>36.19</v>
      </c>
      <c r="AB3504" s="8" t="s">
        <v>5107</v>
      </c>
      <c r="AG3504">
        <v>-7.4536000000000005E-2</v>
      </c>
    </row>
    <row r="3505" spans="1:33" x14ac:dyDescent="0.35">
      <c r="A3505" t="s">
        <v>4614</v>
      </c>
      <c r="B3505" t="s">
        <v>6549</v>
      </c>
      <c r="C3505" t="s">
        <v>6549</v>
      </c>
      <c r="G3505" s="1">
        <v>1.7760021352649831</v>
      </c>
      <c r="H3505" s="1">
        <v>36.869999999999997</v>
      </c>
      <c r="AB3505" s="8" t="s">
        <v>5107</v>
      </c>
      <c r="AG3505">
        <v>-7.4536000000000005E-2</v>
      </c>
    </row>
    <row r="3506" spans="1:33" x14ac:dyDescent="0.35">
      <c r="A3506" t="s">
        <v>4614</v>
      </c>
      <c r="B3506" t="s">
        <v>6550</v>
      </c>
      <c r="C3506" t="s">
        <v>6550</v>
      </c>
      <c r="G3506" s="1">
        <v>1.530340370044095</v>
      </c>
      <c r="H3506" s="1">
        <v>38.21</v>
      </c>
      <c r="AB3506" s="8" t="s">
        <v>5107</v>
      </c>
      <c r="AG3506">
        <v>-7.4536000000000005E-2</v>
      </c>
    </row>
    <row r="3507" spans="1:33" x14ac:dyDescent="0.35">
      <c r="A3507" t="s">
        <v>4614</v>
      </c>
      <c r="B3507" t="s">
        <v>6551</v>
      </c>
      <c r="C3507" t="s">
        <v>6551</v>
      </c>
      <c r="G3507" s="1">
        <v>1.240426053069501</v>
      </c>
      <c r="H3507" s="1">
        <v>38.630000000000003</v>
      </c>
      <c r="AB3507" s="8" t="s">
        <v>5107</v>
      </c>
      <c r="AG3507">
        <v>-7.4536000000000005E-2</v>
      </c>
    </row>
    <row r="3508" spans="1:33" x14ac:dyDescent="0.35">
      <c r="A3508" t="s">
        <v>4614</v>
      </c>
      <c r="B3508" t="s">
        <v>6552</v>
      </c>
      <c r="C3508" t="s">
        <v>6552</v>
      </c>
      <c r="G3508" s="1">
        <v>1.5300831152136249</v>
      </c>
      <c r="H3508" s="1">
        <v>40.01</v>
      </c>
      <c r="AB3508" s="8" t="s">
        <v>5107</v>
      </c>
      <c r="AG3508">
        <v>-7.4536000000000005E-2</v>
      </c>
    </row>
    <row r="3509" spans="1:33" x14ac:dyDescent="0.35">
      <c r="A3509" t="s">
        <v>4614</v>
      </c>
      <c r="B3509" t="s">
        <v>6553</v>
      </c>
      <c r="C3509" t="s">
        <v>6553</v>
      </c>
      <c r="G3509" s="1">
        <v>1.5308527988638181</v>
      </c>
      <c r="H3509" s="1">
        <v>43.4</v>
      </c>
      <c r="AB3509" s="8" t="s">
        <v>5107</v>
      </c>
      <c r="AG3509">
        <v>-7.4536000000000005E-2</v>
      </c>
    </row>
    <row r="3510" spans="1:33" x14ac:dyDescent="0.35">
      <c r="A3510" t="s">
        <v>4614</v>
      </c>
      <c r="B3510" t="s">
        <v>6554</v>
      </c>
      <c r="C3510" t="s">
        <v>6554</v>
      </c>
      <c r="G3510" s="1">
        <v>1.2027398831913929</v>
      </c>
      <c r="H3510" s="1">
        <v>45.53</v>
      </c>
      <c r="AB3510" s="8" t="s">
        <v>5107</v>
      </c>
      <c r="AG3510">
        <v>-7.4536000000000005E-2</v>
      </c>
    </row>
    <row r="3511" spans="1:33" x14ac:dyDescent="0.35">
      <c r="A3511" t="s">
        <v>4614</v>
      </c>
      <c r="B3511" t="s">
        <v>6555</v>
      </c>
      <c r="C3511" t="s">
        <v>6555</v>
      </c>
      <c r="G3511" s="1">
        <v>2.0874644906411288</v>
      </c>
      <c r="H3511" s="1">
        <v>47.81</v>
      </c>
      <c r="AB3511" s="8" t="s">
        <v>5107</v>
      </c>
      <c r="AG3511">
        <v>-7.4536000000000005E-2</v>
      </c>
    </row>
    <row r="3512" spans="1:33" x14ac:dyDescent="0.35">
      <c r="A3512" t="s">
        <v>4614</v>
      </c>
      <c r="B3512" t="s">
        <v>6556</v>
      </c>
      <c r="C3512" t="s">
        <v>6556</v>
      </c>
      <c r="G3512" s="1">
        <v>1.2871745135537529</v>
      </c>
      <c r="H3512" s="1">
        <v>48.8</v>
      </c>
      <c r="AB3512" s="8" t="s">
        <v>5107</v>
      </c>
      <c r="AG3512">
        <v>-7.4536000000000005E-2</v>
      </c>
    </row>
    <row r="3513" spans="1:33" x14ac:dyDescent="0.35">
      <c r="A3513" t="s">
        <v>4614</v>
      </c>
      <c r="B3513" t="s">
        <v>6557</v>
      </c>
      <c r="C3513" t="s">
        <v>6557</v>
      </c>
      <c r="G3513" s="1">
        <v>1.3006623224086771</v>
      </c>
      <c r="H3513" s="1">
        <v>50.53</v>
      </c>
      <c r="AB3513" s="8" t="s">
        <v>5107</v>
      </c>
      <c r="AG3513">
        <v>-7.4536000000000005E-2</v>
      </c>
    </row>
    <row r="3514" spans="1:33" x14ac:dyDescent="0.35">
      <c r="A3514" t="s">
        <v>4614</v>
      </c>
      <c r="B3514" t="s">
        <v>6558</v>
      </c>
      <c r="C3514" t="s">
        <v>6558</v>
      </c>
      <c r="G3514" s="1">
        <v>1.404414019864954</v>
      </c>
      <c r="H3514" s="1">
        <v>56.6</v>
      </c>
      <c r="AB3514" s="8" t="s">
        <v>5107</v>
      </c>
      <c r="AG3514">
        <v>-7.4536000000000005E-2</v>
      </c>
    </row>
    <row r="3515" spans="1:33" x14ac:dyDescent="0.35">
      <c r="A3515" t="s">
        <v>4614</v>
      </c>
      <c r="B3515" t="s">
        <v>6559</v>
      </c>
      <c r="C3515" t="s">
        <v>6559</v>
      </c>
      <c r="G3515" s="1">
        <v>1.108235808063335</v>
      </c>
      <c r="H3515" s="1">
        <v>59.53</v>
      </c>
      <c r="AB3515" s="8" t="s">
        <v>5107</v>
      </c>
      <c r="AG3515">
        <v>-7.4536000000000005E-2</v>
      </c>
    </row>
    <row r="3516" spans="1:33" x14ac:dyDescent="0.35">
      <c r="A3516" t="s">
        <v>4614</v>
      </c>
      <c r="B3516" t="s">
        <v>6560</v>
      </c>
      <c r="C3516" t="s">
        <v>6560</v>
      </c>
      <c r="G3516" s="1">
        <v>2.469964160483328</v>
      </c>
      <c r="H3516" s="1">
        <v>65.2</v>
      </c>
      <c r="AB3516" s="8" t="s">
        <v>5107</v>
      </c>
      <c r="AG3516">
        <v>-7.4536000000000005E-2</v>
      </c>
    </row>
    <row r="3517" spans="1:33" x14ac:dyDescent="0.35">
      <c r="A3517" t="s">
        <v>4614</v>
      </c>
      <c r="B3517" t="s">
        <v>6561</v>
      </c>
      <c r="C3517" t="s">
        <v>6561</v>
      </c>
      <c r="G3517" s="1">
        <v>0.58176145809502611</v>
      </c>
      <c r="H3517" s="1">
        <v>65.31</v>
      </c>
      <c r="AB3517" s="8" t="s">
        <v>5107</v>
      </c>
      <c r="AG3517">
        <v>-7.4536000000000005E-2</v>
      </c>
    </row>
    <row r="3518" spans="1:33" x14ac:dyDescent="0.35">
      <c r="A3518" t="s">
        <v>4614</v>
      </c>
      <c r="B3518" t="s">
        <v>6562</v>
      </c>
      <c r="C3518" t="s">
        <v>6562</v>
      </c>
      <c r="G3518" s="1">
        <v>1.2343482596469391</v>
      </c>
      <c r="H3518" s="1">
        <v>73.5</v>
      </c>
      <c r="AB3518" s="8" t="s">
        <v>5107</v>
      </c>
      <c r="AG3518">
        <v>-7.4536000000000005E-2</v>
      </c>
    </row>
    <row r="3519" spans="1:33" x14ac:dyDescent="0.35">
      <c r="A3519" t="s">
        <v>4614</v>
      </c>
      <c r="B3519" t="s">
        <v>6563</v>
      </c>
      <c r="C3519" t="s">
        <v>6563</v>
      </c>
      <c r="G3519" s="1">
        <v>0.49288252998712812</v>
      </c>
      <c r="H3519" s="1">
        <v>79.400000000000006</v>
      </c>
      <c r="AB3519" s="8" t="s">
        <v>5107</v>
      </c>
      <c r="AG3519">
        <v>-7.4536000000000005E-2</v>
      </c>
    </row>
    <row r="3520" spans="1:33" x14ac:dyDescent="0.35">
      <c r="A3520" t="s">
        <v>4614</v>
      </c>
      <c r="B3520" t="s">
        <v>6564</v>
      </c>
      <c r="C3520" t="s">
        <v>6564</v>
      </c>
      <c r="G3520" s="1">
        <v>0.56741359604249531</v>
      </c>
      <c r="H3520" s="1">
        <v>81.11</v>
      </c>
      <c r="AB3520" s="8" t="s">
        <v>5107</v>
      </c>
      <c r="AG3520">
        <v>-7.4536000000000005E-2</v>
      </c>
    </row>
    <row r="3521" spans="1:33" x14ac:dyDescent="0.35">
      <c r="A3521" t="s">
        <v>4614</v>
      </c>
      <c r="B3521" t="s">
        <v>6565</v>
      </c>
      <c r="C3521" t="s">
        <v>6565</v>
      </c>
      <c r="G3521" s="1">
        <v>0.53436602398639377</v>
      </c>
      <c r="H3521" s="1">
        <v>83.02</v>
      </c>
      <c r="AB3521" s="8" t="s">
        <v>5107</v>
      </c>
      <c r="AG3521">
        <v>-7.4536000000000005E-2</v>
      </c>
    </row>
    <row r="3522" spans="1:33" x14ac:dyDescent="0.35">
      <c r="A3522" t="s">
        <v>4614</v>
      </c>
      <c r="B3522" t="s">
        <v>6566</v>
      </c>
      <c r="C3522" t="s">
        <v>6566</v>
      </c>
      <c r="G3522" s="1">
        <v>0.52961497294578064</v>
      </c>
      <c r="H3522" s="1">
        <v>98.83</v>
      </c>
      <c r="AB3522" s="8" t="s">
        <v>5107</v>
      </c>
      <c r="AG3522">
        <v>-7.4536000000000005E-2</v>
      </c>
    </row>
    <row r="3523" spans="1:33" x14ac:dyDescent="0.35">
      <c r="A3523" t="s">
        <v>4614</v>
      </c>
      <c r="B3523" t="s">
        <v>6567</v>
      </c>
      <c r="C3523" t="s">
        <v>6567</v>
      </c>
      <c r="G3523" s="1">
        <v>1.2469703771404239</v>
      </c>
      <c r="H3523" s="1">
        <v>25.72</v>
      </c>
      <c r="AB3523" s="8" t="s">
        <v>5107</v>
      </c>
      <c r="AG3523">
        <v>-7.4536000000000005E-2</v>
      </c>
    </row>
    <row r="3524" spans="1:33" x14ac:dyDescent="0.35">
      <c r="A3524" t="s">
        <v>4614</v>
      </c>
      <c r="B3524" t="s">
        <v>6568</v>
      </c>
      <c r="C3524" t="s">
        <v>6568</v>
      </c>
      <c r="G3524" s="1">
        <v>1.198805383654328</v>
      </c>
      <c r="H3524" s="1">
        <v>29.69</v>
      </c>
      <c r="AB3524" s="8" t="s">
        <v>5107</v>
      </c>
      <c r="AG3524">
        <v>-7.4536000000000005E-2</v>
      </c>
    </row>
    <row r="3525" spans="1:33" x14ac:dyDescent="0.35">
      <c r="A3525" t="s">
        <v>4614</v>
      </c>
      <c r="B3525" t="s">
        <v>6569</v>
      </c>
      <c r="C3525" t="s">
        <v>6569</v>
      </c>
      <c r="G3525" s="1">
        <v>3.2982901366391921</v>
      </c>
      <c r="H3525" s="1">
        <v>32.49</v>
      </c>
      <c r="AB3525" s="8" t="s">
        <v>5107</v>
      </c>
      <c r="AG3525">
        <v>-7.4536000000000005E-2</v>
      </c>
    </row>
    <row r="3526" spans="1:33" x14ac:dyDescent="0.35">
      <c r="A3526" t="s">
        <v>4614</v>
      </c>
      <c r="B3526" t="s">
        <v>6570</v>
      </c>
      <c r="C3526" t="s">
        <v>6570</v>
      </c>
      <c r="G3526" s="1">
        <v>2.193285525390503</v>
      </c>
      <c r="H3526" s="1">
        <v>36.69</v>
      </c>
      <c r="AB3526" s="8" t="s">
        <v>5107</v>
      </c>
      <c r="AG3526">
        <v>-7.4536000000000005E-2</v>
      </c>
    </row>
    <row r="3527" spans="1:33" x14ac:dyDescent="0.35">
      <c r="A3527" t="s">
        <v>4614</v>
      </c>
      <c r="B3527" t="s">
        <v>6571</v>
      </c>
      <c r="C3527" t="s">
        <v>6571</v>
      </c>
      <c r="G3527" s="1">
        <v>3.657012894945546</v>
      </c>
      <c r="H3527" s="1">
        <v>42.65</v>
      </c>
      <c r="AB3527" s="8" t="s">
        <v>5107</v>
      </c>
      <c r="AG3527">
        <v>-7.4536000000000005E-2</v>
      </c>
    </row>
    <row r="3528" spans="1:33" x14ac:dyDescent="0.35">
      <c r="A3528" t="s">
        <v>4614</v>
      </c>
      <c r="B3528" t="s">
        <v>6572</v>
      </c>
      <c r="C3528" t="s">
        <v>6572</v>
      </c>
      <c r="G3528" s="1">
        <v>1.971393215369833</v>
      </c>
      <c r="H3528" s="1">
        <v>50.2</v>
      </c>
      <c r="AB3528" s="8" t="s">
        <v>5107</v>
      </c>
      <c r="AG3528">
        <v>-7.4536000000000005E-2</v>
      </c>
    </row>
    <row r="3529" spans="1:33" x14ac:dyDescent="0.35">
      <c r="A3529" t="s">
        <v>4614</v>
      </c>
      <c r="B3529" t="s">
        <v>6573</v>
      </c>
      <c r="C3529" t="s">
        <v>6573</v>
      </c>
      <c r="G3529" s="1">
        <v>1.5261664290483099</v>
      </c>
      <c r="H3529" s="1">
        <v>55.6</v>
      </c>
      <c r="AB3529" s="8" t="s">
        <v>5107</v>
      </c>
      <c r="AG3529">
        <v>-7.4536000000000005E-2</v>
      </c>
    </row>
    <row r="3530" spans="1:33" x14ac:dyDescent="0.35">
      <c r="A3530" t="s">
        <v>4614</v>
      </c>
      <c r="B3530" t="s">
        <v>6574</v>
      </c>
      <c r="C3530" t="s">
        <v>6574</v>
      </c>
      <c r="G3530" s="1">
        <v>1.392631713521105</v>
      </c>
      <c r="H3530" s="1">
        <v>53.98</v>
      </c>
      <c r="AB3530" s="8" t="s">
        <v>5107</v>
      </c>
      <c r="AG3530">
        <v>-7.4536000000000005E-2</v>
      </c>
    </row>
    <row r="3531" spans="1:33" x14ac:dyDescent="0.35">
      <c r="A3531" t="s">
        <v>4614</v>
      </c>
      <c r="B3531" t="s">
        <v>6575</v>
      </c>
      <c r="C3531" t="s">
        <v>6575</v>
      </c>
      <c r="G3531" s="1">
        <v>1.550933824514237</v>
      </c>
      <c r="H3531" s="1">
        <v>68.569999999999993</v>
      </c>
      <c r="AB3531" s="8" t="s">
        <v>5107</v>
      </c>
      <c r="AG3531">
        <v>-7.4536000000000005E-2</v>
      </c>
    </row>
    <row r="3532" spans="1:33" x14ac:dyDescent="0.35">
      <c r="A3532" t="s">
        <v>4614</v>
      </c>
      <c r="B3532" t="s">
        <v>6576</v>
      </c>
      <c r="C3532" t="s">
        <v>6576</v>
      </c>
      <c r="G3532" s="1">
        <v>1.2752637345319451</v>
      </c>
      <c r="H3532" s="1">
        <v>73.5</v>
      </c>
      <c r="AB3532" s="8" t="s">
        <v>5107</v>
      </c>
      <c r="AG3532">
        <v>-7.4536000000000005E-2</v>
      </c>
    </row>
    <row r="3533" spans="1:33" x14ac:dyDescent="0.35">
      <c r="A3533" t="s">
        <v>4614</v>
      </c>
      <c r="B3533" t="s">
        <v>6577</v>
      </c>
      <c r="C3533" t="s">
        <v>6577</v>
      </c>
      <c r="G3533" s="1">
        <v>1.155333266115816</v>
      </c>
      <c r="H3533" s="1">
        <v>76.900000000000006</v>
      </c>
      <c r="AB3533" s="8" t="s">
        <v>5107</v>
      </c>
      <c r="AG3533">
        <v>-7.4536000000000005E-2</v>
      </c>
    </row>
    <row r="3534" spans="1:33" x14ac:dyDescent="0.35">
      <c r="A3534" t="s">
        <v>4614</v>
      </c>
      <c r="B3534" t="s">
        <v>6578</v>
      </c>
      <c r="C3534" t="s">
        <v>6578</v>
      </c>
      <c r="G3534" s="1">
        <v>1.3069818767017629</v>
      </c>
      <c r="H3534" s="1">
        <v>81.77</v>
      </c>
      <c r="AB3534" s="8" t="s">
        <v>5107</v>
      </c>
      <c r="AG3534">
        <v>-7.4536000000000005E-2</v>
      </c>
    </row>
    <row r="3535" spans="1:33" x14ac:dyDescent="0.35">
      <c r="A3535" t="s">
        <v>4614</v>
      </c>
      <c r="B3535" t="s">
        <v>6579</v>
      </c>
      <c r="C3535" t="s">
        <v>6579</v>
      </c>
      <c r="G3535" s="1">
        <v>1.120054968836897</v>
      </c>
      <c r="H3535" s="1">
        <v>91.5</v>
      </c>
      <c r="AB3535" s="8" t="s">
        <v>5107</v>
      </c>
      <c r="AG3535">
        <v>-7.4536000000000005E-2</v>
      </c>
    </row>
    <row r="3536" spans="1:33" x14ac:dyDescent="0.35">
      <c r="A3536" t="s">
        <v>4614</v>
      </c>
      <c r="B3536" t="s">
        <v>6580</v>
      </c>
      <c r="C3536" t="s">
        <v>6580</v>
      </c>
      <c r="G3536" s="1">
        <v>1.005682674333596</v>
      </c>
      <c r="H3536" s="1">
        <v>102.57</v>
      </c>
      <c r="AB3536" s="8" t="s">
        <v>5107</v>
      </c>
      <c r="AG3536">
        <v>-7.4536000000000005E-2</v>
      </c>
    </row>
    <row r="3537" spans="1:33" x14ac:dyDescent="0.35">
      <c r="A3537" t="s">
        <v>4614</v>
      </c>
      <c r="B3537" t="s">
        <v>6581</v>
      </c>
      <c r="C3537" t="s">
        <v>6581</v>
      </c>
      <c r="G3537" s="1">
        <v>1.189122203612609</v>
      </c>
      <c r="H3537" s="1">
        <v>106.5</v>
      </c>
      <c r="AB3537" s="8" t="s">
        <v>5107</v>
      </c>
      <c r="AG3537">
        <v>-7.4536000000000005E-2</v>
      </c>
    </row>
    <row r="3538" spans="1:33" x14ac:dyDescent="0.35">
      <c r="A3538" t="s">
        <v>4614</v>
      </c>
      <c r="B3538" t="s">
        <v>6582</v>
      </c>
      <c r="C3538" t="s">
        <v>6582</v>
      </c>
      <c r="G3538" s="1">
        <v>0.99154857720732081</v>
      </c>
      <c r="H3538" s="1">
        <v>111</v>
      </c>
      <c r="AB3538" s="8" t="s">
        <v>5107</v>
      </c>
      <c r="AG3538">
        <v>-7.4536000000000005E-2</v>
      </c>
    </row>
    <row r="3539" spans="1:33" x14ac:dyDescent="0.35">
      <c r="A3539" t="s">
        <v>4614</v>
      </c>
      <c r="B3539" t="s">
        <v>6583</v>
      </c>
      <c r="C3539" t="s">
        <v>6583</v>
      </c>
      <c r="G3539" s="1">
        <v>0.88333153938761155</v>
      </c>
      <c r="H3539" s="1">
        <v>121.2</v>
      </c>
      <c r="AB3539" s="8" t="s">
        <v>5107</v>
      </c>
      <c r="AG3539">
        <v>-7.4536000000000005E-2</v>
      </c>
    </row>
    <row r="3540" spans="1:33" x14ac:dyDescent="0.35">
      <c r="A3540" t="s">
        <v>4614</v>
      </c>
      <c r="B3540" t="s">
        <v>6584</v>
      </c>
      <c r="C3540" t="s">
        <v>6584</v>
      </c>
      <c r="G3540" s="1">
        <v>1.008690004588755</v>
      </c>
      <c r="H3540" s="1">
        <v>154.5</v>
      </c>
      <c r="AB3540" s="8" t="s">
        <v>5107</v>
      </c>
      <c r="AG3540">
        <v>-7.4536000000000005E-2</v>
      </c>
    </row>
    <row r="3541" spans="1:33" x14ac:dyDescent="0.35">
      <c r="A3541" t="s">
        <v>4614</v>
      </c>
      <c r="B3541" t="s">
        <v>6585</v>
      </c>
      <c r="C3541" t="s">
        <v>6585</v>
      </c>
      <c r="G3541" s="1">
        <v>0.44197647721075461</v>
      </c>
      <c r="H3541" s="1">
        <v>152.30000000000001</v>
      </c>
      <c r="AB3541" s="8" t="s">
        <v>5107</v>
      </c>
      <c r="AG3541">
        <v>-7.4536000000000005E-2</v>
      </c>
    </row>
    <row r="3542" spans="1:33" x14ac:dyDescent="0.35">
      <c r="A3542" t="s">
        <v>4614</v>
      </c>
      <c r="B3542" t="s">
        <v>6586</v>
      </c>
      <c r="C3542" t="s">
        <v>6586</v>
      </c>
      <c r="G3542" s="1">
        <v>0.75194439628133347</v>
      </c>
      <c r="H3542" s="1">
        <v>158.69999999999999</v>
      </c>
      <c r="AB3542" s="8" t="s">
        <v>5107</v>
      </c>
      <c r="AG3542">
        <v>-7.4536000000000005E-2</v>
      </c>
    </row>
    <row r="3543" spans="1:33" x14ac:dyDescent="0.35">
      <c r="A3543" t="s">
        <v>4614</v>
      </c>
      <c r="B3543" t="s">
        <v>6587</v>
      </c>
      <c r="C3543" t="s">
        <v>6587</v>
      </c>
      <c r="G3543" s="1">
        <v>0.43411982880548727</v>
      </c>
      <c r="H3543" s="1">
        <v>179.33</v>
      </c>
      <c r="AB3543" s="8" t="s">
        <v>5107</v>
      </c>
      <c r="AG3543">
        <v>-7.4536000000000005E-2</v>
      </c>
    </row>
    <row r="3544" spans="1:33" x14ac:dyDescent="0.35">
      <c r="A3544" t="s">
        <v>4614</v>
      </c>
      <c r="B3544" t="s">
        <v>6588</v>
      </c>
      <c r="C3544" t="s">
        <v>6588</v>
      </c>
      <c r="G3544" s="1">
        <v>0.32456101765768691</v>
      </c>
      <c r="H3544" s="1">
        <v>203.29</v>
      </c>
      <c r="AB3544" s="8" t="s">
        <v>5107</v>
      </c>
      <c r="AG3544">
        <v>-7.4536000000000005E-2</v>
      </c>
    </row>
    <row r="3545" spans="1:33" x14ac:dyDescent="0.35">
      <c r="A3545" t="s">
        <v>4614</v>
      </c>
      <c r="B3545" t="s">
        <v>6589</v>
      </c>
      <c r="C3545" t="s">
        <v>6589</v>
      </c>
      <c r="G3545" s="1">
        <v>0.45464922185765572</v>
      </c>
      <c r="H3545" s="1">
        <v>1.75</v>
      </c>
      <c r="AB3545" s="8" t="s">
        <v>5107</v>
      </c>
      <c r="AG3545">
        <v>-7.4536000000000005E-2</v>
      </c>
    </row>
    <row r="3546" spans="1:33" x14ac:dyDescent="0.35">
      <c r="A3546" t="s">
        <v>4614</v>
      </c>
      <c r="B3546" t="s">
        <v>6590</v>
      </c>
      <c r="C3546" t="s">
        <v>6590</v>
      </c>
      <c r="G3546" s="1">
        <v>1.6916859377948379</v>
      </c>
      <c r="H3546" s="1">
        <v>1.97</v>
      </c>
      <c r="AB3546" s="8" t="s">
        <v>5107</v>
      </c>
      <c r="AG3546">
        <v>-7.4536000000000005E-2</v>
      </c>
    </row>
    <row r="3547" spans="1:33" x14ac:dyDescent="0.35">
      <c r="A3547" t="s">
        <v>4614</v>
      </c>
      <c r="B3547" t="s">
        <v>6591</v>
      </c>
      <c r="C3547" t="s">
        <v>6591</v>
      </c>
      <c r="G3547" s="1">
        <v>1.7098414359738261</v>
      </c>
      <c r="H3547" s="1">
        <v>2.2999999999999998</v>
      </c>
      <c r="AB3547" s="8" t="s">
        <v>5107</v>
      </c>
      <c r="AG3547">
        <v>-7.4536000000000005E-2</v>
      </c>
    </row>
    <row r="3548" spans="1:33" x14ac:dyDescent="0.35">
      <c r="A3548" t="s">
        <v>4614</v>
      </c>
      <c r="B3548" t="s">
        <v>6592</v>
      </c>
      <c r="C3548" t="s">
        <v>6592</v>
      </c>
      <c r="G3548" s="1">
        <v>1.874000923416214</v>
      </c>
      <c r="H3548" s="1">
        <v>2.4500000000000002</v>
      </c>
      <c r="AB3548" s="8" t="s">
        <v>5107</v>
      </c>
      <c r="AG3548">
        <v>-7.4536000000000005E-2</v>
      </c>
    </row>
    <row r="3549" spans="1:33" x14ac:dyDescent="0.35">
      <c r="A3549" t="s">
        <v>4614</v>
      </c>
      <c r="B3549" t="s">
        <v>6593</v>
      </c>
      <c r="C3549" t="s">
        <v>6593</v>
      </c>
      <c r="G3549" s="1">
        <v>0.68886245736010954</v>
      </c>
      <c r="H3549" s="1">
        <v>2.6</v>
      </c>
      <c r="AB3549" s="8" t="s">
        <v>5107</v>
      </c>
      <c r="AG3549">
        <v>-7.4536000000000005E-2</v>
      </c>
    </row>
    <row r="3550" spans="1:33" x14ac:dyDescent="0.35">
      <c r="A3550" t="s">
        <v>4614</v>
      </c>
      <c r="B3550" t="s">
        <v>6594</v>
      </c>
      <c r="C3550" t="s">
        <v>6594</v>
      </c>
      <c r="G3550" s="1">
        <v>2.8126473810049668</v>
      </c>
      <c r="H3550" s="1">
        <v>2.9</v>
      </c>
      <c r="AB3550" s="8" t="s">
        <v>5107</v>
      </c>
      <c r="AG3550">
        <v>-7.4536000000000005E-2</v>
      </c>
    </row>
    <row r="3551" spans="1:33" x14ac:dyDescent="0.35">
      <c r="A3551" t="s">
        <v>4614</v>
      </c>
      <c r="B3551" t="s">
        <v>6595</v>
      </c>
      <c r="C3551" t="s">
        <v>6595</v>
      </c>
      <c r="G3551" s="1">
        <v>2.6203610795658818</v>
      </c>
      <c r="H3551" s="1">
        <v>3.3</v>
      </c>
      <c r="AB3551" s="8" t="s">
        <v>5107</v>
      </c>
      <c r="AG3551">
        <v>-7.4536000000000005E-2</v>
      </c>
    </row>
    <row r="3552" spans="1:33" x14ac:dyDescent="0.35">
      <c r="A3552" t="s">
        <v>4614</v>
      </c>
      <c r="B3552" t="s">
        <v>6596</v>
      </c>
      <c r="C3552" t="s">
        <v>6596</v>
      </c>
      <c r="G3552" s="1">
        <v>3.7636158368746431</v>
      </c>
      <c r="H3552" s="1">
        <v>3.5</v>
      </c>
      <c r="AB3552" s="8" t="s">
        <v>5107</v>
      </c>
      <c r="AG3552">
        <v>-7.4536000000000005E-2</v>
      </c>
    </row>
    <row r="3553" spans="1:33" x14ac:dyDescent="0.35">
      <c r="A3553" t="s">
        <v>4614</v>
      </c>
      <c r="B3553" t="s">
        <v>6597</v>
      </c>
      <c r="C3553" t="s">
        <v>6597</v>
      </c>
      <c r="G3553" s="1">
        <v>2.276073428480673</v>
      </c>
      <c r="H3553" s="1">
        <v>4</v>
      </c>
      <c r="AB3553" s="8" t="s">
        <v>5107</v>
      </c>
      <c r="AG3553">
        <v>-7.4536000000000005E-2</v>
      </c>
    </row>
    <row r="3554" spans="1:33" x14ac:dyDescent="0.35">
      <c r="A3554" t="s">
        <v>4614</v>
      </c>
      <c r="B3554" t="s">
        <v>6598</v>
      </c>
      <c r="C3554" t="s">
        <v>6598</v>
      </c>
      <c r="G3554" s="1">
        <v>2.38638136296623</v>
      </c>
      <c r="H3554" s="1">
        <v>4.3</v>
      </c>
      <c r="AB3554" s="8" t="s">
        <v>5107</v>
      </c>
      <c r="AG3554">
        <v>-7.4536000000000005E-2</v>
      </c>
    </row>
    <row r="3555" spans="1:33" x14ac:dyDescent="0.35">
      <c r="A3555" t="s">
        <v>4614</v>
      </c>
      <c r="B3555" t="s">
        <v>6599</v>
      </c>
      <c r="C3555" t="s">
        <v>6599</v>
      </c>
      <c r="G3555" s="1">
        <v>2.6708227024568711</v>
      </c>
      <c r="H3555" s="1">
        <v>4.8</v>
      </c>
      <c r="AB3555" s="8" t="s">
        <v>5107</v>
      </c>
      <c r="AG3555">
        <v>-7.4536000000000005E-2</v>
      </c>
    </row>
    <row r="3556" spans="1:33" x14ac:dyDescent="0.35">
      <c r="A3556" t="s">
        <v>4614</v>
      </c>
      <c r="B3556" t="s">
        <v>6600</v>
      </c>
      <c r="C3556" t="s">
        <v>6600</v>
      </c>
      <c r="G3556" s="1">
        <v>0.54501134607698876</v>
      </c>
      <c r="H3556" s="1">
        <v>4.9000000000000004</v>
      </c>
      <c r="AB3556" s="8" t="s">
        <v>5107</v>
      </c>
      <c r="AG3556">
        <v>-7.4536000000000005E-2</v>
      </c>
    </row>
    <row r="3557" spans="1:33" x14ac:dyDescent="0.35">
      <c r="A3557" t="s">
        <v>4614</v>
      </c>
      <c r="B3557" t="s">
        <v>6601</v>
      </c>
      <c r="C3557" t="s">
        <v>6601</v>
      </c>
      <c r="G3557" s="1">
        <v>1.9720387792191949</v>
      </c>
      <c r="H3557" s="1">
        <v>5.5</v>
      </c>
      <c r="AB3557" s="8" t="s">
        <v>5107</v>
      </c>
      <c r="AG3557">
        <v>-7.4536000000000005E-2</v>
      </c>
    </row>
    <row r="3558" spans="1:33" x14ac:dyDescent="0.35">
      <c r="A3558" t="s">
        <v>4614</v>
      </c>
      <c r="B3558" t="s">
        <v>6602</v>
      </c>
      <c r="C3558" t="s">
        <v>6602</v>
      </c>
      <c r="G3558" s="1">
        <v>2.1966422402514589</v>
      </c>
      <c r="H3558" s="1">
        <v>6.1</v>
      </c>
      <c r="AB3558" s="8" t="s">
        <v>5107</v>
      </c>
      <c r="AG3558">
        <v>-7.4536000000000005E-2</v>
      </c>
    </row>
    <row r="3559" spans="1:33" x14ac:dyDescent="0.35">
      <c r="A3559" t="s">
        <v>4614</v>
      </c>
      <c r="B3559" t="s">
        <v>6603</v>
      </c>
      <c r="C3559" t="s">
        <v>6603</v>
      </c>
      <c r="G3559" s="1">
        <v>2.734212899858885</v>
      </c>
      <c r="H3559" s="1">
        <v>6.5</v>
      </c>
      <c r="AB3559" s="8" t="s">
        <v>5107</v>
      </c>
      <c r="AG3559">
        <v>-7.4536000000000005E-2</v>
      </c>
    </row>
    <row r="3560" spans="1:33" x14ac:dyDescent="0.35">
      <c r="A3560" t="s">
        <v>4614</v>
      </c>
      <c r="B3560" t="s">
        <v>6604</v>
      </c>
      <c r="C3560" t="s">
        <v>6604</v>
      </c>
      <c r="G3560" s="1">
        <v>1.704972893452334</v>
      </c>
      <c r="H3560" s="1">
        <v>7.4</v>
      </c>
      <c r="AB3560" s="8" t="s">
        <v>5107</v>
      </c>
      <c r="AG3560">
        <v>-7.4536000000000005E-2</v>
      </c>
    </row>
    <row r="3561" spans="1:33" x14ac:dyDescent="0.35">
      <c r="A3561" t="s">
        <v>4614</v>
      </c>
      <c r="B3561" t="s">
        <v>6605</v>
      </c>
      <c r="C3561" t="s">
        <v>6605</v>
      </c>
      <c r="G3561" s="1">
        <v>1.753259776873181</v>
      </c>
      <c r="H3561" s="1">
        <v>8.1999999999999993</v>
      </c>
      <c r="AB3561" s="8" t="s">
        <v>5107</v>
      </c>
      <c r="AG3561">
        <v>-7.4536000000000005E-2</v>
      </c>
    </row>
    <row r="3562" spans="1:33" x14ac:dyDescent="0.35">
      <c r="A3562" t="s">
        <v>4614</v>
      </c>
      <c r="B3562" t="s">
        <v>6606</v>
      </c>
      <c r="C3562" t="s">
        <v>6606</v>
      </c>
      <c r="G3562" s="1">
        <v>0.38311913744588538</v>
      </c>
      <c r="H3562" s="1">
        <v>8.6</v>
      </c>
      <c r="AB3562" s="8" t="s">
        <v>5107</v>
      </c>
      <c r="AG3562">
        <v>-7.4536000000000005E-2</v>
      </c>
    </row>
    <row r="3563" spans="1:33" x14ac:dyDescent="0.35">
      <c r="A3563" t="s">
        <v>4614</v>
      </c>
      <c r="B3563" t="s">
        <v>6607</v>
      </c>
      <c r="C3563" t="s">
        <v>6607</v>
      </c>
      <c r="G3563" s="1">
        <v>1.999155132289778</v>
      </c>
      <c r="H3563" s="1">
        <v>8.9</v>
      </c>
      <c r="AB3563" s="8" t="s">
        <v>5107</v>
      </c>
      <c r="AG3563">
        <v>-7.4536000000000005E-2</v>
      </c>
    </row>
    <row r="3564" spans="1:33" x14ac:dyDescent="0.35">
      <c r="A3564" t="s">
        <v>4614</v>
      </c>
      <c r="B3564" t="s">
        <v>6608</v>
      </c>
      <c r="C3564" t="s">
        <v>6608</v>
      </c>
      <c r="G3564" s="1">
        <v>1.5051054334452181</v>
      </c>
      <c r="H3564" s="1">
        <v>9.6999999999999993</v>
      </c>
      <c r="AB3564" s="8" t="s">
        <v>5107</v>
      </c>
      <c r="AG3564">
        <v>-7.4536000000000005E-2</v>
      </c>
    </row>
    <row r="3565" spans="1:33" x14ac:dyDescent="0.35">
      <c r="A3565" t="s">
        <v>4614</v>
      </c>
      <c r="B3565" t="s">
        <v>6609</v>
      </c>
      <c r="C3565" t="s">
        <v>6609</v>
      </c>
      <c r="G3565" s="1">
        <v>1.5520170154566859</v>
      </c>
      <c r="H3565" s="1">
        <v>10.7</v>
      </c>
      <c r="AB3565" s="8" t="s">
        <v>5107</v>
      </c>
      <c r="AG3565">
        <v>-7.4536000000000005E-2</v>
      </c>
    </row>
    <row r="3566" spans="1:33" x14ac:dyDescent="0.35">
      <c r="A3566" t="s">
        <v>4614</v>
      </c>
      <c r="B3566" t="s">
        <v>6610</v>
      </c>
      <c r="C3566" t="s">
        <v>6610</v>
      </c>
      <c r="G3566" s="1">
        <v>0.33959765326625763</v>
      </c>
      <c r="H3566" s="1">
        <v>11.2</v>
      </c>
      <c r="AB3566" s="8" t="s">
        <v>5107</v>
      </c>
      <c r="AG3566">
        <v>-7.4536000000000005E-2</v>
      </c>
    </row>
    <row r="3567" spans="1:33" x14ac:dyDescent="0.35">
      <c r="A3567" t="s">
        <v>4614</v>
      </c>
      <c r="B3567" t="s">
        <v>6611</v>
      </c>
      <c r="C3567" t="s">
        <v>6611</v>
      </c>
      <c r="G3567" s="1">
        <v>1.7546047426999689</v>
      </c>
      <c r="H3567" s="1">
        <v>11.8</v>
      </c>
      <c r="AB3567" s="8" t="s">
        <v>5107</v>
      </c>
      <c r="AG3567">
        <v>-7.4536000000000005E-2</v>
      </c>
    </row>
    <row r="3568" spans="1:33" x14ac:dyDescent="0.35">
      <c r="A3568" t="s">
        <v>4614</v>
      </c>
      <c r="B3568" t="s">
        <v>6612</v>
      </c>
      <c r="C3568" t="s">
        <v>6612</v>
      </c>
      <c r="G3568" s="1">
        <v>1.3246655430289811</v>
      </c>
      <c r="H3568" s="1">
        <v>13.3</v>
      </c>
      <c r="AB3568" s="8" t="s">
        <v>5107</v>
      </c>
      <c r="AG3568">
        <v>-7.4536000000000005E-2</v>
      </c>
    </row>
    <row r="3569" spans="1:33" x14ac:dyDescent="0.35">
      <c r="A3569" t="s">
        <v>4614</v>
      </c>
      <c r="B3569" t="s">
        <v>6613</v>
      </c>
      <c r="C3569" t="s">
        <v>6613</v>
      </c>
      <c r="G3569" s="1">
        <v>1.429142030761936</v>
      </c>
      <c r="H3569" s="1">
        <v>14.37</v>
      </c>
      <c r="AB3569" s="8" t="s">
        <v>5107</v>
      </c>
      <c r="AG3569">
        <v>-7.4536000000000005E-2</v>
      </c>
    </row>
    <row r="3570" spans="1:33" x14ac:dyDescent="0.35">
      <c r="A3570" t="s">
        <v>4614</v>
      </c>
      <c r="B3570" t="s">
        <v>6614</v>
      </c>
      <c r="C3570" t="s">
        <v>6614</v>
      </c>
      <c r="G3570" s="1">
        <v>0.15154591370221021</v>
      </c>
      <c r="H3570" s="1">
        <v>14.7</v>
      </c>
      <c r="AB3570" s="8" t="s">
        <v>5107</v>
      </c>
      <c r="AG3570">
        <v>-7.4536000000000005E-2</v>
      </c>
    </row>
    <row r="3571" spans="1:33" x14ac:dyDescent="0.35">
      <c r="A3571" t="s">
        <v>4614</v>
      </c>
      <c r="B3571" t="s">
        <v>6615</v>
      </c>
      <c r="C3571" t="s">
        <v>6615</v>
      </c>
      <c r="G3571" s="1">
        <v>1.5523289680293311</v>
      </c>
      <c r="H3571" s="1">
        <v>16.2</v>
      </c>
      <c r="AB3571" s="8" t="s">
        <v>5107</v>
      </c>
      <c r="AG3571">
        <v>-7.4536000000000005E-2</v>
      </c>
    </row>
    <row r="3572" spans="1:33" x14ac:dyDescent="0.35">
      <c r="A3572" t="s">
        <v>4614</v>
      </c>
      <c r="B3572" t="s">
        <v>6616</v>
      </c>
      <c r="C3572" t="s">
        <v>6616</v>
      </c>
      <c r="G3572" s="1">
        <v>0.56737059840342785</v>
      </c>
      <c r="H3572" s="1">
        <v>17.399999999999999</v>
      </c>
      <c r="AB3572" s="8" t="s">
        <v>5107</v>
      </c>
      <c r="AG3572">
        <v>-7.4536000000000005E-2</v>
      </c>
    </row>
    <row r="3573" spans="1:33" x14ac:dyDescent="0.35">
      <c r="A3573" t="s">
        <v>4614</v>
      </c>
      <c r="B3573" t="s">
        <v>6617</v>
      </c>
      <c r="C3573" t="s">
        <v>6617</v>
      </c>
      <c r="G3573" s="1">
        <v>0.63523904959168154</v>
      </c>
      <c r="H3573" s="1">
        <v>19.899999999999999</v>
      </c>
      <c r="AB3573" s="8" t="s">
        <v>5107</v>
      </c>
      <c r="AG3573">
        <v>-7.4536000000000005E-2</v>
      </c>
    </row>
    <row r="3574" spans="1:33" x14ac:dyDescent="0.35">
      <c r="A3574" t="s">
        <v>4614</v>
      </c>
      <c r="B3574" t="s">
        <v>6618</v>
      </c>
      <c r="C3574" t="s">
        <v>6618</v>
      </c>
      <c r="G3574" s="1">
        <v>0.69155855545749501</v>
      </c>
      <c r="H3574" s="1">
        <v>22.37</v>
      </c>
      <c r="AB3574" s="8" t="s">
        <v>5107</v>
      </c>
      <c r="AG3574">
        <v>-7.4536000000000005E-2</v>
      </c>
    </row>
    <row r="3575" spans="1:33" x14ac:dyDescent="0.35">
      <c r="A3575" t="s">
        <v>4614</v>
      </c>
      <c r="B3575" t="s">
        <v>6619</v>
      </c>
      <c r="C3575" t="s">
        <v>6619</v>
      </c>
      <c r="G3575" s="1">
        <v>-0.84931703690399996</v>
      </c>
      <c r="H3575" s="1">
        <v>3.4</v>
      </c>
      <c r="AB3575" s="8" t="s">
        <v>5107</v>
      </c>
      <c r="AG3575">
        <v>-7.4536000000000005E-2</v>
      </c>
    </row>
    <row r="3576" spans="1:33" x14ac:dyDescent="0.35">
      <c r="A3576" t="s">
        <v>4614</v>
      </c>
      <c r="B3576" t="s">
        <v>6620</v>
      </c>
      <c r="C3576" t="s">
        <v>6620</v>
      </c>
      <c r="G3576" s="1">
        <v>-2.0496263205599998</v>
      </c>
      <c r="H3576" s="1">
        <v>2.375</v>
      </c>
      <c r="AB3576" s="8" t="s">
        <v>5107</v>
      </c>
      <c r="AG3576">
        <v>-7.4536000000000005E-2</v>
      </c>
    </row>
    <row r="3577" spans="1:33" x14ac:dyDescent="0.35">
      <c r="A3577" t="s">
        <v>4614</v>
      </c>
      <c r="B3577" t="s">
        <v>6620</v>
      </c>
      <c r="C3577" t="s">
        <v>6620</v>
      </c>
      <c r="G3577" s="1">
        <v>-67.388982216000002</v>
      </c>
      <c r="H3577" s="1">
        <v>2.375</v>
      </c>
      <c r="AB3577" s="8" t="s">
        <v>5107</v>
      </c>
      <c r="AG3577">
        <v>-7.4536000000000005E-2</v>
      </c>
    </row>
    <row r="3578" spans="1:33" x14ac:dyDescent="0.35">
      <c r="A3578" t="s">
        <v>4614</v>
      </c>
      <c r="B3578" t="s">
        <v>6621</v>
      </c>
      <c r="C3578" t="s">
        <v>6621</v>
      </c>
      <c r="G3578" s="1">
        <v>-5.0676842676599998</v>
      </c>
      <c r="H3578" s="1">
        <v>1.65</v>
      </c>
      <c r="AB3578" s="8" t="s">
        <v>5107</v>
      </c>
      <c r="AG3578">
        <v>-7.4536000000000005E-2</v>
      </c>
    </row>
    <row r="3579" spans="1:33" x14ac:dyDescent="0.35">
      <c r="A3579" t="s">
        <v>4614</v>
      </c>
      <c r="B3579" t="s">
        <v>6621</v>
      </c>
      <c r="C3579" t="s">
        <v>6621</v>
      </c>
      <c r="G3579" s="1">
        <v>-314.66501206949999</v>
      </c>
      <c r="H3579" s="1">
        <v>1.65</v>
      </c>
      <c r="AB3579" s="8" t="s">
        <v>5107</v>
      </c>
      <c r="AG3579">
        <v>-7.4536000000000005E-2</v>
      </c>
    </row>
    <row r="3580" spans="1:33" x14ac:dyDescent="0.35">
      <c r="A3580" t="s">
        <v>4614</v>
      </c>
      <c r="B3580" t="s">
        <v>6622</v>
      </c>
      <c r="C3580" t="s">
        <v>6622</v>
      </c>
      <c r="G3580" s="1">
        <v>-5.0676842676599998</v>
      </c>
      <c r="H3580" s="1">
        <v>1.1000000000000001</v>
      </c>
      <c r="AB3580" s="8" t="s">
        <v>5107</v>
      </c>
      <c r="AG3580">
        <v>-7.4536000000000005E-2</v>
      </c>
    </row>
    <row r="3581" spans="1:33" x14ac:dyDescent="0.35">
      <c r="A3581" t="s">
        <v>4614</v>
      </c>
      <c r="B3581" t="s">
        <v>6622</v>
      </c>
      <c r="C3581" t="s">
        <v>6622</v>
      </c>
      <c r="G3581" s="1">
        <v>-314.66501206949999</v>
      </c>
      <c r="H3581" s="1">
        <v>1.1000000000000001</v>
      </c>
      <c r="AB3581" s="8" t="s">
        <v>5107</v>
      </c>
      <c r="AG3581">
        <v>-7.4536000000000005E-2</v>
      </c>
    </row>
    <row r="3582" spans="1:33" x14ac:dyDescent="0.35">
      <c r="A3582" t="s">
        <v>4614</v>
      </c>
      <c r="B3582" t="s">
        <v>6623</v>
      </c>
      <c r="C3582" t="s">
        <v>6623</v>
      </c>
      <c r="G3582" s="1">
        <v>-5.0676842676599998</v>
      </c>
      <c r="H3582" s="1">
        <v>0.7</v>
      </c>
      <c r="AB3582" s="8" t="s">
        <v>5107</v>
      </c>
      <c r="AG3582">
        <v>-7.4536000000000005E-2</v>
      </c>
    </row>
    <row r="3583" spans="1:33" x14ac:dyDescent="0.35">
      <c r="A3583" t="s">
        <v>4614</v>
      </c>
      <c r="B3583" t="s">
        <v>6623</v>
      </c>
      <c r="C3583" t="s">
        <v>6623</v>
      </c>
      <c r="G3583" s="1">
        <v>-376.09948753899999</v>
      </c>
      <c r="H3583" s="1">
        <v>0.7</v>
      </c>
      <c r="AB3583" s="8" t="s">
        <v>5107</v>
      </c>
      <c r="AG3583">
        <v>-7.4536000000000005E-2</v>
      </c>
    </row>
    <row r="3584" spans="1:33" x14ac:dyDescent="0.35">
      <c r="A3584" t="s">
        <v>4614</v>
      </c>
      <c r="B3584" t="s">
        <v>6624</v>
      </c>
      <c r="C3584" t="s">
        <v>6624</v>
      </c>
      <c r="G3584" s="1">
        <v>-314.66501206949999</v>
      </c>
      <c r="H3584" s="1">
        <v>0.47499999999999998</v>
      </c>
      <c r="AB3584" s="8" t="s">
        <v>5107</v>
      </c>
      <c r="AG3584">
        <v>-7.4536000000000005E-2</v>
      </c>
    </row>
    <row r="3585" spans="1:33" x14ac:dyDescent="0.35">
      <c r="A3585" t="s">
        <v>4614</v>
      </c>
      <c r="B3585" t="s">
        <v>6624</v>
      </c>
      <c r="C3585" t="s">
        <v>6624</v>
      </c>
      <c r="G3585" s="1">
        <v>-4.1011623608759997</v>
      </c>
      <c r="H3585" s="1">
        <v>0.47499999999999998</v>
      </c>
      <c r="AB3585" s="8" t="s">
        <v>5107</v>
      </c>
      <c r="AG3585">
        <v>-7.4536000000000005E-2</v>
      </c>
    </row>
    <row r="3586" spans="1:33" x14ac:dyDescent="0.35">
      <c r="A3586" t="s">
        <v>4614</v>
      </c>
      <c r="B3586" t="s">
        <v>6625</v>
      </c>
      <c r="C3586" t="s">
        <v>6625</v>
      </c>
      <c r="G3586" s="1">
        <v>-5.0676842676599998</v>
      </c>
      <c r="H3586" s="1">
        <v>0.32500000000000001</v>
      </c>
      <c r="AB3586" s="8" t="s">
        <v>5107</v>
      </c>
      <c r="AG3586">
        <v>-7.4536000000000005E-2</v>
      </c>
    </row>
    <row r="3587" spans="1:33" x14ac:dyDescent="0.35">
      <c r="A3587" t="s">
        <v>4614</v>
      </c>
      <c r="B3587" t="s">
        <v>6625</v>
      </c>
      <c r="C3587" t="s">
        <v>6625</v>
      </c>
      <c r="G3587" s="1">
        <v>-376.09948753899999</v>
      </c>
      <c r="H3587" s="1">
        <v>0.32500000000000001</v>
      </c>
      <c r="AB3587" s="8" t="s">
        <v>5107</v>
      </c>
      <c r="AG3587">
        <v>-7.4536000000000005E-2</v>
      </c>
    </row>
    <row r="3588" spans="1:33" x14ac:dyDescent="0.35">
      <c r="A3588" t="s">
        <v>4614</v>
      </c>
      <c r="B3588" t="s">
        <v>6626</v>
      </c>
      <c r="C3588" t="s">
        <v>6626</v>
      </c>
      <c r="G3588" s="1">
        <v>-817.00279698399993</v>
      </c>
      <c r="H3588" s="1">
        <v>0.22500000000000001</v>
      </c>
      <c r="AB3588" s="8" t="s">
        <v>5107</v>
      </c>
      <c r="AG3588">
        <v>-7.4536000000000005E-2</v>
      </c>
    </row>
    <row r="3589" spans="1:33" x14ac:dyDescent="0.35">
      <c r="A3589" t="s">
        <v>4614</v>
      </c>
      <c r="B3589" t="s">
        <v>6626</v>
      </c>
      <c r="C3589" t="s">
        <v>6626</v>
      </c>
      <c r="G3589" s="1">
        <v>-4.1011623608759997</v>
      </c>
      <c r="H3589" s="1">
        <v>0.22500000000000001</v>
      </c>
      <c r="AB3589" s="8" t="s">
        <v>5107</v>
      </c>
      <c r="AG3589">
        <v>-7.4536000000000005E-2</v>
      </c>
    </row>
    <row r="3590" spans="1:33" x14ac:dyDescent="0.35">
      <c r="A3590" t="s">
        <v>4614</v>
      </c>
      <c r="B3590" t="s">
        <v>6627</v>
      </c>
      <c r="C3590" t="s">
        <v>6627</v>
      </c>
      <c r="G3590" s="1">
        <v>-878.43727245349999</v>
      </c>
      <c r="H3590" s="1">
        <v>0.17499999999999999</v>
      </c>
      <c r="AB3590" s="8" t="s">
        <v>5107</v>
      </c>
      <c r="AG3590">
        <v>-7.4536000000000005E-2</v>
      </c>
    </row>
    <row r="3591" spans="1:33" x14ac:dyDescent="0.35">
      <c r="A3591" t="s">
        <v>4614</v>
      </c>
      <c r="B3591" t="s">
        <v>6627</v>
      </c>
      <c r="C3591" t="s">
        <v>6627</v>
      </c>
      <c r="G3591" s="1">
        <v>-5.0676842676599998</v>
      </c>
      <c r="H3591" s="1">
        <v>0.17499999999999999</v>
      </c>
      <c r="AB3591" s="8" t="s">
        <v>5107</v>
      </c>
      <c r="AG3591">
        <v>-7.4536000000000005E-2</v>
      </c>
    </row>
    <row r="3592" spans="1:33" x14ac:dyDescent="0.35">
      <c r="A3592" t="s">
        <v>4614</v>
      </c>
      <c r="B3592" t="s">
        <v>6628</v>
      </c>
      <c r="C3592" t="s">
        <v>6628</v>
      </c>
      <c r="G3592" s="1">
        <v>-807.47513531549998</v>
      </c>
      <c r="H3592" s="1">
        <v>0.125</v>
      </c>
      <c r="AB3592" s="8" t="s">
        <v>5107</v>
      </c>
      <c r="AG3592">
        <v>-7.4536000000000005E-2</v>
      </c>
    </row>
    <row r="3593" spans="1:33" x14ac:dyDescent="0.35">
      <c r="A3593" t="s">
        <v>4614</v>
      </c>
      <c r="B3593" t="s">
        <v>6628</v>
      </c>
      <c r="C3593" t="s">
        <v>6628</v>
      </c>
      <c r="G3593" s="1">
        <v>-4.1011623608759997</v>
      </c>
      <c r="H3593" s="1">
        <v>0.125</v>
      </c>
      <c r="AB3593" s="8" t="s">
        <v>5107</v>
      </c>
      <c r="AG3593">
        <v>-7.4536000000000005E-2</v>
      </c>
    </row>
    <row r="3594" spans="1:33" x14ac:dyDescent="0.35">
      <c r="A3594" t="s">
        <v>4614</v>
      </c>
      <c r="B3594" t="s">
        <v>6629</v>
      </c>
      <c r="C3594" t="s">
        <v>6629</v>
      </c>
      <c r="G3594" s="1">
        <v>-878.43727245349999</v>
      </c>
      <c r="H3594" s="1">
        <v>0.125</v>
      </c>
      <c r="AB3594" s="8" t="s">
        <v>5107</v>
      </c>
      <c r="AG3594">
        <v>-7.4536000000000005E-2</v>
      </c>
    </row>
    <row r="3595" spans="1:33" x14ac:dyDescent="0.35">
      <c r="A3595" t="s">
        <v>4614</v>
      </c>
      <c r="B3595" t="s">
        <v>6629</v>
      </c>
      <c r="C3595" t="s">
        <v>6629</v>
      </c>
      <c r="G3595" s="1">
        <v>-5.0676842676599998</v>
      </c>
      <c r="H3595" s="1">
        <v>0.125</v>
      </c>
      <c r="AB3595" s="8" t="s">
        <v>5107</v>
      </c>
      <c r="AG3595">
        <v>-7.4536000000000005E-2</v>
      </c>
    </row>
    <row r="3596" spans="1:33" x14ac:dyDescent="0.35">
      <c r="A3596" t="s">
        <v>4614</v>
      </c>
      <c r="B3596" t="s">
        <v>6630</v>
      </c>
      <c r="C3596" t="s">
        <v>6630</v>
      </c>
      <c r="G3596" s="1">
        <v>-810.26390322650002</v>
      </c>
      <c r="H3596" s="1">
        <v>0.125</v>
      </c>
      <c r="AB3596" s="8" t="s">
        <v>5107</v>
      </c>
      <c r="AG3596">
        <v>-7.4536000000000005E-2</v>
      </c>
    </row>
    <row r="3597" spans="1:33" x14ac:dyDescent="0.35">
      <c r="A3597" t="s">
        <v>4614</v>
      </c>
      <c r="B3597" t="s">
        <v>6630</v>
      </c>
      <c r="C3597" t="s">
        <v>6630</v>
      </c>
      <c r="G3597" s="1">
        <v>-4.1011623608759997</v>
      </c>
      <c r="H3597" s="1">
        <v>0.125</v>
      </c>
      <c r="AB3597" s="8" t="s">
        <v>5107</v>
      </c>
      <c r="AG3597">
        <v>-7.4536000000000005E-2</v>
      </c>
    </row>
    <row r="3598" spans="1:33" x14ac:dyDescent="0.35">
      <c r="A3598" t="s">
        <v>4614</v>
      </c>
      <c r="B3598" t="s">
        <v>6631</v>
      </c>
      <c r="C3598" t="s">
        <v>6631</v>
      </c>
      <c r="G3598" s="1">
        <v>-859.38192679600002</v>
      </c>
      <c r="H3598" s="1">
        <v>7.4999999999999997E-2</v>
      </c>
      <c r="AB3598" s="8" t="s">
        <v>5107</v>
      </c>
      <c r="AG3598">
        <v>-7.4536000000000005E-2</v>
      </c>
    </row>
    <row r="3599" spans="1:33" x14ac:dyDescent="0.35">
      <c r="A3599" t="s">
        <v>4614</v>
      </c>
      <c r="B3599" t="s">
        <v>6631</v>
      </c>
      <c r="C3599" t="s">
        <v>6631</v>
      </c>
      <c r="G3599" s="1">
        <v>-5.0676842676599998</v>
      </c>
      <c r="H3599" s="1">
        <v>7.4999999999999997E-2</v>
      </c>
      <c r="AB3599" s="8" t="s">
        <v>5107</v>
      </c>
      <c r="AG3599">
        <v>-7.4536000000000005E-2</v>
      </c>
    </row>
    <row r="3600" spans="1:33" x14ac:dyDescent="0.35">
      <c r="A3600" t="s">
        <v>4614</v>
      </c>
      <c r="B3600" t="s">
        <v>6632</v>
      </c>
      <c r="C3600" t="s">
        <v>6632</v>
      </c>
      <c r="G3600" s="1">
        <v>-878.43727245349999</v>
      </c>
      <c r="H3600" s="1">
        <v>7.4999999999999997E-2</v>
      </c>
      <c r="AB3600" s="8" t="s">
        <v>5107</v>
      </c>
      <c r="AG3600">
        <v>-7.4536000000000005E-2</v>
      </c>
    </row>
    <row r="3601" spans="1:33" x14ac:dyDescent="0.35">
      <c r="A3601" t="s">
        <v>4614</v>
      </c>
      <c r="B3601" t="s">
        <v>6632</v>
      </c>
      <c r="C3601" t="s">
        <v>6632</v>
      </c>
      <c r="G3601" s="1">
        <v>-5.0676842676599998</v>
      </c>
      <c r="H3601" s="1">
        <v>7.4999999999999997E-2</v>
      </c>
      <c r="AB3601" s="8" t="s">
        <v>5107</v>
      </c>
      <c r="AG3601">
        <v>-7.4536000000000005E-2</v>
      </c>
    </row>
    <row r="3602" spans="1:33" x14ac:dyDescent="0.35">
      <c r="A3602" t="s">
        <v>4614</v>
      </c>
      <c r="B3602" t="s">
        <v>6633</v>
      </c>
      <c r="C3602" t="s">
        <v>6633</v>
      </c>
      <c r="G3602" s="1">
        <v>-5.0676842676599998</v>
      </c>
      <c r="H3602" s="1">
        <v>7.4999999999999997E-2</v>
      </c>
      <c r="AB3602" s="8" t="s">
        <v>5107</v>
      </c>
      <c r="AG3602">
        <v>-7.4536000000000005E-2</v>
      </c>
    </row>
    <row r="3603" spans="1:33" x14ac:dyDescent="0.35">
      <c r="A3603" t="s">
        <v>4614</v>
      </c>
      <c r="B3603" t="s">
        <v>6633</v>
      </c>
      <c r="C3603" t="s">
        <v>6633</v>
      </c>
      <c r="G3603" s="1">
        <v>-868.90961078499993</v>
      </c>
      <c r="H3603" s="1">
        <v>7.4999999999999997E-2</v>
      </c>
      <c r="AB3603" s="8" t="s">
        <v>5107</v>
      </c>
      <c r="AG3603">
        <v>-7.4536000000000005E-2</v>
      </c>
    </row>
    <row r="3604" spans="1:33" x14ac:dyDescent="0.35">
      <c r="A3604" t="s">
        <v>4614</v>
      </c>
      <c r="B3604" t="s">
        <v>6634</v>
      </c>
      <c r="C3604" t="s">
        <v>6634</v>
      </c>
      <c r="G3604" s="1">
        <v>-3.2518453239720002</v>
      </c>
      <c r="H3604" s="1">
        <v>7.4999999999999997E-2</v>
      </c>
      <c r="AB3604" s="8" t="s">
        <v>5107</v>
      </c>
      <c r="AG3604">
        <v>-7.4536000000000005E-2</v>
      </c>
    </row>
    <row r="3605" spans="1:33" x14ac:dyDescent="0.35">
      <c r="A3605" t="s">
        <v>4614</v>
      </c>
      <c r="B3605" t="s">
        <v>6634</v>
      </c>
      <c r="C3605" t="s">
        <v>6634</v>
      </c>
      <c r="G3605" s="1">
        <v>-749.613814768</v>
      </c>
      <c r="H3605" s="1">
        <v>7.4999999999999997E-2</v>
      </c>
      <c r="AB3605" s="8" t="s">
        <v>5107</v>
      </c>
      <c r="AG3605">
        <v>-7.4536000000000005E-2</v>
      </c>
    </row>
    <row r="3606" spans="1:33" x14ac:dyDescent="0.35">
      <c r="A3606" t="s">
        <v>4614</v>
      </c>
      <c r="B3606" t="s">
        <v>6635</v>
      </c>
      <c r="C3606" t="s">
        <v>6635</v>
      </c>
      <c r="G3606" s="1">
        <v>-3.0161482273439999</v>
      </c>
      <c r="H3606" s="1">
        <v>7.4999999999999997E-2</v>
      </c>
      <c r="AB3606" s="8" t="s">
        <v>5107</v>
      </c>
      <c r="AG3606">
        <v>-7.4536000000000005E-2</v>
      </c>
    </row>
    <row r="3607" spans="1:33" x14ac:dyDescent="0.35">
      <c r="A3607" t="s">
        <v>4614</v>
      </c>
      <c r="B3607" t="s">
        <v>6635</v>
      </c>
      <c r="C3607" t="s">
        <v>6635</v>
      </c>
      <c r="G3607" s="1">
        <v>-357.04414188150002</v>
      </c>
      <c r="H3607" s="1">
        <v>7.4999999999999997E-2</v>
      </c>
      <c r="AB3607" s="8" t="s">
        <v>5107</v>
      </c>
      <c r="AG3607">
        <v>-7.4536000000000005E-2</v>
      </c>
    </row>
    <row r="3608" spans="1:33" x14ac:dyDescent="0.35">
      <c r="A3608" t="s">
        <v>4614</v>
      </c>
      <c r="B3608" t="s">
        <v>6636</v>
      </c>
      <c r="C3608" t="s">
        <v>6636</v>
      </c>
      <c r="G3608" s="1">
        <v>-224.10014133199999</v>
      </c>
      <c r="H3608" s="1">
        <v>7.4999999999999997E-2</v>
      </c>
      <c r="AB3608" s="8" t="s">
        <v>5107</v>
      </c>
      <c r="AG3608">
        <v>-7.4536000000000005E-2</v>
      </c>
    </row>
    <row r="3609" spans="1:33" x14ac:dyDescent="0.35">
      <c r="A3609" t="s">
        <v>4614</v>
      </c>
      <c r="B3609" t="s">
        <v>6636</v>
      </c>
      <c r="C3609" t="s">
        <v>6636</v>
      </c>
      <c r="G3609" s="1">
        <v>-1.8158391989639999</v>
      </c>
      <c r="H3609" s="1">
        <v>7.4999999999999997E-2</v>
      </c>
      <c r="AB3609" s="8" t="s">
        <v>5107</v>
      </c>
      <c r="AG3609">
        <v>-7.4536000000000005E-2</v>
      </c>
    </row>
    <row r="3610" spans="1:33" x14ac:dyDescent="0.35">
      <c r="A3610" t="s">
        <v>4614</v>
      </c>
      <c r="B3610" t="s">
        <v>6637</v>
      </c>
      <c r="C3610" t="s">
        <v>6637</v>
      </c>
      <c r="G3610" s="1">
        <v>-0.96652216206000008</v>
      </c>
      <c r="H3610" s="1">
        <v>7.4999999999999997E-2</v>
      </c>
      <c r="AB3610" s="8" t="s">
        <v>5107</v>
      </c>
      <c r="AG3610">
        <v>-7.4536000000000005E-2</v>
      </c>
    </row>
    <row r="3611" spans="1:33" x14ac:dyDescent="0.35">
      <c r="A3611" t="s">
        <v>4614</v>
      </c>
      <c r="B3611" t="s">
        <v>6637</v>
      </c>
      <c r="C3611" t="s">
        <v>6637</v>
      </c>
      <c r="G3611" s="1">
        <v>-128.82345768549999</v>
      </c>
      <c r="H3611" s="1">
        <v>7.4999999999999997E-2</v>
      </c>
      <c r="AB3611" s="8" t="s">
        <v>5107</v>
      </c>
      <c r="AG3611">
        <v>-7.4536000000000005E-2</v>
      </c>
    </row>
    <row r="3612" spans="1:33" x14ac:dyDescent="0.35">
      <c r="A3612" t="s">
        <v>4614</v>
      </c>
      <c r="B3612" t="s">
        <v>6638</v>
      </c>
      <c r="C3612" t="s">
        <v>6638</v>
      </c>
      <c r="G3612" s="1">
        <v>-55.2910256905</v>
      </c>
      <c r="H3612" s="1">
        <v>7.4999999999999997E-2</v>
      </c>
      <c r="AB3612" s="8" t="s">
        <v>5107</v>
      </c>
      <c r="AG3612">
        <v>-7.4536000000000005E-2</v>
      </c>
    </row>
    <row r="3613" spans="1:33" x14ac:dyDescent="0.35">
      <c r="A3613" t="s">
        <v>4614</v>
      </c>
      <c r="B3613" t="s">
        <v>6639</v>
      </c>
      <c r="C3613" t="s">
        <v>6639</v>
      </c>
      <c r="G3613" s="1">
        <v>-55.2910256905</v>
      </c>
      <c r="H3613" s="1">
        <v>7.4999999999999997E-2</v>
      </c>
      <c r="AB3613" s="8" t="s">
        <v>5107</v>
      </c>
      <c r="AG3613">
        <v>-7.4536000000000005E-2</v>
      </c>
    </row>
    <row r="3614" spans="1:33" x14ac:dyDescent="0.35">
      <c r="A3614" t="s">
        <v>4614</v>
      </c>
      <c r="B3614" t="s">
        <v>6640</v>
      </c>
      <c r="C3614" t="s">
        <v>6640</v>
      </c>
      <c r="G3614" s="1">
        <v>-61.434475469500001</v>
      </c>
      <c r="H3614" s="1">
        <v>0.05</v>
      </c>
      <c r="AB3614" s="8" t="s">
        <v>5107</v>
      </c>
      <c r="AG3614">
        <v>-7.4536000000000005E-2</v>
      </c>
    </row>
    <row r="3615" spans="1:33" x14ac:dyDescent="0.35">
      <c r="A3615" t="s">
        <v>4614</v>
      </c>
      <c r="B3615" t="s">
        <v>6641</v>
      </c>
      <c r="C3615" t="s">
        <v>6641</v>
      </c>
      <c r="G3615" s="1">
        <v>-61.434475469500001</v>
      </c>
      <c r="H3615" s="1">
        <v>0.05</v>
      </c>
      <c r="AB3615" s="8" t="s">
        <v>5107</v>
      </c>
      <c r="AG3615">
        <v>-7.4536000000000005E-2</v>
      </c>
    </row>
    <row r="3616" spans="1:33" x14ac:dyDescent="0.35">
      <c r="A3616" t="s">
        <v>4614</v>
      </c>
      <c r="B3616" t="s">
        <v>6642</v>
      </c>
      <c r="C3616" t="s">
        <v>6642</v>
      </c>
      <c r="G3616" s="1">
        <v>-55.2910256905</v>
      </c>
      <c r="H3616" s="1">
        <v>2.5000000000000001E-2</v>
      </c>
      <c r="AB3616" s="8" t="s">
        <v>5107</v>
      </c>
      <c r="AG3616">
        <v>-7.4536000000000005E-2</v>
      </c>
    </row>
    <row r="3617" spans="1:33" x14ac:dyDescent="0.35">
      <c r="A3617" t="s">
        <v>4614</v>
      </c>
      <c r="B3617" t="s">
        <v>6643</v>
      </c>
      <c r="C3617" t="s">
        <v>6643</v>
      </c>
      <c r="G3617" s="1">
        <v>-2.0023481842559998</v>
      </c>
      <c r="H3617" s="1">
        <v>2.9750000000000001</v>
      </c>
      <c r="AB3617" s="8" t="s">
        <v>5107</v>
      </c>
      <c r="AG3617">
        <v>-7.4536000000000005E-2</v>
      </c>
    </row>
    <row r="3618" spans="1:33" x14ac:dyDescent="0.35">
      <c r="A3618" t="s">
        <v>4614</v>
      </c>
      <c r="B3618" t="s">
        <v>6644</v>
      </c>
      <c r="C3618" t="s">
        <v>6644</v>
      </c>
      <c r="G3618" s="1">
        <v>-0.84727687111200001</v>
      </c>
      <c r="H3618" s="1">
        <v>2.4</v>
      </c>
      <c r="AB3618" s="8" t="s">
        <v>5107</v>
      </c>
      <c r="AG3618">
        <v>-7.4536000000000005E-2</v>
      </c>
    </row>
    <row r="3619" spans="1:33" x14ac:dyDescent="0.35">
      <c r="A3619" t="s">
        <v>4614</v>
      </c>
      <c r="B3619" t="s">
        <v>6644</v>
      </c>
      <c r="C3619" t="s">
        <v>6644</v>
      </c>
      <c r="G3619" s="1">
        <v>-67.260326853999999</v>
      </c>
      <c r="H3619" s="1">
        <v>2.4</v>
      </c>
      <c r="AB3619" s="8" t="s">
        <v>5107</v>
      </c>
      <c r="AG3619">
        <v>-7.4536000000000005E-2</v>
      </c>
    </row>
    <row r="3620" spans="1:33" x14ac:dyDescent="0.35">
      <c r="A3620" t="s">
        <v>4614</v>
      </c>
      <c r="B3620" t="s">
        <v>6645</v>
      </c>
      <c r="C3620" t="s">
        <v>6645</v>
      </c>
      <c r="G3620" s="1">
        <v>-3.1286818017</v>
      </c>
      <c r="H3620" s="1">
        <v>1.7250000000000001</v>
      </c>
      <c r="AB3620" s="8" t="s">
        <v>5107</v>
      </c>
      <c r="AG3620">
        <v>-7.4536000000000005E-2</v>
      </c>
    </row>
    <row r="3621" spans="1:33" x14ac:dyDescent="0.35">
      <c r="A3621" t="s">
        <v>4614</v>
      </c>
      <c r="B3621" t="s">
        <v>6645</v>
      </c>
      <c r="C3621" t="s">
        <v>6645</v>
      </c>
      <c r="G3621" s="1">
        <v>-258.523084278</v>
      </c>
      <c r="H3621" s="1">
        <v>1.7250000000000001</v>
      </c>
      <c r="AB3621" s="8" t="s">
        <v>5107</v>
      </c>
      <c r="AG3621">
        <v>-7.4536000000000005E-2</v>
      </c>
    </row>
    <row r="3622" spans="1:33" x14ac:dyDescent="0.35">
      <c r="A3622" t="s">
        <v>4614</v>
      </c>
      <c r="B3622" t="s">
        <v>6646</v>
      </c>
      <c r="C3622" t="s">
        <v>6646</v>
      </c>
      <c r="G3622" s="1">
        <v>-156.67991041600001</v>
      </c>
      <c r="H3622" s="1">
        <v>1.4</v>
      </c>
      <c r="AB3622" s="8" t="s">
        <v>5107</v>
      </c>
      <c r="AG3622">
        <v>-7.4536000000000005E-2</v>
      </c>
    </row>
    <row r="3623" spans="1:33" x14ac:dyDescent="0.35">
      <c r="A3623" t="s">
        <v>4614</v>
      </c>
      <c r="B3623" t="s">
        <v>6646</v>
      </c>
      <c r="C3623" t="s">
        <v>6646</v>
      </c>
      <c r="G3623" s="1">
        <v>-1.973610488556</v>
      </c>
      <c r="H3623" s="1">
        <v>1.4</v>
      </c>
      <c r="AB3623" s="8" t="s">
        <v>5107</v>
      </c>
      <c r="AG3623">
        <v>-7.4536000000000005E-2</v>
      </c>
    </row>
    <row r="3624" spans="1:33" x14ac:dyDescent="0.35">
      <c r="A3624" t="s">
        <v>4614</v>
      </c>
      <c r="B3624" t="s">
        <v>6647</v>
      </c>
      <c r="C3624" t="s">
        <v>6647</v>
      </c>
      <c r="G3624" s="1">
        <v>-258.523084278</v>
      </c>
      <c r="H3624" s="1">
        <v>1.075</v>
      </c>
      <c r="AB3624" s="8" t="s">
        <v>5107</v>
      </c>
      <c r="AG3624">
        <v>-7.4536000000000005E-2</v>
      </c>
    </row>
    <row r="3625" spans="1:33" x14ac:dyDescent="0.35">
      <c r="A3625" t="s">
        <v>4614</v>
      </c>
      <c r="B3625" t="s">
        <v>6647</v>
      </c>
      <c r="C3625" t="s">
        <v>6647</v>
      </c>
      <c r="G3625" s="1">
        <v>-3.1286818017</v>
      </c>
      <c r="H3625" s="1">
        <v>1.075</v>
      </c>
      <c r="AB3625" s="8" t="s">
        <v>5107</v>
      </c>
      <c r="AG3625">
        <v>-7.4536000000000005E-2</v>
      </c>
    </row>
    <row r="3626" spans="1:33" x14ac:dyDescent="0.35">
      <c r="A3626" t="s">
        <v>4614</v>
      </c>
      <c r="B3626" t="s">
        <v>6648</v>
      </c>
      <c r="C3626" t="s">
        <v>6648</v>
      </c>
      <c r="G3626" s="1">
        <v>-149.95389558700001</v>
      </c>
      <c r="H3626" s="1">
        <v>0.8</v>
      </c>
      <c r="AB3626" s="8" t="s">
        <v>5107</v>
      </c>
      <c r="AG3626">
        <v>-7.4536000000000005E-2</v>
      </c>
    </row>
    <row r="3627" spans="1:33" x14ac:dyDescent="0.35">
      <c r="A3627" t="s">
        <v>4614</v>
      </c>
      <c r="B3627" t="s">
        <v>6648</v>
      </c>
      <c r="C3627" t="s">
        <v>6648</v>
      </c>
      <c r="G3627" s="1">
        <v>-1.973610488556</v>
      </c>
      <c r="H3627" s="1">
        <v>0.8</v>
      </c>
      <c r="AB3627" s="8" t="s">
        <v>5107</v>
      </c>
      <c r="AG3627">
        <v>-7.4536000000000005E-2</v>
      </c>
    </row>
    <row r="3628" spans="1:33" x14ac:dyDescent="0.35">
      <c r="A3628" t="s">
        <v>4614</v>
      </c>
      <c r="B3628" t="s">
        <v>6649</v>
      </c>
      <c r="C3628" t="s">
        <v>6649</v>
      </c>
      <c r="G3628" s="1">
        <v>-258.523084278</v>
      </c>
      <c r="H3628" s="1">
        <v>0.67500000000000004</v>
      </c>
      <c r="AB3628" s="8" t="s">
        <v>5107</v>
      </c>
      <c r="AG3628">
        <v>-7.4536000000000005E-2</v>
      </c>
    </row>
    <row r="3629" spans="1:33" x14ac:dyDescent="0.35">
      <c r="A3629" t="s">
        <v>4614</v>
      </c>
      <c r="B3629" t="s">
        <v>6649</v>
      </c>
      <c r="C3629" t="s">
        <v>6649</v>
      </c>
      <c r="G3629" s="1">
        <v>-3.1286818017</v>
      </c>
      <c r="H3629" s="1">
        <v>0.67500000000000004</v>
      </c>
      <c r="AB3629" s="8" t="s">
        <v>5107</v>
      </c>
      <c r="AG3629">
        <v>-7.4536000000000005E-2</v>
      </c>
    </row>
    <row r="3630" spans="1:33" x14ac:dyDescent="0.35">
      <c r="A3630" t="s">
        <v>4614</v>
      </c>
      <c r="B3630" t="s">
        <v>6650</v>
      </c>
      <c r="C3630" t="s">
        <v>6650</v>
      </c>
      <c r="G3630" s="1">
        <v>-129.7757841385</v>
      </c>
      <c r="H3630" s="1">
        <v>0.5</v>
      </c>
      <c r="AB3630" s="8" t="s">
        <v>5107</v>
      </c>
      <c r="AG3630">
        <v>-7.4536000000000005E-2</v>
      </c>
    </row>
    <row r="3631" spans="1:33" x14ac:dyDescent="0.35">
      <c r="A3631" t="s">
        <v>4614</v>
      </c>
      <c r="B3631" t="s">
        <v>6650</v>
      </c>
      <c r="C3631" t="s">
        <v>6650</v>
      </c>
      <c r="G3631" s="1">
        <v>-1.973610488556</v>
      </c>
      <c r="H3631" s="1">
        <v>0.5</v>
      </c>
      <c r="AB3631" s="8" t="s">
        <v>5107</v>
      </c>
      <c r="AG3631">
        <v>-7.4536000000000005E-2</v>
      </c>
    </row>
    <row r="3632" spans="1:33" x14ac:dyDescent="0.35">
      <c r="A3632" t="s">
        <v>4614</v>
      </c>
      <c r="B3632" t="s">
        <v>6651</v>
      </c>
      <c r="C3632" t="s">
        <v>6651</v>
      </c>
      <c r="G3632" s="1">
        <v>-5.4992725084079996</v>
      </c>
      <c r="H3632" s="1">
        <v>0.375</v>
      </c>
      <c r="AB3632" s="8" t="s">
        <v>5107</v>
      </c>
      <c r="AG3632">
        <v>-7.4536000000000005E-2</v>
      </c>
    </row>
    <row r="3633" spans="1:33" x14ac:dyDescent="0.35">
      <c r="A3633" t="s">
        <v>4614</v>
      </c>
      <c r="B3633" t="s">
        <v>6651</v>
      </c>
      <c r="C3633" t="s">
        <v>6651</v>
      </c>
      <c r="G3633" s="1">
        <v>-425.70164275349998</v>
      </c>
      <c r="H3633" s="1">
        <v>0.375</v>
      </c>
      <c r="AB3633" s="8" t="s">
        <v>5107</v>
      </c>
      <c r="AG3633">
        <v>-7.4536000000000005E-2</v>
      </c>
    </row>
    <row r="3634" spans="1:33" x14ac:dyDescent="0.35">
      <c r="A3634" t="s">
        <v>4614</v>
      </c>
      <c r="B3634" t="s">
        <v>6652</v>
      </c>
      <c r="C3634" t="s">
        <v>6652</v>
      </c>
      <c r="G3634" s="1">
        <v>-5.4992725084079996</v>
      </c>
      <c r="H3634" s="1">
        <v>0.3</v>
      </c>
      <c r="AB3634" s="8" t="s">
        <v>5107</v>
      </c>
      <c r="AG3634">
        <v>-7.4536000000000005E-2</v>
      </c>
    </row>
    <row r="3635" spans="1:33" x14ac:dyDescent="0.35">
      <c r="A3635" t="s">
        <v>4614</v>
      </c>
      <c r="B3635" t="s">
        <v>6652</v>
      </c>
      <c r="C3635" t="s">
        <v>6652</v>
      </c>
      <c r="G3635" s="1">
        <v>-432.42767990300001</v>
      </c>
      <c r="H3635" s="1">
        <v>0.3</v>
      </c>
      <c r="AB3635" s="8" t="s">
        <v>5107</v>
      </c>
      <c r="AG3635">
        <v>-7.4536000000000005E-2</v>
      </c>
    </row>
    <row r="3636" spans="1:33" x14ac:dyDescent="0.35">
      <c r="A3636" t="s">
        <v>4614</v>
      </c>
      <c r="B3636" t="s">
        <v>6653</v>
      </c>
      <c r="C3636" t="s">
        <v>6653</v>
      </c>
      <c r="G3636" s="1">
        <v>-5.4992725084079996</v>
      </c>
      <c r="H3636" s="1">
        <v>0.27500000000000002</v>
      </c>
      <c r="AB3636" s="8" t="s">
        <v>5107</v>
      </c>
      <c r="AG3636">
        <v>-7.4536000000000005E-2</v>
      </c>
    </row>
    <row r="3637" spans="1:33" x14ac:dyDescent="0.35">
      <c r="A3637" t="s">
        <v>4614</v>
      </c>
      <c r="B3637" t="s">
        <v>6653</v>
      </c>
      <c r="C3637" t="s">
        <v>6653</v>
      </c>
      <c r="G3637" s="1">
        <v>-425.70164275349998</v>
      </c>
      <c r="H3637" s="1">
        <v>0.27500000000000002</v>
      </c>
      <c r="AB3637" s="8" t="s">
        <v>5107</v>
      </c>
      <c r="AG3637">
        <v>-7.4536000000000005E-2</v>
      </c>
    </row>
    <row r="3638" spans="1:33" x14ac:dyDescent="0.35">
      <c r="A3638" t="s">
        <v>4614</v>
      </c>
      <c r="B3638" t="s">
        <v>6654</v>
      </c>
      <c r="C3638" t="s">
        <v>6654</v>
      </c>
      <c r="G3638" s="1">
        <v>-4.3442011952640014</v>
      </c>
      <c r="H3638" s="1">
        <v>0.2</v>
      </c>
      <c r="AB3638" s="8" t="s">
        <v>5107</v>
      </c>
      <c r="AG3638">
        <v>-7.4536000000000005E-2</v>
      </c>
    </row>
    <row r="3639" spans="1:33" x14ac:dyDescent="0.35">
      <c r="A3639" t="s">
        <v>4614</v>
      </c>
      <c r="B3639" t="s">
        <v>6654</v>
      </c>
      <c r="C3639" t="s">
        <v>6654</v>
      </c>
      <c r="G3639" s="1">
        <v>-330.58452836150002</v>
      </c>
      <c r="H3639" s="1">
        <v>0.2</v>
      </c>
      <c r="AB3639" s="8" t="s">
        <v>5107</v>
      </c>
      <c r="AG3639">
        <v>-7.4536000000000005E-2</v>
      </c>
    </row>
    <row r="3640" spans="1:33" x14ac:dyDescent="0.35">
      <c r="A3640" t="s">
        <v>4614</v>
      </c>
      <c r="B3640" t="s">
        <v>6655</v>
      </c>
      <c r="C3640" t="s">
        <v>6655</v>
      </c>
      <c r="G3640" s="1">
        <v>-392.64319661349998</v>
      </c>
      <c r="H3640" s="1">
        <v>0.17499999999999999</v>
      </c>
      <c r="AB3640" s="8" t="s">
        <v>5107</v>
      </c>
      <c r="AG3640">
        <v>-7.4536000000000005E-2</v>
      </c>
    </row>
    <row r="3641" spans="1:33" x14ac:dyDescent="0.35">
      <c r="A3641" t="s">
        <v>4614</v>
      </c>
      <c r="B3641" t="s">
        <v>6655</v>
      </c>
      <c r="C3641" t="s">
        <v>6655</v>
      </c>
      <c r="G3641" s="1">
        <v>-5.4992725084079996</v>
      </c>
      <c r="H3641" s="1">
        <v>0.17499999999999999</v>
      </c>
      <c r="AB3641" s="8" t="s">
        <v>5107</v>
      </c>
      <c r="AG3641">
        <v>-7.4536000000000005E-2</v>
      </c>
    </row>
    <row r="3642" spans="1:33" x14ac:dyDescent="0.35">
      <c r="A3642" t="s">
        <v>4614</v>
      </c>
      <c r="B3642" t="s">
        <v>6656</v>
      </c>
      <c r="C3642" t="s">
        <v>6656</v>
      </c>
      <c r="G3642" s="1">
        <v>-263.32420150749999</v>
      </c>
      <c r="H3642" s="1">
        <v>0.15</v>
      </c>
      <c r="AB3642" s="8" t="s">
        <v>5107</v>
      </c>
      <c r="AG3642">
        <v>-7.4536000000000005E-2</v>
      </c>
    </row>
    <row r="3643" spans="1:33" x14ac:dyDescent="0.35">
      <c r="A3643" t="s">
        <v>4614</v>
      </c>
      <c r="B3643" t="s">
        <v>6656</v>
      </c>
      <c r="C3643" t="s">
        <v>6656</v>
      </c>
      <c r="G3643" s="1">
        <v>-3.4969243241519989</v>
      </c>
      <c r="H3643" s="1">
        <v>0.15</v>
      </c>
      <c r="AB3643" s="8" t="s">
        <v>5107</v>
      </c>
      <c r="AG3643">
        <v>-7.4536000000000005E-2</v>
      </c>
    </row>
    <row r="3644" spans="1:33" x14ac:dyDescent="0.35">
      <c r="A3644" t="s">
        <v>4614</v>
      </c>
      <c r="B3644" t="s">
        <v>6657</v>
      </c>
      <c r="C3644" t="s">
        <v>6657</v>
      </c>
      <c r="G3644" s="1">
        <v>-5.4992725084079996</v>
      </c>
      <c r="H3644" s="1">
        <v>0.15</v>
      </c>
      <c r="AB3644" s="8" t="s">
        <v>5107</v>
      </c>
      <c r="AG3644">
        <v>-7.4536000000000005E-2</v>
      </c>
    </row>
    <row r="3645" spans="1:33" x14ac:dyDescent="0.35">
      <c r="A3645" t="s">
        <v>4614</v>
      </c>
      <c r="B3645" t="s">
        <v>6657</v>
      </c>
      <c r="C3645" t="s">
        <v>6657</v>
      </c>
      <c r="G3645" s="1">
        <v>-398.606988688</v>
      </c>
      <c r="H3645" s="1">
        <v>0.15</v>
      </c>
      <c r="AB3645" s="8" t="s">
        <v>5107</v>
      </c>
      <c r="AG3645">
        <v>-7.4536000000000005E-2</v>
      </c>
    </row>
    <row r="3646" spans="1:33" x14ac:dyDescent="0.35">
      <c r="A3646" t="s">
        <v>4614</v>
      </c>
      <c r="B3646" t="s">
        <v>6658</v>
      </c>
      <c r="C3646" t="s">
        <v>6658</v>
      </c>
      <c r="G3646" s="1">
        <v>-3.4969243241519989</v>
      </c>
      <c r="H3646" s="1">
        <v>0.125</v>
      </c>
      <c r="AB3646" s="8" t="s">
        <v>5107</v>
      </c>
      <c r="AG3646">
        <v>-7.4536000000000005E-2</v>
      </c>
    </row>
    <row r="3647" spans="1:33" x14ac:dyDescent="0.35">
      <c r="A3647" t="s">
        <v>4614</v>
      </c>
      <c r="B3647" t="s">
        <v>6658</v>
      </c>
      <c r="C3647" t="s">
        <v>6658</v>
      </c>
      <c r="G3647" s="1">
        <v>-263.32420150749999</v>
      </c>
      <c r="H3647" s="1">
        <v>0.125</v>
      </c>
      <c r="AB3647" s="8" t="s">
        <v>5107</v>
      </c>
      <c r="AG3647">
        <v>-7.4536000000000005E-2</v>
      </c>
    </row>
    <row r="3648" spans="1:33" x14ac:dyDescent="0.35">
      <c r="A3648" t="s">
        <v>4614</v>
      </c>
      <c r="B3648" t="s">
        <v>6659</v>
      </c>
      <c r="C3648" t="s">
        <v>6659</v>
      </c>
      <c r="G3648" s="1">
        <v>-301.464467485</v>
      </c>
      <c r="H3648" s="1">
        <v>0.125</v>
      </c>
      <c r="AB3648" s="8" t="s">
        <v>5107</v>
      </c>
      <c r="AG3648">
        <v>-7.4536000000000005E-2</v>
      </c>
    </row>
    <row r="3649" spans="1:33" x14ac:dyDescent="0.35">
      <c r="A3649" t="s">
        <v>4614</v>
      </c>
      <c r="B3649" t="s">
        <v>6659</v>
      </c>
      <c r="C3649" t="s">
        <v>6659</v>
      </c>
      <c r="G3649" s="1">
        <v>-4.3442011952640014</v>
      </c>
      <c r="H3649" s="1">
        <v>0.125</v>
      </c>
      <c r="AB3649" s="8" t="s">
        <v>5107</v>
      </c>
      <c r="AG3649">
        <v>-7.4536000000000005E-2</v>
      </c>
    </row>
    <row r="3650" spans="1:33" x14ac:dyDescent="0.35">
      <c r="A3650" t="s">
        <v>4614</v>
      </c>
      <c r="B3650" t="s">
        <v>6660</v>
      </c>
      <c r="C3650" t="s">
        <v>6660</v>
      </c>
      <c r="G3650" s="1">
        <v>-2.3705907067080001</v>
      </c>
      <c r="H3650" s="1">
        <v>0.1</v>
      </c>
      <c r="AB3650" s="8" t="s">
        <v>5107</v>
      </c>
      <c r="AG3650">
        <v>-7.4536000000000005E-2</v>
      </c>
    </row>
    <row r="3651" spans="1:33" x14ac:dyDescent="0.35">
      <c r="A3651" t="s">
        <v>4614</v>
      </c>
      <c r="B3651" t="s">
        <v>6660</v>
      </c>
      <c r="C3651" t="s">
        <v>6660</v>
      </c>
      <c r="G3651" s="1">
        <v>-156.5141360625</v>
      </c>
      <c r="H3651" s="1">
        <v>0.1</v>
      </c>
      <c r="AB3651" s="8" t="s">
        <v>5107</v>
      </c>
      <c r="AG3651">
        <v>-7.4536000000000005E-2</v>
      </c>
    </row>
    <row r="3652" spans="1:33" x14ac:dyDescent="0.35">
      <c r="A3652" t="s">
        <v>4614</v>
      </c>
      <c r="B3652" t="s">
        <v>6661</v>
      </c>
      <c r="C3652" t="s">
        <v>6661</v>
      </c>
      <c r="G3652" s="1">
        <v>-261.02269011150003</v>
      </c>
      <c r="H3652" s="1">
        <v>0.1</v>
      </c>
      <c r="AB3652" s="8" t="s">
        <v>5107</v>
      </c>
      <c r="AG3652">
        <v>-7.4536000000000005E-2</v>
      </c>
    </row>
    <row r="3653" spans="1:33" x14ac:dyDescent="0.35">
      <c r="A3653" t="s">
        <v>4614</v>
      </c>
      <c r="B3653" t="s">
        <v>6661</v>
      </c>
      <c r="C3653" t="s">
        <v>6661</v>
      </c>
      <c r="G3653" s="1">
        <v>-4.3442011952640014</v>
      </c>
      <c r="H3653" s="1">
        <v>0.1</v>
      </c>
      <c r="AB3653" s="8" t="s">
        <v>5107</v>
      </c>
      <c r="AG3653">
        <v>-7.4536000000000005E-2</v>
      </c>
    </row>
    <row r="3654" spans="1:33" x14ac:dyDescent="0.35">
      <c r="A3654" t="s">
        <v>4614</v>
      </c>
      <c r="B3654" t="s">
        <v>6662</v>
      </c>
      <c r="C3654" t="s">
        <v>6662</v>
      </c>
      <c r="G3654" s="1">
        <v>-5.4992725084079996</v>
      </c>
      <c r="H3654" s="1">
        <v>0.1</v>
      </c>
      <c r="AB3654" s="8" t="s">
        <v>5107</v>
      </c>
      <c r="AG3654">
        <v>-7.4536000000000005E-2</v>
      </c>
    </row>
    <row r="3655" spans="1:33" x14ac:dyDescent="0.35">
      <c r="A3655" t="s">
        <v>4614</v>
      </c>
      <c r="B3655" t="s">
        <v>6662</v>
      </c>
      <c r="C3655" t="s">
        <v>6662</v>
      </c>
      <c r="G3655" s="1">
        <v>-369.29640002349998</v>
      </c>
      <c r="H3655" s="1">
        <v>0.1</v>
      </c>
      <c r="AB3655" s="8" t="s">
        <v>5107</v>
      </c>
      <c r="AG3655">
        <v>-7.4536000000000005E-2</v>
      </c>
    </row>
    <row r="3656" spans="1:33" x14ac:dyDescent="0.35">
      <c r="A3656" t="s">
        <v>4614</v>
      </c>
      <c r="B3656" t="s">
        <v>6663</v>
      </c>
      <c r="C3656" t="s">
        <v>6663</v>
      </c>
      <c r="G3656" s="1">
        <v>-200.80874422299999</v>
      </c>
      <c r="H3656" s="1">
        <v>7.4999999999999997E-2</v>
      </c>
      <c r="AB3656" s="8" t="s">
        <v>5107</v>
      </c>
      <c r="AG3656">
        <v>-7.4536000000000005E-2</v>
      </c>
    </row>
    <row r="3657" spans="1:33" x14ac:dyDescent="0.35">
      <c r="A3657" t="s">
        <v>4614</v>
      </c>
      <c r="B3657" t="s">
        <v>6664</v>
      </c>
      <c r="C3657" t="s">
        <v>6664</v>
      </c>
      <c r="G3657" s="1">
        <v>-101.628450652</v>
      </c>
      <c r="H3657" s="1">
        <v>2.625</v>
      </c>
      <c r="AB3657" s="8" t="s">
        <v>5107</v>
      </c>
      <c r="AG3657">
        <v>-7.4536000000000005E-2</v>
      </c>
    </row>
    <row r="3658" spans="1:33" x14ac:dyDescent="0.35">
      <c r="A3658" t="s">
        <v>4614</v>
      </c>
      <c r="B3658" t="s">
        <v>6664</v>
      </c>
      <c r="C3658" t="s">
        <v>6664</v>
      </c>
      <c r="G3658" s="1">
        <v>-1.280329630272</v>
      </c>
      <c r="H3658" s="1">
        <v>2.625</v>
      </c>
      <c r="AB3658" s="8" t="s">
        <v>5107</v>
      </c>
      <c r="AG3658">
        <v>-7.4536000000000005E-2</v>
      </c>
    </row>
    <row r="3659" spans="1:33" x14ac:dyDescent="0.35">
      <c r="A3659" t="s">
        <v>4614</v>
      </c>
      <c r="B3659" t="s">
        <v>6665</v>
      </c>
      <c r="C3659" t="s">
        <v>6665</v>
      </c>
      <c r="G3659" s="1">
        <v>-67.0585272135</v>
      </c>
      <c r="H3659" s="1">
        <v>2</v>
      </c>
      <c r="AB3659" s="8" t="s">
        <v>5107</v>
      </c>
      <c r="AG3659">
        <v>-7.4536000000000005E-2</v>
      </c>
    </row>
    <row r="3660" spans="1:33" x14ac:dyDescent="0.35">
      <c r="A3660" t="s">
        <v>4614</v>
      </c>
      <c r="B3660" t="s">
        <v>6665</v>
      </c>
      <c r="C3660" t="s">
        <v>6665</v>
      </c>
      <c r="G3660" s="1">
        <v>-0.84475014926399994</v>
      </c>
      <c r="H3660" s="1">
        <v>2</v>
      </c>
      <c r="AB3660" s="8" t="s">
        <v>5107</v>
      </c>
      <c r="AG3660">
        <v>-7.4536000000000005E-2</v>
      </c>
    </row>
    <row r="3661" spans="1:33" x14ac:dyDescent="0.35">
      <c r="A3661" t="s">
        <v>4614</v>
      </c>
      <c r="B3661" t="s">
        <v>6666</v>
      </c>
      <c r="C3661" t="s">
        <v>6666</v>
      </c>
      <c r="G3661" s="1">
        <v>-158.52414172850001</v>
      </c>
      <c r="H3661" s="1">
        <v>1.7</v>
      </c>
      <c r="AB3661" s="8" t="s">
        <v>5107</v>
      </c>
      <c r="AG3661">
        <v>-7.4536000000000005E-2</v>
      </c>
    </row>
    <row r="3662" spans="1:33" x14ac:dyDescent="0.35">
      <c r="A3662" t="s">
        <v>4614</v>
      </c>
      <c r="B3662" t="s">
        <v>6666</v>
      </c>
      <c r="C3662" t="s">
        <v>6666</v>
      </c>
      <c r="G3662" s="1">
        <v>-2.1250797795360001</v>
      </c>
      <c r="H3662" s="1">
        <v>1.7</v>
      </c>
      <c r="AB3662" s="8" t="s">
        <v>5107</v>
      </c>
      <c r="AG3662">
        <v>-7.4536000000000005E-2</v>
      </c>
    </row>
    <row r="3663" spans="1:33" x14ac:dyDescent="0.35">
      <c r="A3663" t="s">
        <v>4614</v>
      </c>
      <c r="B3663" t="s">
        <v>6667</v>
      </c>
      <c r="C3663" t="s">
        <v>6667</v>
      </c>
      <c r="G3663" s="1">
        <v>-67.0585272135</v>
      </c>
      <c r="H3663" s="1">
        <v>1.35</v>
      </c>
      <c r="AB3663" s="8" t="s">
        <v>5107</v>
      </c>
      <c r="AG3663">
        <v>-7.4536000000000005E-2</v>
      </c>
    </row>
    <row r="3664" spans="1:33" x14ac:dyDescent="0.35">
      <c r="A3664" t="s">
        <v>4614</v>
      </c>
      <c r="B3664" t="s">
        <v>6667</v>
      </c>
      <c r="C3664" t="s">
        <v>6667</v>
      </c>
      <c r="G3664" s="1">
        <v>-0.84475014926399994</v>
      </c>
      <c r="H3664" s="1">
        <v>1.35</v>
      </c>
      <c r="AB3664" s="8" t="s">
        <v>5107</v>
      </c>
      <c r="AG3664">
        <v>-7.4536000000000005E-2</v>
      </c>
    </row>
    <row r="3665" spans="1:33" x14ac:dyDescent="0.35">
      <c r="A3665" t="s">
        <v>4614</v>
      </c>
      <c r="B3665" t="s">
        <v>6668</v>
      </c>
      <c r="C3665" t="s">
        <v>6668</v>
      </c>
      <c r="G3665" s="1">
        <v>-2.1250797795360001</v>
      </c>
      <c r="H3665" s="1">
        <v>1.1000000000000001</v>
      </c>
      <c r="AB3665" s="8" t="s">
        <v>5107</v>
      </c>
      <c r="AG3665">
        <v>-7.4536000000000005E-2</v>
      </c>
    </row>
    <row r="3666" spans="1:33" x14ac:dyDescent="0.35">
      <c r="A3666" t="s">
        <v>4614</v>
      </c>
      <c r="B3666" t="s">
        <v>6668</v>
      </c>
      <c r="C3666" t="s">
        <v>6668</v>
      </c>
      <c r="G3666" s="1">
        <v>-148.36128327099999</v>
      </c>
      <c r="H3666" s="1">
        <v>1.1000000000000001</v>
      </c>
      <c r="AB3666" s="8" t="s">
        <v>5107</v>
      </c>
      <c r="AG3666">
        <v>-7.4536000000000005E-2</v>
      </c>
    </row>
    <row r="3667" spans="1:33" x14ac:dyDescent="0.35">
      <c r="A3667" t="s">
        <v>4614</v>
      </c>
      <c r="B3667" t="s">
        <v>6669</v>
      </c>
      <c r="C3667" t="s">
        <v>6669</v>
      </c>
      <c r="G3667" s="1">
        <v>-168.68697786550001</v>
      </c>
      <c r="H3667" s="1">
        <v>0.875</v>
      </c>
      <c r="AB3667" s="8" t="s">
        <v>5107</v>
      </c>
      <c r="AG3667">
        <v>-7.4536000000000005E-2</v>
      </c>
    </row>
    <row r="3668" spans="1:33" x14ac:dyDescent="0.35">
      <c r="A3668" t="s">
        <v>4614</v>
      </c>
      <c r="B3668" t="s">
        <v>6669</v>
      </c>
      <c r="C3668" t="s">
        <v>6669</v>
      </c>
      <c r="G3668" s="1">
        <v>-2.1250797795360001</v>
      </c>
      <c r="H3668" s="1">
        <v>0.875</v>
      </c>
      <c r="AB3668" s="8" t="s">
        <v>5107</v>
      </c>
      <c r="AG3668">
        <v>-7.4536000000000005E-2</v>
      </c>
    </row>
    <row r="3669" spans="1:33" x14ac:dyDescent="0.35">
      <c r="A3669" t="s">
        <v>4614</v>
      </c>
      <c r="B3669" t="s">
        <v>6670</v>
      </c>
      <c r="C3669" t="s">
        <v>6670</v>
      </c>
      <c r="G3669" s="1">
        <v>-168.68697786550001</v>
      </c>
      <c r="H3669" s="1">
        <v>0.7</v>
      </c>
      <c r="AB3669" s="8" t="s">
        <v>5107</v>
      </c>
      <c r="AG3669">
        <v>-7.4536000000000005E-2</v>
      </c>
    </row>
    <row r="3670" spans="1:33" x14ac:dyDescent="0.35">
      <c r="A3670" t="s">
        <v>4614</v>
      </c>
      <c r="B3670" t="s">
        <v>6670</v>
      </c>
      <c r="C3670" t="s">
        <v>6670</v>
      </c>
      <c r="G3670" s="1">
        <v>-2.1250797795360001</v>
      </c>
      <c r="H3670" s="1">
        <v>0.7</v>
      </c>
      <c r="AB3670" s="8" t="s">
        <v>5107</v>
      </c>
      <c r="AG3670">
        <v>-7.4536000000000005E-2</v>
      </c>
    </row>
    <row r="3671" spans="1:33" x14ac:dyDescent="0.35">
      <c r="A3671" t="s">
        <v>4614</v>
      </c>
      <c r="B3671" t="s">
        <v>6671</v>
      </c>
      <c r="C3671" t="s">
        <v>6671</v>
      </c>
      <c r="G3671" s="1">
        <v>-60.352667795999999</v>
      </c>
      <c r="H3671" s="1">
        <v>0.55000000000000004</v>
      </c>
      <c r="AB3671" s="8" t="s">
        <v>5107</v>
      </c>
      <c r="AG3671">
        <v>-7.4536000000000005E-2</v>
      </c>
    </row>
    <row r="3672" spans="1:33" x14ac:dyDescent="0.35">
      <c r="A3672" t="s">
        <v>4614</v>
      </c>
      <c r="B3672" t="s">
        <v>6671</v>
      </c>
      <c r="C3672" t="s">
        <v>6671</v>
      </c>
      <c r="G3672" s="1">
        <v>-2.3035751406360001</v>
      </c>
      <c r="H3672" s="1">
        <v>0.55000000000000004</v>
      </c>
      <c r="AB3672" s="8" t="s">
        <v>5107</v>
      </c>
      <c r="AG3672">
        <v>-7.4536000000000005E-2</v>
      </c>
    </row>
    <row r="3673" spans="1:33" x14ac:dyDescent="0.35">
      <c r="A3673" t="s">
        <v>4614</v>
      </c>
      <c r="B3673" t="s">
        <v>6672</v>
      </c>
      <c r="C3673" t="s">
        <v>6672</v>
      </c>
      <c r="G3673" s="1">
        <v>-271.55015393650001</v>
      </c>
      <c r="H3673" s="1">
        <v>0.45</v>
      </c>
      <c r="AB3673" s="8" t="s">
        <v>5107</v>
      </c>
      <c r="AG3673">
        <v>-7.4536000000000005E-2</v>
      </c>
    </row>
    <row r="3674" spans="1:33" x14ac:dyDescent="0.35">
      <c r="A3674" t="s">
        <v>4614</v>
      </c>
      <c r="B3674" t="s">
        <v>6672</v>
      </c>
      <c r="C3674" t="s">
        <v>6672</v>
      </c>
      <c r="G3674" s="1">
        <v>-3.583905026184</v>
      </c>
      <c r="H3674" s="1">
        <v>0.45</v>
      </c>
      <c r="AB3674" s="8" t="s">
        <v>5107</v>
      </c>
      <c r="AG3674">
        <v>-7.4536000000000005E-2</v>
      </c>
    </row>
    <row r="3675" spans="1:33" x14ac:dyDescent="0.35">
      <c r="A3675" t="s">
        <v>4614</v>
      </c>
      <c r="B3675" t="s">
        <v>6673</v>
      </c>
      <c r="C3675" t="s">
        <v>6673</v>
      </c>
      <c r="G3675" s="1">
        <v>-185.9371530855</v>
      </c>
      <c r="H3675" s="1">
        <v>0.4</v>
      </c>
      <c r="AB3675" s="8" t="s">
        <v>5107</v>
      </c>
      <c r="AG3675">
        <v>-7.4536000000000005E-2</v>
      </c>
    </row>
    <row r="3676" spans="1:33" x14ac:dyDescent="0.35">
      <c r="A3676" t="s">
        <v>4614</v>
      </c>
      <c r="B3676" t="s">
        <v>6673</v>
      </c>
      <c r="C3676" t="s">
        <v>6673</v>
      </c>
      <c r="G3676" s="1">
        <v>-2.3035751406360001</v>
      </c>
      <c r="H3676" s="1">
        <v>0.4</v>
      </c>
      <c r="AB3676" s="8" t="s">
        <v>5107</v>
      </c>
      <c r="AG3676">
        <v>-7.4536000000000005E-2</v>
      </c>
    </row>
    <row r="3677" spans="1:33" x14ac:dyDescent="0.35">
      <c r="A3677" t="s">
        <v>4614</v>
      </c>
      <c r="B3677" t="s">
        <v>6674</v>
      </c>
      <c r="C3677" t="s">
        <v>6674</v>
      </c>
      <c r="G3677" s="1">
        <v>-284.10860469750003</v>
      </c>
      <c r="H3677" s="1">
        <v>0.3</v>
      </c>
      <c r="AB3677" s="8" t="s">
        <v>5107</v>
      </c>
      <c r="AG3677">
        <v>-7.4536000000000005E-2</v>
      </c>
    </row>
    <row r="3678" spans="1:33" x14ac:dyDescent="0.35">
      <c r="A3678" t="s">
        <v>4614</v>
      </c>
      <c r="B3678" t="s">
        <v>6674</v>
      </c>
      <c r="C3678" t="s">
        <v>6674</v>
      </c>
      <c r="G3678" s="1">
        <v>-3.583905026184</v>
      </c>
      <c r="H3678" s="1">
        <v>0.3</v>
      </c>
      <c r="AB3678" s="8" t="s">
        <v>5107</v>
      </c>
      <c r="AG3678">
        <v>-7.4536000000000005E-2</v>
      </c>
    </row>
    <row r="3679" spans="1:33" x14ac:dyDescent="0.35">
      <c r="A3679" t="s">
        <v>4614</v>
      </c>
      <c r="B3679" t="s">
        <v>6675</v>
      </c>
      <c r="C3679" t="s">
        <v>6675</v>
      </c>
      <c r="G3679" s="1">
        <v>-185.9371530855</v>
      </c>
      <c r="H3679" s="1">
        <v>0.27500000000000002</v>
      </c>
      <c r="AB3679" s="8" t="s">
        <v>5107</v>
      </c>
      <c r="AG3679">
        <v>-7.4536000000000005E-2</v>
      </c>
    </row>
    <row r="3680" spans="1:33" x14ac:dyDescent="0.35">
      <c r="A3680" t="s">
        <v>4614</v>
      </c>
      <c r="B3680" t="s">
        <v>6675</v>
      </c>
      <c r="C3680" t="s">
        <v>6675</v>
      </c>
      <c r="G3680" s="1">
        <v>-2.3035751406360001</v>
      </c>
      <c r="H3680" s="1">
        <v>0.27500000000000002</v>
      </c>
      <c r="AB3680" s="8" t="s">
        <v>5107</v>
      </c>
      <c r="AG3680">
        <v>-7.4536000000000005E-2</v>
      </c>
    </row>
    <row r="3681" spans="1:33" x14ac:dyDescent="0.35">
      <c r="A3681" t="s">
        <v>4614</v>
      </c>
      <c r="B3681" t="s">
        <v>6676</v>
      </c>
      <c r="C3681" t="s">
        <v>6676</v>
      </c>
      <c r="G3681" s="1">
        <v>-2.3035751406360001</v>
      </c>
      <c r="H3681" s="1">
        <v>0.22500000000000001</v>
      </c>
      <c r="AB3681" s="8" t="s">
        <v>5107</v>
      </c>
      <c r="AG3681">
        <v>-7.4536000000000005E-2</v>
      </c>
    </row>
    <row r="3682" spans="1:33" x14ac:dyDescent="0.35">
      <c r="A3682" t="s">
        <v>4614</v>
      </c>
      <c r="B3682" t="s">
        <v>6676</v>
      </c>
      <c r="C3682" t="s">
        <v>6676</v>
      </c>
      <c r="G3682" s="1">
        <v>-192.6429901825</v>
      </c>
      <c r="H3682" s="1">
        <v>0.22500000000000001</v>
      </c>
      <c r="AB3682" s="8" t="s">
        <v>5107</v>
      </c>
      <c r="AG3682">
        <v>-7.4536000000000005E-2</v>
      </c>
    </row>
    <row r="3683" spans="1:33" x14ac:dyDescent="0.35">
      <c r="A3683" t="s">
        <v>4614</v>
      </c>
      <c r="B3683" t="s">
        <v>6677</v>
      </c>
      <c r="C3683" t="s">
        <v>6677</v>
      </c>
      <c r="G3683" s="1">
        <v>-1.4588249913719999</v>
      </c>
      <c r="H3683" s="1">
        <v>0.2</v>
      </c>
      <c r="AB3683" s="8" t="s">
        <v>5107</v>
      </c>
      <c r="AG3683">
        <v>-7.4536000000000005E-2</v>
      </c>
    </row>
    <row r="3684" spans="1:33" x14ac:dyDescent="0.35">
      <c r="A3684" t="s">
        <v>4614</v>
      </c>
      <c r="B3684" t="s">
        <v>6677</v>
      </c>
      <c r="C3684" t="s">
        <v>6677</v>
      </c>
      <c r="G3684" s="1">
        <v>-75.350682245499996</v>
      </c>
      <c r="H3684" s="1">
        <v>0.2</v>
      </c>
      <c r="AB3684" s="8" t="s">
        <v>5107</v>
      </c>
      <c r="AG3684">
        <v>-7.4536000000000005E-2</v>
      </c>
    </row>
    <row r="3685" spans="1:33" x14ac:dyDescent="0.35">
      <c r="A3685" t="s">
        <v>4614</v>
      </c>
      <c r="B3685" t="s">
        <v>6678</v>
      </c>
      <c r="C3685" t="s">
        <v>6678</v>
      </c>
      <c r="G3685" s="1">
        <v>-166.67284290699999</v>
      </c>
      <c r="H3685" s="1">
        <v>0.17499999999999999</v>
      </c>
      <c r="AB3685" s="8" t="s">
        <v>5107</v>
      </c>
      <c r="AG3685">
        <v>-7.4536000000000005E-2</v>
      </c>
    </row>
    <row r="3686" spans="1:33" x14ac:dyDescent="0.35">
      <c r="A3686" t="s">
        <v>4614</v>
      </c>
      <c r="B3686" t="s">
        <v>6678</v>
      </c>
      <c r="C3686" t="s">
        <v>6678</v>
      </c>
      <c r="G3686" s="1">
        <v>-2.3035751406360001</v>
      </c>
      <c r="H3686" s="1">
        <v>0.17499999999999999</v>
      </c>
      <c r="AB3686" s="8" t="s">
        <v>5107</v>
      </c>
      <c r="AG3686">
        <v>-7.4536000000000005E-2</v>
      </c>
    </row>
    <row r="3687" spans="1:33" x14ac:dyDescent="0.35">
      <c r="A3687" t="s">
        <v>4614</v>
      </c>
      <c r="B3687" t="s">
        <v>6679</v>
      </c>
      <c r="C3687" t="s">
        <v>6679</v>
      </c>
      <c r="G3687" s="1">
        <v>-3.583905026184</v>
      </c>
      <c r="H3687" s="1">
        <v>0.15</v>
      </c>
      <c r="AB3687" s="8" t="s">
        <v>5107</v>
      </c>
      <c r="AG3687">
        <v>-7.4536000000000005E-2</v>
      </c>
    </row>
    <row r="3688" spans="1:33" x14ac:dyDescent="0.35">
      <c r="A3688" t="s">
        <v>4614</v>
      </c>
      <c r="B3688" t="s">
        <v>6679</v>
      </c>
      <c r="C3688" t="s">
        <v>6679</v>
      </c>
      <c r="G3688" s="1">
        <v>-173.95914692700001</v>
      </c>
      <c r="H3688" s="1">
        <v>0.15</v>
      </c>
      <c r="AB3688" s="8" t="s">
        <v>5107</v>
      </c>
      <c r="AG3688">
        <v>-7.4536000000000005E-2</v>
      </c>
    </row>
    <row r="3689" spans="1:33" x14ac:dyDescent="0.35">
      <c r="A3689" t="s">
        <v>4614</v>
      </c>
      <c r="B3689" t="s">
        <v>6680</v>
      </c>
      <c r="C3689" t="s">
        <v>6680</v>
      </c>
      <c r="G3689" s="1">
        <v>-2.3035751406360001</v>
      </c>
      <c r="H3689" s="1">
        <v>0.15</v>
      </c>
      <c r="AB3689" s="8" t="s">
        <v>5107</v>
      </c>
      <c r="AG3689">
        <v>-7.4536000000000005E-2</v>
      </c>
    </row>
    <row r="3690" spans="1:33" x14ac:dyDescent="0.35">
      <c r="A3690" t="s">
        <v>4614</v>
      </c>
      <c r="B3690" t="s">
        <v>6680</v>
      </c>
      <c r="C3690" t="s">
        <v>6680</v>
      </c>
      <c r="G3690" s="1">
        <v>-173.37870232450001</v>
      </c>
      <c r="H3690" s="1">
        <v>0.15</v>
      </c>
      <c r="AB3690" s="8" t="s">
        <v>5107</v>
      </c>
      <c r="AG3690">
        <v>-7.4536000000000005E-2</v>
      </c>
    </row>
    <row r="3691" spans="1:33" x14ac:dyDescent="0.35">
      <c r="A3691" t="s">
        <v>4614</v>
      </c>
      <c r="B3691" t="s">
        <v>6681</v>
      </c>
      <c r="C3691" t="s">
        <v>6681</v>
      </c>
      <c r="G3691" s="1">
        <v>-116.4390621835</v>
      </c>
      <c r="H3691" s="1">
        <v>0.125</v>
      </c>
      <c r="AB3691" s="8" t="s">
        <v>5107</v>
      </c>
      <c r="AG3691">
        <v>-7.4536000000000005E-2</v>
      </c>
    </row>
    <row r="3692" spans="1:33" x14ac:dyDescent="0.35">
      <c r="A3692" t="s">
        <v>4614</v>
      </c>
      <c r="B3692" t="s">
        <v>6681</v>
      </c>
      <c r="C3692" t="s">
        <v>6681</v>
      </c>
      <c r="G3692" s="1">
        <v>-2.3035751406360001</v>
      </c>
      <c r="H3692" s="1">
        <v>0.125</v>
      </c>
      <c r="AB3692" s="8" t="s">
        <v>5107</v>
      </c>
      <c r="AG3692">
        <v>-7.4536000000000005E-2</v>
      </c>
    </row>
    <row r="3693" spans="1:33" x14ac:dyDescent="0.35">
      <c r="A3693" t="s">
        <v>4614</v>
      </c>
      <c r="B3693" t="s">
        <v>6682</v>
      </c>
      <c r="C3693" t="s">
        <v>6682</v>
      </c>
      <c r="G3693" s="1">
        <v>-3.583905026184</v>
      </c>
      <c r="H3693" s="1">
        <v>0.125</v>
      </c>
      <c r="AB3693" s="8" t="s">
        <v>5107</v>
      </c>
      <c r="AG3693">
        <v>-7.4536000000000005E-2</v>
      </c>
    </row>
    <row r="3694" spans="1:33" x14ac:dyDescent="0.35">
      <c r="A3694" t="s">
        <v>4614</v>
      </c>
      <c r="B3694" t="s">
        <v>6682</v>
      </c>
      <c r="C3694" t="s">
        <v>6682</v>
      </c>
      <c r="G3694" s="1">
        <v>-254.68145838199999</v>
      </c>
      <c r="H3694" s="1">
        <v>0.125</v>
      </c>
      <c r="AB3694" s="8" t="s">
        <v>5107</v>
      </c>
      <c r="AG3694">
        <v>-7.4536000000000005E-2</v>
      </c>
    </row>
    <row r="3695" spans="1:33" x14ac:dyDescent="0.35">
      <c r="A3695" t="s">
        <v>4614</v>
      </c>
      <c r="B3695" t="s">
        <v>6683</v>
      </c>
      <c r="C3695" t="s">
        <v>6683</v>
      </c>
      <c r="G3695" s="1">
        <v>-1.4588249913719999</v>
      </c>
      <c r="H3695" s="1">
        <v>0.1</v>
      </c>
      <c r="AB3695" s="8" t="s">
        <v>5107</v>
      </c>
      <c r="AG3695">
        <v>-7.4536000000000005E-2</v>
      </c>
    </row>
    <row r="3696" spans="1:33" x14ac:dyDescent="0.35">
      <c r="A3696" t="s">
        <v>4614</v>
      </c>
      <c r="B3696" t="s">
        <v>6683</v>
      </c>
      <c r="C3696" t="s">
        <v>6683</v>
      </c>
      <c r="G3696" s="1">
        <v>-87.909133006499999</v>
      </c>
      <c r="H3696" s="1">
        <v>0.1</v>
      </c>
      <c r="AB3696" s="8" t="s">
        <v>5107</v>
      </c>
      <c r="AG3696">
        <v>-7.4536000000000005E-2</v>
      </c>
    </row>
    <row r="3697" spans="1:33" x14ac:dyDescent="0.35">
      <c r="A3697" t="s">
        <v>4614</v>
      </c>
      <c r="B3697" t="s">
        <v>6684</v>
      </c>
      <c r="C3697" t="s">
        <v>6684</v>
      </c>
      <c r="G3697" s="1">
        <v>-151.98302992149999</v>
      </c>
      <c r="H3697" s="1">
        <v>2.6</v>
      </c>
      <c r="AB3697" s="8" t="s">
        <v>5107</v>
      </c>
      <c r="AG3697">
        <v>-7.4536000000000005E-2</v>
      </c>
    </row>
    <row r="3698" spans="1:33" x14ac:dyDescent="0.35">
      <c r="A3698" t="s">
        <v>4614</v>
      </c>
      <c r="B3698" t="s">
        <v>6684</v>
      </c>
      <c r="C3698" t="s">
        <v>6684</v>
      </c>
      <c r="G3698" s="1">
        <v>-1.9147670730719999</v>
      </c>
      <c r="H3698" s="1">
        <v>2.6</v>
      </c>
      <c r="AB3698" s="8" t="s">
        <v>5107</v>
      </c>
      <c r="AG3698">
        <v>-7.4536000000000005E-2</v>
      </c>
    </row>
    <row r="3699" spans="1:33" x14ac:dyDescent="0.35">
      <c r="A3699" t="s">
        <v>4614</v>
      </c>
      <c r="B3699" t="s">
        <v>6685</v>
      </c>
      <c r="C3699" t="s">
        <v>6685</v>
      </c>
      <c r="G3699" s="1">
        <v>-151.98302992149999</v>
      </c>
      <c r="H3699" s="1">
        <v>1.875</v>
      </c>
      <c r="AB3699" s="8" t="s">
        <v>5107</v>
      </c>
      <c r="AG3699">
        <v>-7.4536000000000005E-2</v>
      </c>
    </row>
    <row r="3700" spans="1:33" x14ac:dyDescent="0.35">
      <c r="A3700" t="s">
        <v>4614</v>
      </c>
      <c r="B3700" t="s">
        <v>6685</v>
      </c>
      <c r="C3700" t="s">
        <v>6685</v>
      </c>
      <c r="G3700" s="1">
        <v>-1.9147670730719999</v>
      </c>
      <c r="H3700" s="1">
        <v>1.875</v>
      </c>
      <c r="AB3700" s="8" t="s">
        <v>5107</v>
      </c>
      <c r="AG3700">
        <v>-7.4536000000000005E-2</v>
      </c>
    </row>
    <row r="3701" spans="1:33" x14ac:dyDescent="0.35">
      <c r="A3701" t="s">
        <v>4614</v>
      </c>
      <c r="B3701" t="s">
        <v>6686</v>
      </c>
      <c r="C3701" t="s">
        <v>6686</v>
      </c>
      <c r="G3701" s="1">
        <v>-1.185295480992</v>
      </c>
      <c r="H3701" s="1">
        <v>1</v>
      </c>
      <c r="AB3701" s="8" t="s">
        <v>5107</v>
      </c>
      <c r="AG3701">
        <v>-7.4536000000000005E-2</v>
      </c>
    </row>
    <row r="3702" spans="1:33" x14ac:dyDescent="0.35">
      <c r="A3702" t="s">
        <v>4614</v>
      </c>
      <c r="B3702" t="s">
        <v>6687</v>
      </c>
      <c r="C3702" t="s">
        <v>6687</v>
      </c>
      <c r="G3702" s="1">
        <v>-254.72147903850001</v>
      </c>
      <c r="H3702" s="1">
        <v>0.85</v>
      </c>
      <c r="AB3702" s="8" t="s">
        <v>5107</v>
      </c>
      <c r="AG3702">
        <v>-7.4536000000000005E-2</v>
      </c>
    </row>
    <row r="3703" spans="1:33" x14ac:dyDescent="0.35">
      <c r="A3703" t="s">
        <v>4614</v>
      </c>
      <c r="B3703" t="s">
        <v>6687</v>
      </c>
      <c r="C3703" t="s">
        <v>6687</v>
      </c>
      <c r="G3703" s="1">
        <v>-3.1000625540639999</v>
      </c>
      <c r="H3703" s="1">
        <v>0.85</v>
      </c>
      <c r="AB3703" s="8" t="s">
        <v>5107</v>
      </c>
      <c r="AG3703">
        <v>-7.4536000000000005E-2</v>
      </c>
    </row>
    <row r="3704" spans="1:33" x14ac:dyDescent="0.35">
      <c r="A3704" t="s">
        <v>4614</v>
      </c>
      <c r="B3704" t="s">
        <v>6688</v>
      </c>
      <c r="C3704" t="s">
        <v>6688</v>
      </c>
      <c r="G3704" s="1">
        <v>-92.464613133499995</v>
      </c>
      <c r="H3704" s="1">
        <v>0.7</v>
      </c>
      <c r="AB3704" s="8" t="s">
        <v>5107</v>
      </c>
      <c r="AG3704">
        <v>-7.4536000000000005E-2</v>
      </c>
    </row>
    <row r="3705" spans="1:33" x14ac:dyDescent="0.35">
      <c r="A3705" t="s">
        <v>4614</v>
      </c>
      <c r="B3705" t="s">
        <v>6688</v>
      </c>
      <c r="C3705" t="s">
        <v>6688</v>
      </c>
      <c r="G3705" s="1">
        <v>-1.185295480992</v>
      </c>
      <c r="H3705" s="1">
        <v>0.7</v>
      </c>
      <c r="AB3705" s="8" t="s">
        <v>5107</v>
      </c>
      <c r="AG3705">
        <v>-7.4536000000000005E-2</v>
      </c>
    </row>
    <row r="3706" spans="1:33" x14ac:dyDescent="0.35">
      <c r="A3706" t="s">
        <v>4614</v>
      </c>
      <c r="B3706" t="s">
        <v>6689</v>
      </c>
      <c r="C3706" t="s">
        <v>6689</v>
      </c>
      <c r="G3706" s="1">
        <v>-1.185295480992</v>
      </c>
      <c r="H3706" s="1">
        <v>0.55000000000000004</v>
      </c>
      <c r="AB3706" s="8" t="s">
        <v>5107</v>
      </c>
      <c r="AG3706">
        <v>-7.4536000000000005E-2</v>
      </c>
    </row>
    <row r="3707" spans="1:33" x14ac:dyDescent="0.35">
      <c r="A3707" t="s">
        <v>4614</v>
      </c>
      <c r="B3707" t="s">
        <v>6689</v>
      </c>
      <c r="C3707" t="s">
        <v>6689</v>
      </c>
      <c r="G3707" s="1">
        <v>-102.738449117</v>
      </c>
      <c r="H3707" s="1">
        <v>0.55000000000000004</v>
      </c>
      <c r="AB3707" s="8" t="s">
        <v>5107</v>
      </c>
      <c r="AG3707">
        <v>-7.4536000000000005E-2</v>
      </c>
    </row>
    <row r="3708" spans="1:33" x14ac:dyDescent="0.35">
      <c r="A3708" t="s">
        <v>4614</v>
      </c>
      <c r="B3708" t="s">
        <v>6690</v>
      </c>
      <c r="C3708" t="s">
        <v>6690</v>
      </c>
      <c r="G3708" s="1">
        <v>-239.52316042199999</v>
      </c>
      <c r="H3708" s="1">
        <v>0.4</v>
      </c>
      <c r="AB3708" s="8" t="s">
        <v>5107</v>
      </c>
      <c r="AG3708">
        <v>-7.4536000000000005E-2</v>
      </c>
    </row>
    <row r="3709" spans="1:33" x14ac:dyDescent="0.35">
      <c r="A3709" t="s">
        <v>4614</v>
      </c>
      <c r="B3709" t="s">
        <v>6690</v>
      </c>
      <c r="C3709" t="s">
        <v>6690</v>
      </c>
      <c r="G3709" s="1">
        <v>-3.1000625540639999</v>
      </c>
      <c r="H3709" s="1">
        <v>0.4</v>
      </c>
      <c r="AB3709" s="8" t="s">
        <v>5107</v>
      </c>
      <c r="AG3709">
        <v>-7.4536000000000005E-2</v>
      </c>
    </row>
    <row r="3710" spans="1:33" x14ac:dyDescent="0.35">
      <c r="A3710" t="s">
        <v>4614</v>
      </c>
      <c r="B3710" t="s">
        <v>6691</v>
      </c>
      <c r="C3710" t="s">
        <v>6691</v>
      </c>
      <c r="G3710" s="1">
        <v>-1.185295480992</v>
      </c>
      <c r="H3710" s="1">
        <v>0.32500000000000001</v>
      </c>
      <c r="AB3710" s="8" t="s">
        <v>5107</v>
      </c>
      <c r="AG3710">
        <v>-7.4536000000000005E-2</v>
      </c>
    </row>
    <row r="3711" spans="1:33" x14ac:dyDescent="0.35">
      <c r="A3711" t="s">
        <v>4614</v>
      </c>
      <c r="B3711" t="s">
        <v>6691</v>
      </c>
      <c r="C3711" t="s">
        <v>6691</v>
      </c>
      <c r="G3711" s="1">
        <v>-102.738449117</v>
      </c>
      <c r="H3711" s="1">
        <v>0.32500000000000001</v>
      </c>
      <c r="AB3711" s="8" t="s">
        <v>5107</v>
      </c>
      <c r="AG3711">
        <v>-7.4536000000000005E-2</v>
      </c>
    </row>
    <row r="3712" spans="1:33" x14ac:dyDescent="0.35">
      <c r="A3712" t="s">
        <v>4614</v>
      </c>
      <c r="B3712" t="s">
        <v>6692</v>
      </c>
      <c r="C3712" t="s">
        <v>6692</v>
      </c>
      <c r="G3712" s="1">
        <v>-92.464613133499995</v>
      </c>
      <c r="H3712" s="1">
        <v>0.25</v>
      </c>
      <c r="AB3712" s="8" t="s">
        <v>5107</v>
      </c>
      <c r="AG3712">
        <v>-7.4536000000000005E-2</v>
      </c>
    </row>
    <row r="3713" spans="1:33" x14ac:dyDescent="0.35">
      <c r="A3713" t="s">
        <v>4614</v>
      </c>
      <c r="B3713" t="s">
        <v>6692</v>
      </c>
      <c r="C3713" t="s">
        <v>6692</v>
      </c>
      <c r="G3713" s="1">
        <v>-1.185295480992</v>
      </c>
      <c r="H3713" s="1">
        <v>0.25</v>
      </c>
      <c r="AB3713" s="8" t="s">
        <v>5107</v>
      </c>
      <c r="AG3713">
        <v>-7.4536000000000005E-2</v>
      </c>
    </row>
    <row r="3714" spans="1:33" x14ac:dyDescent="0.35">
      <c r="A3714" t="s">
        <v>4614</v>
      </c>
      <c r="B3714" t="s">
        <v>6693</v>
      </c>
      <c r="C3714" t="s">
        <v>6693</v>
      </c>
      <c r="G3714" s="1">
        <v>-3.1000625540639999</v>
      </c>
      <c r="H3714" s="1">
        <v>0.25</v>
      </c>
      <c r="AB3714" s="8" t="s">
        <v>5107</v>
      </c>
      <c r="AG3714">
        <v>-7.4536000000000005E-2</v>
      </c>
    </row>
    <row r="3715" spans="1:33" x14ac:dyDescent="0.35">
      <c r="A3715" t="s">
        <v>4614</v>
      </c>
      <c r="B3715" t="s">
        <v>6693</v>
      </c>
      <c r="C3715" t="s">
        <v>6693</v>
      </c>
      <c r="G3715" s="1">
        <v>-244.44762073449999</v>
      </c>
      <c r="H3715" s="1">
        <v>0.25</v>
      </c>
      <c r="AB3715" s="8" t="s">
        <v>5107</v>
      </c>
      <c r="AG3715">
        <v>-7.4536000000000005E-2</v>
      </c>
    </row>
    <row r="3716" spans="1:33" x14ac:dyDescent="0.35">
      <c r="A3716" t="s">
        <v>4614</v>
      </c>
      <c r="B3716" t="s">
        <v>6694</v>
      </c>
      <c r="C3716" t="s">
        <v>6694</v>
      </c>
      <c r="G3716" s="1">
        <v>-92.464613133499995</v>
      </c>
      <c r="H3716" s="1">
        <v>0.25</v>
      </c>
      <c r="AB3716" s="8" t="s">
        <v>5107</v>
      </c>
      <c r="AG3716">
        <v>-7.4536000000000005E-2</v>
      </c>
    </row>
    <row r="3717" spans="1:33" x14ac:dyDescent="0.35">
      <c r="A3717" t="s">
        <v>4614</v>
      </c>
      <c r="B3717" t="s">
        <v>6694</v>
      </c>
      <c r="C3717" t="s">
        <v>6694</v>
      </c>
      <c r="G3717" s="1">
        <v>-1.185295480992</v>
      </c>
      <c r="H3717" s="1">
        <v>0.25</v>
      </c>
      <c r="AB3717" s="8" t="s">
        <v>5107</v>
      </c>
      <c r="AG3717">
        <v>-7.4536000000000005E-2</v>
      </c>
    </row>
    <row r="3718" spans="1:33" x14ac:dyDescent="0.35">
      <c r="A3718" t="s">
        <v>4614</v>
      </c>
      <c r="B3718" t="s">
        <v>6695</v>
      </c>
      <c r="C3718" t="s">
        <v>6695</v>
      </c>
      <c r="G3718" s="1">
        <v>-82.190754829500008</v>
      </c>
      <c r="H3718" s="1">
        <v>0.2</v>
      </c>
      <c r="AB3718" s="8" t="s">
        <v>5107</v>
      </c>
      <c r="AG3718">
        <v>-7.4536000000000005E-2</v>
      </c>
    </row>
    <row r="3719" spans="1:33" x14ac:dyDescent="0.35">
      <c r="A3719" t="s">
        <v>4614</v>
      </c>
      <c r="B3719" t="s">
        <v>6695</v>
      </c>
      <c r="C3719" t="s">
        <v>6695</v>
      </c>
      <c r="G3719" s="1">
        <v>-1.185295480992</v>
      </c>
      <c r="H3719" s="1">
        <v>0.2</v>
      </c>
      <c r="AB3719" s="8" t="s">
        <v>5107</v>
      </c>
      <c r="AG3719">
        <v>-7.4536000000000005E-2</v>
      </c>
    </row>
    <row r="3720" spans="1:33" x14ac:dyDescent="0.35">
      <c r="A3720" t="s">
        <v>4614</v>
      </c>
      <c r="B3720" t="s">
        <v>6696</v>
      </c>
      <c r="C3720" t="s">
        <v>6696</v>
      </c>
      <c r="G3720" s="1">
        <v>-208.70163015099999</v>
      </c>
      <c r="H3720" s="1">
        <v>0.17499999999999999</v>
      </c>
      <c r="AB3720" s="8" t="s">
        <v>5107</v>
      </c>
      <c r="AG3720">
        <v>-7.4536000000000005E-2</v>
      </c>
    </row>
    <row r="3721" spans="1:33" x14ac:dyDescent="0.35">
      <c r="A3721" t="s">
        <v>4614</v>
      </c>
      <c r="B3721" t="s">
        <v>6696</v>
      </c>
      <c r="C3721" t="s">
        <v>6696</v>
      </c>
      <c r="G3721" s="1">
        <v>-3.1000625540639999</v>
      </c>
      <c r="H3721" s="1">
        <v>0.17499999999999999</v>
      </c>
      <c r="AB3721" s="8" t="s">
        <v>5107</v>
      </c>
      <c r="AG3721">
        <v>-7.4536000000000005E-2</v>
      </c>
    </row>
    <row r="3722" spans="1:33" x14ac:dyDescent="0.35">
      <c r="A3722" t="s">
        <v>4614</v>
      </c>
      <c r="B3722" t="s">
        <v>6697</v>
      </c>
      <c r="C3722" t="s">
        <v>6697</v>
      </c>
      <c r="G3722" s="1">
        <v>-1.185295480992</v>
      </c>
      <c r="H3722" s="1">
        <v>0.125</v>
      </c>
      <c r="AB3722" s="8" t="s">
        <v>5107</v>
      </c>
      <c r="AG3722">
        <v>-7.4536000000000005E-2</v>
      </c>
    </row>
    <row r="3723" spans="1:33" x14ac:dyDescent="0.35">
      <c r="A3723" t="s">
        <v>4614</v>
      </c>
      <c r="B3723" t="s">
        <v>6697</v>
      </c>
      <c r="C3723" t="s">
        <v>6697</v>
      </c>
      <c r="G3723" s="1">
        <v>-82.190754829500008</v>
      </c>
      <c r="H3723" s="1">
        <v>0.125</v>
      </c>
      <c r="AB3723" s="8" t="s">
        <v>5107</v>
      </c>
      <c r="AG3723">
        <v>-7.4536000000000005E-2</v>
      </c>
    </row>
    <row r="3724" spans="1:33" x14ac:dyDescent="0.35">
      <c r="A3724" t="s">
        <v>4614</v>
      </c>
      <c r="B3724" t="s">
        <v>6698</v>
      </c>
      <c r="C3724" t="s">
        <v>6698</v>
      </c>
      <c r="G3724" s="1">
        <v>-2.2757671601279998</v>
      </c>
      <c r="H3724" s="1">
        <v>0.8</v>
      </c>
      <c r="AB3724" s="8" t="s">
        <v>5107</v>
      </c>
      <c r="AG3724">
        <v>-7.4536000000000005E-2</v>
      </c>
    </row>
    <row r="3725" spans="1:33" x14ac:dyDescent="0.35">
      <c r="A3725" t="s">
        <v>4614</v>
      </c>
      <c r="B3725" t="s">
        <v>6698</v>
      </c>
      <c r="C3725" t="s">
        <v>6698</v>
      </c>
      <c r="G3725" s="1">
        <v>-180.797701717</v>
      </c>
      <c r="H3725" s="1">
        <v>0.8</v>
      </c>
      <c r="AB3725" s="8" t="s">
        <v>5107</v>
      </c>
      <c r="AG3725">
        <v>-7.4536000000000005E-2</v>
      </c>
    </row>
    <row r="3726" spans="1:33" x14ac:dyDescent="0.35">
      <c r="A3726" t="s">
        <v>4614</v>
      </c>
      <c r="B3726" t="s">
        <v>6699</v>
      </c>
      <c r="C3726" t="s">
        <v>6699</v>
      </c>
      <c r="G3726" s="1">
        <v>-2.2757671601279998</v>
      </c>
      <c r="H3726" s="1">
        <v>0.42499999999999999</v>
      </c>
      <c r="AB3726" s="8" t="s">
        <v>5107</v>
      </c>
      <c r="AG3726">
        <v>-7.4536000000000005E-2</v>
      </c>
    </row>
    <row r="3727" spans="1:33" x14ac:dyDescent="0.35">
      <c r="A3727" t="s">
        <v>4614</v>
      </c>
      <c r="B3727" t="s">
        <v>6699</v>
      </c>
      <c r="C3727" t="s">
        <v>6699</v>
      </c>
      <c r="G3727" s="1">
        <v>-180.797701717</v>
      </c>
      <c r="H3727" s="1">
        <v>0.42499999999999999</v>
      </c>
      <c r="AB3727" s="8" t="s">
        <v>5107</v>
      </c>
      <c r="AG3727">
        <v>-7.4536000000000005E-2</v>
      </c>
    </row>
    <row r="3728" spans="1:33" x14ac:dyDescent="0.35">
      <c r="A3728" t="s">
        <v>4614</v>
      </c>
      <c r="B3728" t="s">
        <v>6700</v>
      </c>
      <c r="C3728" t="s">
        <v>6700</v>
      </c>
      <c r="G3728" s="1">
        <v>-162.71794047349999</v>
      </c>
      <c r="H3728" s="1">
        <v>0.27500000000000002</v>
      </c>
      <c r="AB3728" s="8" t="s">
        <v>5107</v>
      </c>
      <c r="AG3728">
        <v>-7.4536000000000005E-2</v>
      </c>
    </row>
    <row r="3729" spans="1:33" x14ac:dyDescent="0.35">
      <c r="A3729" t="s">
        <v>4614</v>
      </c>
      <c r="B3729" t="s">
        <v>6700</v>
      </c>
      <c r="C3729" t="s">
        <v>6700</v>
      </c>
      <c r="G3729" s="1">
        <v>-2.2757671601279998</v>
      </c>
      <c r="H3729" s="1">
        <v>0.27500000000000002</v>
      </c>
      <c r="AB3729" s="8" t="s">
        <v>5107</v>
      </c>
      <c r="AG3729">
        <v>-7.4536000000000005E-2</v>
      </c>
    </row>
    <row r="3730" spans="1:33" x14ac:dyDescent="0.35">
      <c r="A3730" t="s">
        <v>4614</v>
      </c>
      <c r="B3730" t="s">
        <v>6701</v>
      </c>
      <c r="C3730" t="s">
        <v>6701</v>
      </c>
      <c r="G3730" s="1">
        <v>-162.71794047349999</v>
      </c>
      <c r="H3730" s="1">
        <v>0.2</v>
      </c>
      <c r="AB3730" s="8" t="s">
        <v>5107</v>
      </c>
      <c r="AG3730">
        <v>-7.4536000000000005E-2</v>
      </c>
    </row>
    <row r="3731" spans="1:33" x14ac:dyDescent="0.35">
      <c r="A3731" t="s">
        <v>4614</v>
      </c>
      <c r="B3731" t="s">
        <v>6701</v>
      </c>
      <c r="C3731" t="s">
        <v>6701</v>
      </c>
      <c r="G3731" s="1">
        <v>-2.2757671601279998</v>
      </c>
      <c r="H3731" s="1">
        <v>0.2</v>
      </c>
      <c r="AB3731" s="8" t="s">
        <v>5107</v>
      </c>
      <c r="AG3731">
        <v>-7.4536000000000005E-2</v>
      </c>
    </row>
    <row r="3732" spans="1:33" x14ac:dyDescent="0.35">
      <c r="A3732" t="s">
        <v>4614</v>
      </c>
      <c r="B3732" t="s">
        <v>6702</v>
      </c>
      <c r="C3732" t="s">
        <v>6702</v>
      </c>
      <c r="G3732" s="1">
        <v>-108.478612102</v>
      </c>
      <c r="H3732" s="1">
        <v>0.17499999999999999</v>
      </c>
      <c r="AB3732" s="8" t="s">
        <v>5107</v>
      </c>
      <c r="AG3732">
        <v>-7.4536000000000005E-2</v>
      </c>
    </row>
    <row r="3733" spans="1:33" x14ac:dyDescent="0.35">
      <c r="A3733" t="s">
        <v>4614</v>
      </c>
      <c r="B3733" t="s">
        <v>6702</v>
      </c>
      <c r="C3733" t="s">
        <v>6702</v>
      </c>
      <c r="G3733" s="1">
        <v>-2.2757671601279998</v>
      </c>
      <c r="H3733" s="1">
        <v>0.17499999999999999</v>
      </c>
      <c r="AB3733" s="8" t="s">
        <v>5107</v>
      </c>
      <c r="AG3733">
        <v>-7.4536000000000005E-2</v>
      </c>
    </row>
    <row r="3734" spans="1:33" x14ac:dyDescent="0.35">
      <c r="A3734" t="s">
        <v>4614</v>
      </c>
      <c r="B3734" t="s">
        <v>6703</v>
      </c>
      <c r="C3734" t="s">
        <v>6703</v>
      </c>
      <c r="G3734" s="1">
        <v>-360.98784886345987</v>
      </c>
      <c r="H3734" s="1">
        <v>7.4850000000000003</v>
      </c>
      <c r="AB3734" s="8" t="s">
        <v>5107</v>
      </c>
      <c r="AG3734">
        <v>-7.4536000000000005E-2</v>
      </c>
    </row>
    <row r="3735" spans="1:33" x14ac:dyDescent="0.35">
      <c r="A3735" t="s">
        <v>4614</v>
      </c>
      <c r="B3735" t="s">
        <v>6704</v>
      </c>
      <c r="C3735" t="s">
        <v>6704</v>
      </c>
      <c r="G3735" s="1">
        <v>19096.725275173001</v>
      </c>
      <c r="H3735" s="1">
        <v>657.63</v>
      </c>
      <c r="AB3735" s="8" t="s">
        <v>5107</v>
      </c>
      <c r="AG3735">
        <v>-7.4536000000000005E-2</v>
      </c>
    </row>
    <row r="3736" spans="1:33" x14ac:dyDescent="0.35">
      <c r="A3736" t="s">
        <v>4614</v>
      </c>
      <c r="B3736" t="s">
        <v>6705</v>
      </c>
      <c r="C3736" t="s">
        <v>6705</v>
      </c>
      <c r="G3736" s="1">
        <v>2.1013159080000001</v>
      </c>
      <c r="H3736" s="1">
        <v>0.11734</v>
      </c>
      <c r="AB3736" s="8" t="s">
        <v>5107</v>
      </c>
      <c r="AG3736">
        <v>-7.4536000000000005E-2</v>
      </c>
    </row>
    <row r="3737" spans="1:33" x14ac:dyDescent="0.35">
      <c r="A3737" t="s">
        <v>4614</v>
      </c>
      <c r="B3737" t="s">
        <v>6706</v>
      </c>
      <c r="C3737" t="s">
        <v>6706</v>
      </c>
      <c r="G3737" s="1">
        <v>2.1013159080000001</v>
      </c>
      <c r="H3737" s="1">
        <v>0.11734</v>
      </c>
      <c r="AB3737" s="8" t="s">
        <v>5107</v>
      </c>
      <c r="AG3737">
        <v>-7.4536000000000005E-2</v>
      </c>
    </row>
    <row r="3738" spans="1:33" x14ac:dyDescent="0.35">
      <c r="A3738" t="s">
        <v>4614</v>
      </c>
      <c r="B3738" t="s">
        <v>6707</v>
      </c>
      <c r="C3738" t="s">
        <v>6707</v>
      </c>
      <c r="G3738" s="1">
        <v>2.1013159080000001</v>
      </c>
      <c r="H3738" s="1">
        <v>0.23468</v>
      </c>
      <c r="AB3738" s="8" t="s">
        <v>5107</v>
      </c>
      <c r="AG3738">
        <v>-7.4536000000000005E-2</v>
      </c>
    </row>
    <row r="3739" spans="1:33" x14ac:dyDescent="0.35">
      <c r="A3739" t="s">
        <v>4614</v>
      </c>
      <c r="B3739" t="s">
        <v>6708</v>
      </c>
      <c r="C3739" t="s">
        <v>6708</v>
      </c>
      <c r="G3739" s="1">
        <v>1.07220215492</v>
      </c>
      <c r="H3739" s="1">
        <v>0.23468</v>
      </c>
      <c r="AB3739" s="8" t="s">
        <v>5107</v>
      </c>
      <c r="AG3739">
        <v>-7.4536000000000005E-2</v>
      </c>
    </row>
    <row r="3740" spans="1:33" x14ac:dyDescent="0.35">
      <c r="A3740" t="s">
        <v>4614</v>
      </c>
      <c r="B3740" t="s">
        <v>6709</v>
      </c>
      <c r="C3740" t="s">
        <v>6709</v>
      </c>
      <c r="G3740" s="1">
        <v>5.0199621050999994</v>
      </c>
      <c r="H3740" s="1">
        <v>0.23468</v>
      </c>
      <c r="AB3740" s="8" t="s">
        <v>5107</v>
      </c>
      <c r="AG3740">
        <v>-7.4536000000000005E-2</v>
      </c>
    </row>
    <row r="3741" spans="1:33" x14ac:dyDescent="0.35">
      <c r="A3741" t="s">
        <v>4614</v>
      </c>
      <c r="B3741" t="s">
        <v>6710</v>
      </c>
      <c r="C3741" t="s">
        <v>6710</v>
      </c>
      <c r="G3741" s="1">
        <v>5.0199621050999994</v>
      </c>
      <c r="H3741" s="1">
        <v>0.23468</v>
      </c>
      <c r="AB3741" s="8" t="s">
        <v>5107</v>
      </c>
      <c r="AG3741">
        <v>-7.4536000000000005E-2</v>
      </c>
    </row>
    <row r="3742" spans="1:33" x14ac:dyDescent="0.35">
      <c r="A3742" t="s">
        <v>4614</v>
      </c>
      <c r="B3742" t="s">
        <v>6711</v>
      </c>
      <c r="C3742" t="s">
        <v>6711</v>
      </c>
      <c r="G3742" s="1">
        <v>3.94775995018</v>
      </c>
      <c r="H3742" s="1">
        <v>0.23468</v>
      </c>
      <c r="AB3742" s="8" t="s">
        <v>5107</v>
      </c>
      <c r="AG3742">
        <v>-7.4536000000000005E-2</v>
      </c>
    </row>
    <row r="3743" spans="1:33" x14ac:dyDescent="0.35">
      <c r="A3743" t="s">
        <v>4614</v>
      </c>
      <c r="B3743" t="s">
        <v>6712</v>
      </c>
      <c r="C3743" t="s">
        <v>6712</v>
      </c>
      <c r="G3743" s="1">
        <v>1.6746594082199999</v>
      </c>
      <c r="H3743" s="1">
        <v>0.35202</v>
      </c>
      <c r="AB3743" s="8" t="s">
        <v>5107</v>
      </c>
      <c r="AG3743">
        <v>-7.4536000000000005E-2</v>
      </c>
    </row>
    <row r="3744" spans="1:33" x14ac:dyDescent="0.35">
      <c r="A3744" t="s">
        <v>4614</v>
      </c>
      <c r="B3744" t="s">
        <v>6713</v>
      </c>
      <c r="C3744" t="s">
        <v>6713</v>
      </c>
      <c r="G3744" s="1">
        <v>5.7872888839400014</v>
      </c>
      <c r="H3744" s="1">
        <v>0.35202</v>
      </c>
      <c r="AB3744" s="8" t="s">
        <v>5107</v>
      </c>
      <c r="AG3744">
        <v>-7.4536000000000005E-2</v>
      </c>
    </row>
    <row r="3745" spans="1:33" x14ac:dyDescent="0.35">
      <c r="A3745" t="s">
        <v>4614</v>
      </c>
      <c r="B3745" t="s">
        <v>6714</v>
      </c>
      <c r="C3745" t="s">
        <v>6714</v>
      </c>
      <c r="G3745" s="1">
        <v>6.6436983940199994</v>
      </c>
      <c r="H3745" s="1">
        <v>0.35202</v>
      </c>
      <c r="AB3745" s="8" t="s">
        <v>5107</v>
      </c>
      <c r="AG3745">
        <v>-7.4536000000000005E-2</v>
      </c>
    </row>
    <row r="3746" spans="1:33" x14ac:dyDescent="0.35">
      <c r="A3746" t="s">
        <v>4614</v>
      </c>
      <c r="B3746" t="s">
        <v>6715</v>
      </c>
      <c r="C3746" t="s">
        <v>6715</v>
      </c>
      <c r="G3746" s="1">
        <v>10.41272807154</v>
      </c>
      <c r="H3746" s="1">
        <v>0.35202</v>
      </c>
      <c r="AB3746" s="8" t="s">
        <v>5107</v>
      </c>
      <c r="AG3746">
        <v>-7.4536000000000005E-2</v>
      </c>
    </row>
    <row r="3747" spans="1:33" x14ac:dyDescent="0.35">
      <c r="A3747" t="s">
        <v>4614</v>
      </c>
      <c r="B3747" t="s">
        <v>6716</v>
      </c>
      <c r="C3747" t="s">
        <v>6716</v>
      </c>
      <c r="G3747" s="1">
        <v>6.3000985958199998</v>
      </c>
      <c r="H3747" s="1">
        <v>0.35202</v>
      </c>
      <c r="AB3747" s="8" t="s">
        <v>5107</v>
      </c>
      <c r="AG3747">
        <v>-7.4536000000000005E-2</v>
      </c>
    </row>
    <row r="3748" spans="1:33" x14ac:dyDescent="0.35">
      <c r="A3748" t="s">
        <v>4614</v>
      </c>
      <c r="B3748" t="s">
        <v>6717</v>
      </c>
      <c r="C3748" t="s">
        <v>6717</v>
      </c>
      <c r="G3748" s="1">
        <v>7.2773765592600004</v>
      </c>
      <c r="H3748" s="1">
        <v>0.46936</v>
      </c>
      <c r="AB3748" s="8" t="s">
        <v>5107</v>
      </c>
      <c r="AG3748">
        <v>-7.4536000000000005E-2</v>
      </c>
    </row>
    <row r="3749" spans="1:33" x14ac:dyDescent="0.35">
      <c r="A3749" t="s">
        <v>4614</v>
      </c>
      <c r="B3749" t="s">
        <v>6718</v>
      </c>
      <c r="C3749" t="s">
        <v>6718</v>
      </c>
      <c r="G3749" s="1">
        <v>3.4530995646</v>
      </c>
      <c r="H3749" s="1">
        <v>0.46936</v>
      </c>
      <c r="AB3749" s="8" t="s">
        <v>5107</v>
      </c>
      <c r="AG3749">
        <v>-7.4536000000000005E-2</v>
      </c>
    </row>
    <row r="3750" spans="1:33" x14ac:dyDescent="0.35">
      <c r="A3750" t="s">
        <v>4614</v>
      </c>
      <c r="B3750" t="s">
        <v>6719</v>
      </c>
      <c r="C3750" t="s">
        <v>6719</v>
      </c>
      <c r="G3750" s="1">
        <v>11.265967058299999</v>
      </c>
      <c r="H3750" s="1">
        <v>0.46936</v>
      </c>
      <c r="AB3750" s="8" t="s">
        <v>5107</v>
      </c>
      <c r="AG3750">
        <v>-7.4536000000000005E-2</v>
      </c>
    </row>
    <row r="3751" spans="1:33" x14ac:dyDescent="0.35">
      <c r="A3751" t="s">
        <v>4614</v>
      </c>
      <c r="B3751" t="s">
        <v>6720</v>
      </c>
      <c r="C3751" t="s">
        <v>6720</v>
      </c>
      <c r="G3751" s="1">
        <v>9.4322795847799998</v>
      </c>
      <c r="H3751" s="1">
        <v>0.46936</v>
      </c>
      <c r="AB3751" s="8" t="s">
        <v>5107</v>
      </c>
      <c r="AG3751">
        <v>-7.4536000000000005E-2</v>
      </c>
    </row>
    <row r="3752" spans="1:33" x14ac:dyDescent="0.35">
      <c r="A3752" t="s">
        <v>4614</v>
      </c>
      <c r="B3752" t="s">
        <v>6721</v>
      </c>
      <c r="C3752" t="s">
        <v>6721</v>
      </c>
      <c r="G3752" s="1">
        <v>7.8128679562799999</v>
      </c>
      <c r="H3752" s="1">
        <v>0.5867</v>
      </c>
      <c r="AB3752" s="8" t="s">
        <v>5107</v>
      </c>
      <c r="AG3752">
        <v>-7.4536000000000005E-2</v>
      </c>
    </row>
    <row r="3753" spans="1:33" x14ac:dyDescent="0.35">
      <c r="A3753" t="s">
        <v>4614</v>
      </c>
      <c r="B3753" t="s">
        <v>6722</v>
      </c>
      <c r="C3753" t="s">
        <v>6722</v>
      </c>
      <c r="G3753" s="1">
        <v>1.0582660072600001</v>
      </c>
      <c r="H3753" s="1">
        <v>0.5867</v>
      </c>
      <c r="AB3753" s="8" t="s">
        <v>5107</v>
      </c>
      <c r="AG3753">
        <v>-7.4536000000000005E-2</v>
      </c>
    </row>
    <row r="3754" spans="1:33" x14ac:dyDescent="0.35">
      <c r="A3754" t="s">
        <v>4614</v>
      </c>
      <c r="B3754" t="s">
        <v>6723</v>
      </c>
      <c r="C3754" t="s">
        <v>6723</v>
      </c>
      <c r="G3754" s="1">
        <v>3.26253372006</v>
      </c>
      <c r="H3754" s="1">
        <v>0.5867</v>
      </c>
      <c r="AB3754" s="8" t="s">
        <v>5107</v>
      </c>
      <c r="AG3754">
        <v>-7.4536000000000005E-2</v>
      </c>
    </row>
    <row r="3755" spans="1:33" x14ac:dyDescent="0.35">
      <c r="A3755" t="s">
        <v>4614</v>
      </c>
      <c r="B3755" t="s">
        <v>6724</v>
      </c>
      <c r="C3755" t="s">
        <v>6724</v>
      </c>
      <c r="G3755" s="1">
        <v>3.26253372006</v>
      </c>
      <c r="H3755" s="1">
        <v>0.5867</v>
      </c>
      <c r="AB3755" s="8" t="s">
        <v>5107</v>
      </c>
      <c r="AG3755">
        <v>-7.4536000000000005E-2</v>
      </c>
    </row>
    <row r="3756" spans="1:33" x14ac:dyDescent="0.35">
      <c r="A3756" t="s">
        <v>4614</v>
      </c>
      <c r="B3756" t="s">
        <v>6725</v>
      </c>
      <c r="C3756" t="s">
        <v>6725</v>
      </c>
      <c r="G3756" s="1">
        <v>2.2042681753800002</v>
      </c>
      <c r="H3756" s="1">
        <v>0.70404</v>
      </c>
      <c r="AB3756" s="8" t="s">
        <v>5107</v>
      </c>
      <c r="AG3756">
        <v>-7.4536000000000005E-2</v>
      </c>
    </row>
    <row r="3757" spans="1:33" x14ac:dyDescent="0.35">
      <c r="A3757" t="s">
        <v>4614</v>
      </c>
      <c r="B3757" t="s">
        <v>6726</v>
      </c>
      <c r="C3757" t="s">
        <v>6726</v>
      </c>
      <c r="G3757" s="1">
        <v>-21.485138705600001</v>
      </c>
      <c r="H3757" s="1">
        <v>2.11212</v>
      </c>
      <c r="AB3757" s="8" t="s">
        <v>5107</v>
      </c>
      <c r="AG3757">
        <v>-7.4536000000000005E-2</v>
      </c>
    </row>
    <row r="3758" spans="1:33" x14ac:dyDescent="0.35">
      <c r="A3758" t="s">
        <v>4614</v>
      </c>
      <c r="B3758" t="s">
        <v>6727</v>
      </c>
      <c r="C3758" t="s">
        <v>6727</v>
      </c>
      <c r="G3758" s="1">
        <v>-21.485138705600001</v>
      </c>
      <c r="H3758" s="1">
        <v>2.3468</v>
      </c>
      <c r="AB3758" s="8" t="s">
        <v>5107</v>
      </c>
      <c r="AG3758">
        <v>-7.4536000000000005E-2</v>
      </c>
    </row>
    <row r="3759" spans="1:33" x14ac:dyDescent="0.35">
      <c r="A3759" t="s">
        <v>4614</v>
      </c>
      <c r="B3759" t="s">
        <v>6728</v>
      </c>
      <c r="C3759" t="s">
        <v>6728</v>
      </c>
      <c r="G3759" s="1">
        <v>-21.485138705600001</v>
      </c>
      <c r="H3759" s="1">
        <v>2.69882</v>
      </c>
      <c r="AB3759" s="8" t="s">
        <v>5107</v>
      </c>
      <c r="AG3759">
        <v>-7.4536000000000005E-2</v>
      </c>
    </row>
    <row r="3760" spans="1:33" x14ac:dyDescent="0.35">
      <c r="A3760" t="s">
        <v>4614</v>
      </c>
      <c r="B3760" t="s">
        <v>6729</v>
      </c>
      <c r="C3760" t="s">
        <v>6729</v>
      </c>
      <c r="G3760" s="1">
        <v>-21.383130101420001</v>
      </c>
      <c r="H3760" s="1">
        <v>3.16818</v>
      </c>
      <c r="AB3760" s="8" t="s">
        <v>5107</v>
      </c>
      <c r="AG3760">
        <v>-7.4536000000000005E-2</v>
      </c>
    </row>
    <row r="3761" spans="1:33" x14ac:dyDescent="0.35">
      <c r="A3761" t="s">
        <v>4614</v>
      </c>
      <c r="B3761" t="s">
        <v>6730</v>
      </c>
      <c r="C3761" t="s">
        <v>6730</v>
      </c>
      <c r="G3761" s="1">
        <v>-21.383130101420001</v>
      </c>
      <c r="H3761" s="1">
        <v>3.75488</v>
      </c>
      <c r="AB3761" s="8" t="s">
        <v>5107</v>
      </c>
      <c r="AG3761">
        <v>-7.4536000000000005E-2</v>
      </c>
    </row>
    <row r="3762" spans="1:33" x14ac:dyDescent="0.35">
      <c r="A3762" t="s">
        <v>4614</v>
      </c>
      <c r="B3762" t="s">
        <v>6731</v>
      </c>
      <c r="C3762" t="s">
        <v>6731</v>
      </c>
      <c r="G3762" s="1">
        <v>-21.383130101420001</v>
      </c>
      <c r="H3762" s="1">
        <v>4.5762600000000004</v>
      </c>
      <c r="AB3762" s="8" t="s">
        <v>5107</v>
      </c>
      <c r="AG3762">
        <v>-7.4536000000000005E-2</v>
      </c>
    </row>
    <row r="3763" spans="1:33" x14ac:dyDescent="0.35">
      <c r="A3763" t="s">
        <v>4614</v>
      </c>
      <c r="B3763" t="s">
        <v>6732</v>
      </c>
      <c r="C3763" t="s">
        <v>6732</v>
      </c>
      <c r="G3763" s="1">
        <v>1.5403927877400001</v>
      </c>
      <c r="H3763" s="1">
        <v>2.3468</v>
      </c>
      <c r="AB3763" s="8" t="s">
        <v>5107</v>
      </c>
      <c r="AG3763">
        <v>-7.4536000000000005E-2</v>
      </c>
    </row>
    <row r="3764" spans="1:33" x14ac:dyDescent="0.35">
      <c r="A3764" t="s">
        <v>4614</v>
      </c>
      <c r="B3764" t="s">
        <v>6733</v>
      </c>
      <c r="C3764" t="s">
        <v>6733</v>
      </c>
      <c r="G3764" s="1">
        <v>1.5403927877400001</v>
      </c>
      <c r="H3764" s="1">
        <v>2.46414</v>
      </c>
      <c r="AB3764" s="8" t="s">
        <v>5107</v>
      </c>
      <c r="AG3764">
        <v>-7.4536000000000005E-2</v>
      </c>
    </row>
    <row r="3765" spans="1:33" x14ac:dyDescent="0.35">
      <c r="A3765" t="s">
        <v>4614</v>
      </c>
      <c r="B3765" t="s">
        <v>6734</v>
      </c>
      <c r="C3765" t="s">
        <v>6734</v>
      </c>
      <c r="G3765" s="1">
        <v>1.5403927877400001</v>
      </c>
      <c r="H3765" s="1">
        <v>2.58148</v>
      </c>
      <c r="AB3765" s="8" t="s">
        <v>5107</v>
      </c>
      <c r="AG3765">
        <v>-7.4536000000000005E-2</v>
      </c>
    </row>
    <row r="3766" spans="1:33" x14ac:dyDescent="0.35">
      <c r="A3766" t="s">
        <v>4614</v>
      </c>
      <c r="B3766" t="s">
        <v>6735</v>
      </c>
      <c r="C3766" t="s">
        <v>6735</v>
      </c>
      <c r="G3766" s="1">
        <v>3.3943875232599998</v>
      </c>
      <c r="H3766" s="1">
        <v>2.9335</v>
      </c>
      <c r="AB3766" s="8" t="s">
        <v>5107</v>
      </c>
      <c r="AG3766">
        <v>-7.4536000000000005E-2</v>
      </c>
    </row>
    <row r="3767" spans="1:33" x14ac:dyDescent="0.35">
      <c r="A3767" t="s">
        <v>4614</v>
      </c>
      <c r="B3767" t="s">
        <v>6736</v>
      </c>
      <c r="C3767" t="s">
        <v>6736</v>
      </c>
      <c r="G3767" s="1">
        <v>4.9629107259599996</v>
      </c>
      <c r="H3767" s="1">
        <v>3.16818</v>
      </c>
      <c r="AB3767" s="8" t="s">
        <v>5107</v>
      </c>
      <c r="AG3767">
        <v>-7.4536000000000005E-2</v>
      </c>
    </row>
    <row r="3768" spans="1:33" x14ac:dyDescent="0.35">
      <c r="A3768" t="s">
        <v>4614</v>
      </c>
      <c r="B3768" t="s">
        <v>6737</v>
      </c>
      <c r="C3768" t="s">
        <v>6737</v>
      </c>
      <c r="G3768" s="1">
        <v>4.9629107259599996</v>
      </c>
      <c r="H3768" s="1">
        <v>3.28552</v>
      </c>
      <c r="AB3768" s="8" t="s">
        <v>5107</v>
      </c>
      <c r="AG3768">
        <v>-7.4536000000000005E-2</v>
      </c>
    </row>
    <row r="3769" spans="1:33" x14ac:dyDescent="0.35">
      <c r="A3769" t="s">
        <v>4614</v>
      </c>
      <c r="B3769" t="s">
        <v>6738</v>
      </c>
      <c r="C3769" t="s">
        <v>6738</v>
      </c>
      <c r="G3769" s="1">
        <v>5.1203160606200004</v>
      </c>
      <c r="H3769" s="1">
        <v>3.40286</v>
      </c>
      <c r="AB3769" s="8" t="s">
        <v>5107</v>
      </c>
      <c r="AG3769">
        <v>-7.4536000000000005E-2</v>
      </c>
    </row>
    <row r="3770" spans="1:33" x14ac:dyDescent="0.35">
      <c r="A3770" t="s">
        <v>4614</v>
      </c>
      <c r="B3770" t="s">
        <v>6739</v>
      </c>
      <c r="C3770" t="s">
        <v>6739</v>
      </c>
      <c r="G3770" s="1">
        <v>3.5517923953400001</v>
      </c>
      <c r="H3770" s="1">
        <v>3.63754</v>
      </c>
      <c r="AB3770" s="8" t="s">
        <v>5107</v>
      </c>
      <c r="AG3770">
        <v>-7.4536000000000005E-2</v>
      </c>
    </row>
    <row r="3771" spans="1:33" x14ac:dyDescent="0.35">
      <c r="A3771" t="s">
        <v>4614</v>
      </c>
      <c r="B3771" t="s">
        <v>6740</v>
      </c>
      <c r="C3771" t="s">
        <v>6740</v>
      </c>
      <c r="G3771" s="1">
        <v>11.235263310800001</v>
      </c>
      <c r="H3771" s="1">
        <v>3.75488</v>
      </c>
      <c r="AB3771" s="8" t="s">
        <v>5107</v>
      </c>
      <c r="AG3771">
        <v>-7.4536000000000005E-2</v>
      </c>
    </row>
    <row r="3772" spans="1:33" x14ac:dyDescent="0.35">
      <c r="A3772" t="s">
        <v>4614</v>
      </c>
      <c r="B3772" t="s">
        <v>6741</v>
      </c>
      <c r="C3772" t="s">
        <v>6741</v>
      </c>
      <c r="G3772" s="1">
        <v>10.0697791234</v>
      </c>
      <c r="H3772" s="1">
        <v>3.98956</v>
      </c>
      <c r="AB3772" s="8" t="s">
        <v>5107</v>
      </c>
      <c r="AG3772">
        <v>-7.4536000000000005E-2</v>
      </c>
    </row>
    <row r="3773" spans="1:33" x14ac:dyDescent="0.35">
      <c r="A3773" t="s">
        <v>4614</v>
      </c>
      <c r="B3773" t="s">
        <v>6742</v>
      </c>
      <c r="C3773" t="s">
        <v>6742</v>
      </c>
      <c r="G3773" s="1">
        <v>15.23808462096</v>
      </c>
      <c r="H3773" s="1">
        <v>4.22424</v>
      </c>
      <c r="AB3773" s="8" t="s">
        <v>5107</v>
      </c>
      <c r="AG3773">
        <v>-7.4536000000000005E-2</v>
      </c>
    </row>
    <row r="3774" spans="1:33" x14ac:dyDescent="0.35">
      <c r="A3774" t="s">
        <v>4614</v>
      </c>
      <c r="B3774" t="s">
        <v>6743</v>
      </c>
      <c r="C3774" t="s">
        <v>6743</v>
      </c>
      <c r="G3774" s="1">
        <v>8.7209545910599999</v>
      </c>
      <c r="H3774" s="1">
        <v>4.3415800000000004</v>
      </c>
      <c r="AB3774" s="8" t="s">
        <v>5107</v>
      </c>
      <c r="AG3774">
        <v>-7.4536000000000005E-2</v>
      </c>
    </row>
    <row r="3775" spans="1:33" x14ac:dyDescent="0.35">
      <c r="A3775" t="s">
        <v>4614</v>
      </c>
      <c r="B3775" t="s">
        <v>6744</v>
      </c>
      <c r="C3775" t="s">
        <v>6744</v>
      </c>
      <c r="G3775" s="1">
        <v>8.0870664145000006</v>
      </c>
      <c r="H3775" s="1">
        <v>4.5762600000000004</v>
      </c>
      <c r="AB3775" s="8" t="s">
        <v>5107</v>
      </c>
      <c r="AG3775">
        <v>-7.4536000000000005E-2</v>
      </c>
    </row>
    <row r="3776" spans="1:33" x14ac:dyDescent="0.35">
      <c r="A3776" t="s">
        <v>4614</v>
      </c>
      <c r="B3776" t="s">
        <v>6745</v>
      </c>
      <c r="C3776" t="s">
        <v>6745</v>
      </c>
      <c r="G3776" s="1">
        <v>2.9187604543600001</v>
      </c>
      <c r="H3776" s="1">
        <v>4.8109400000000004</v>
      </c>
      <c r="AB3776" s="8" t="s">
        <v>5107</v>
      </c>
      <c r="AG3776">
        <v>-7.4536000000000005E-2</v>
      </c>
    </row>
    <row r="3777" spans="1:33" x14ac:dyDescent="0.35">
      <c r="A3777" t="s">
        <v>4614</v>
      </c>
      <c r="B3777" t="s">
        <v>6746</v>
      </c>
      <c r="C3777" t="s">
        <v>6746</v>
      </c>
      <c r="G3777" s="1">
        <v>1.7524195687999999</v>
      </c>
      <c r="H3777" s="1">
        <v>5.0456200000000004</v>
      </c>
      <c r="AB3777" s="8" t="s">
        <v>5107</v>
      </c>
      <c r="AG3777">
        <v>-7.4536000000000005E-2</v>
      </c>
    </row>
    <row r="3778" spans="1:33" x14ac:dyDescent="0.35">
      <c r="A3778" t="s">
        <v>4614</v>
      </c>
      <c r="B3778" t="s">
        <v>6747</v>
      </c>
      <c r="C3778" t="s">
        <v>6747</v>
      </c>
      <c r="G3778" s="1">
        <v>1.15643751034</v>
      </c>
      <c r="H3778" s="1">
        <v>5.39764</v>
      </c>
      <c r="AB3778" s="8" t="s">
        <v>5107</v>
      </c>
      <c r="AG3778">
        <v>-7.4536000000000005E-2</v>
      </c>
    </row>
    <row r="3779" spans="1:33" x14ac:dyDescent="0.35">
      <c r="A3779" t="s">
        <v>4614</v>
      </c>
      <c r="B3779" t="s">
        <v>6748</v>
      </c>
      <c r="C3779" t="s">
        <v>6748</v>
      </c>
      <c r="G3779" s="1">
        <v>3.12480561344</v>
      </c>
      <c r="H3779" s="1">
        <v>5.63232</v>
      </c>
      <c r="AB3779" s="8" t="s">
        <v>5107</v>
      </c>
      <c r="AG3779">
        <v>-7.4536000000000005E-2</v>
      </c>
    </row>
    <row r="3780" spans="1:33" x14ac:dyDescent="0.35">
      <c r="A3780" t="s">
        <v>4614</v>
      </c>
      <c r="B3780" t="s">
        <v>6749</v>
      </c>
      <c r="C3780" t="s">
        <v>6749</v>
      </c>
      <c r="G3780" s="1">
        <v>3.12480561344</v>
      </c>
      <c r="H3780" s="1">
        <v>5.9843400000000004</v>
      </c>
      <c r="AB3780" s="8" t="s">
        <v>5107</v>
      </c>
      <c r="AG3780">
        <v>-7.4536000000000005E-2</v>
      </c>
    </row>
    <row r="3781" spans="1:33" x14ac:dyDescent="0.35">
      <c r="A3781" t="s">
        <v>4614</v>
      </c>
      <c r="B3781" t="s">
        <v>6750</v>
      </c>
      <c r="C3781" t="s">
        <v>6750</v>
      </c>
      <c r="G3781" s="1">
        <v>3.7308113179200002</v>
      </c>
      <c r="H3781" s="1">
        <v>6.33636</v>
      </c>
      <c r="AB3781" s="8" t="s">
        <v>5107</v>
      </c>
      <c r="AG3781">
        <v>-7.4536000000000005E-2</v>
      </c>
    </row>
    <row r="3782" spans="1:33" x14ac:dyDescent="0.35">
      <c r="A3782" t="s">
        <v>4614</v>
      </c>
      <c r="B3782" t="s">
        <v>6751</v>
      </c>
      <c r="C3782" t="s">
        <v>6751</v>
      </c>
      <c r="G3782" s="1">
        <v>1.7624427522399999</v>
      </c>
      <c r="H3782" s="1">
        <v>6.6883800000000004</v>
      </c>
      <c r="AB3782" s="8" t="s">
        <v>5107</v>
      </c>
      <c r="AG3782">
        <v>-7.4536000000000005E-2</v>
      </c>
    </row>
    <row r="3783" spans="1:33" x14ac:dyDescent="0.35">
      <c r="A3783" t="s">
        <v>4614</v>
      </c>
      <c r="B3783" t="s">
        <v>6752</v>
      </c>
      <c r="C3783" t="s">
        <v>6752</v>
      </c>
      <c r="G3783" s="1">
        <v>1.7624427522399999</v>
      </c>
      <c r="H3783" s="1">
        <v>7.0404</v>
      </c>
      <c r="AB3783" s="8" t="s">
        <v>5107</v>
      </c>
      <c r="AG3783">
        <v>-7.4536000000000005E-2</v>
      </c>
    </row>
    <row r="3784" spans="1:33" x14ac:dyDescent="0.35">
      <c r="A3784" t="s">
        <v>4614</v>
      </c>
      <c r="B3784" t="s">
        <v>6753</v>
      </c>
      <c r="C3784" t="s">
        <v>6753</v>
      </c>
      <c r="G3784" s="1">
        <v>1530.873760477212</v>
      </c>
      <c r="AB3784" s="8" t="s">
        <v>5107</v>
      </c>
      <c r="AG3784">
        <v>-7.4536000000000005E-2</v>
      </c>
    </row>
    <row r="3785" spans="1:33" x14ac:dyDescent="0.35">
      <c r="A3785" t="s">
        <v>4614</v>
      </c>
      <c r="B3785" t="s">
        <v>6754</v>
      </c>
      <c r="C3785" t="s">
        <v>6754</v>
      </c>
      <c r="G3785" s="1">
        <v>0.99547956128000004</v>
      </c>
      <c r="H3785" s="1">
        <v>9.3872</v>
      </c>
      <c r="AB3785" s="8" t="s">
        <v>5107</v>
      </c>
      <c r="AG3785">
        <v>-7.4536000000000005E-2</v>
      </c>
    </row>
    <row r="3786" spans="1:33" x14ac:dyDescent="0.35">
      <c r="A3786" t="s">
        <v>4614</v>
      </c>
      <c r="B3786" t="s">
        <v>6755</v>
      </c>
      <c r="C3786" t="s">
        <v>6755</v>
      </c>
      <c r="G3786" s="1">
        <v>0.99547956128000004</v>
      </c>
      <c r="H3786" s="1">
        <v>9.7392200000000013</v>
      </c>
      <c r="AB3786" s="8" t="s">
        <v>5107</v>
      </c>
      <c r="AG3786">
        <v>-7.4536000000000005E-2</v>
      </c>
    </row>
    <row r="3787" spans="1:33" x14ac:dyDescent="0.35">
      <c r="A3787" t="s">
        <v>4614</v>
      </c>
      <c r="B3787" t="s">
        <v>6756</v>
      </c>
      <c r="C3787" t="s">
        <v>6756</v>
      </c>
      <c r="G3787" s="1">
        <v>0.99547956128000004</v>
      </c>
      <c r="H3787" s="1">
        <v>10.20858</v>
      </c>
      <c r="AB3787" s="8" t="s">
        <v>5107</v>
      </c>
      <c r="AG3787">
        <v>-7.4536000000000005E-2</v>
      </c>
    </row>
    <row r="3788" spans="1:33" x14ac:dyDescent="0.35">
      <c r="A3788" t="s">
        <v>4614</v>
      </c>
      <c r="B3788" t="s">
        <v>6757</v>
      </c>
      <c r="C3788" t="s">
        <v>6757</v>
      </c>
      <c r="G3788" s="1">
        <v>2.4183224445799998</v>
      </c>
      <c r="H3788" s="1">
        <v>10.560600000000001</v>
      </c>
      <c r="AB3788" s="8" t="s">
        <v>5107</v>
      </c>
      <c r="AG3788">
        <v>-7.4536000000000005E-2</v>
      </c>
    </row>
    <row r="3789" spans="1:33" x14ac:dyDescent="0.35">
      <c r="A3789" t="s">
        <v>4614</v>
      </c>
      <c r="B3789" t="s">
        <v>6758</v>
      </c>
      <c r="C3789" t="s">
        <v>6758</v>
      </c>
      <c r="G3789" s="1">
        <v>5.8263657920199998</v>
      </c>
      <c r="H3789" s="1">
        <v>11.029960000000001</v>
      </c>
      <c r="AB3789" s="8" t="s">
        <v>5107</v>
      </c>
      <c r="AG3789">
        <v>-7.4536000000000005E-2</v>
      </c>
    </row>
    <row r="3790" spans="1:33" x14ac:dyDescent="0.35">
      <c r="A3790" t="s">
        <v>4614</v>
      </c>
      <c r="B3790" t="s">
        <v>6759</v>
      </c>
      <c r="C3790" t="s">
        <v>6759</v>
      </c>
      <c r="G3790" s="1">
        <v>11.030067448600001</v>
      </c>
      <c r="H3790" s="1">
        <v>11.499320000000001</v>
      </c>
      <c r="AB3790" s="8" t="s">
        <v>5107</v>
      </c>
      <c r="AG3790">
        <v>-7.4536000000000005E-2</v>
      </c>
    </row>
    <row r="3791" spans="1:33" x14ac:dyDescent="0.35">
      <c r="A3791" t="s">
        <v>4614</v>
      </c>
      <c r="B3791" t="s">
        <v>6760</v>
      </c>
      <c r="C3791" t="s">
        <v>6760</v>
      </c>
      <c r="G3791" s="1">
        <v>12.274029258160001</v>
      </c>
      <c r="H3791" s="1">
        <v>12.08602</v>
      </c>
      <c r="AB3791" s="8" t="s">
        <v>5107</v>
      </c>
      <c r="AG3791">
        <v>-7.4536000000000005E-2</v>
      </c>
    </row>
    <row r="3792" spans="1:33" x14ac:dyDescent="0.35">
      <c r="A3792" t="s">
        <v>4614</v>
      </c>
      <c r="B3792" t="s">
        <v>6761</v>
      </c>
      <c r="C3792" t="s">
        <v>6761</v>
      </c>
      <c r="G3792" s="1">
        <v>9.7687991335</v>
      </c>
      <c r="H3792" s="1">
        <v>12.55538</v>
      </c>
      <c r="AB3792" s="8" t="s">
        <v>5107</v>
      </c>
      <c r="AG3792">
        <v>-7.4536000000000005E-2</v>
      </c>
    </row>
    <row r="3793" spans="1:33" x14ac:dyDescent="0.35">
      <c r="A3793" t="s">
        <v>4614</v>
      </c>
      <c r="B3793" t="s">
        <v>6762</v>
      </c>
      <c r="C3793" t="s">
        <v>6762</v>
      </c>
      <c r="G3793" s="1">
        <v>9.765982021300001</v>
      </c>
      <c r="H3793" s="1">
        <v>13.14208</v>
      </c>
      <c r="AB3793" s="8" t="s">
        <v>5107</v>
      </c>
      <c r="AG3793">
        <v>-7.4536000000000005E-2</v>
      </c>
    </row>
    <row r="3794" spans="1:33" x14ac:dyDescent="0.35">
      <c r="A3794" t="s">
        <v>4614</v>
      </c>
      <c r="B3794" t="s">
        <v>6763</v>
      </c>
      <c r="C3794" t="s">
        <v>6763</v>
      </c>
      <c r="G3794" s="1">
        <v>6.1036977671599999</v>
      </c>
      <c r="H3794" s="1">
        <v>13.72878</v>
      </c>
      <c r="AB3794" s="8" t="s">
        <v>5107</v>
      </c>
      <c r="AG3794">
        <v>-7.4536000000000005E-2</v>
      </c>
    </row>
    <row r="3795" spans="1:33" x14ac:dyDescent="0.35">
      <c r="A3795" t="s">
        <v>4614</v>
      </c>
      <c r="B3795" t="s">
        <v>6764</v>
      </c>
      <c r="C3795" t="s">
        <v>6764</v>
      </c>
      <c r="G3795" s="1">
        <v>9.1339557292399984</v>
      </c>
      <c r="H3795" s="1">
        <v>14.43282</v>
      </c>
      <c r="AB3795" s="8" t="s">
        <v>5107</v>
      </c>
      <c r="AG3795">
        <v>-7.4536000000000005E-2</v>
      </c>
    </row>
    <row r="3796" spans="1:33" x14ac:dyDescent="0.35">
      <c r="A3796" t="s">
        <v>4614</v>
      </c>
      <c r="B3796" t="s">
        <v>6765</v>
      </c>
      <c r="C3796" t="s">
        <v>6765</v>
      </c>
      <c r="G3796" s="1">
        <v>3.9330711848600002</v>
      </c>
      <c r="H3796" s="1">
        <v>15.13686</v>
      </c>
      <c r="AB3796" s="8" t="s">
        <v>5107</v>
      </c>
      <c r="AG3796">
        <v>-7.4536000000000005E-2</v>
      </c>
    </row>
    <row r="3797" spans="1:33" x14ac:dyDescent="0.35">
      <c r="A3797" t="s">
        <v>4614</v>
      </c>
      <c r="B3797" t="s">
        <v>6766</v>
      </c>
      <c r="C3797" t="s">
        <v>6766</v>
      </c>
      <c r="G3797" s="1">
        <v>3.9330711848600002</v>
      </c>
      <c r="H3797" s="1">
        <v>15.8409</v>
      </c>
      <c r="AB3797" s="8" t="s">
        <v>5107</v>
      </c>
      <c r="AG3797">
        <v>-7.4536000000000005E-2</v>
      </c>
    </row>
    <row r="3798" spans="1:33" x14ac:dyDescent="0.35">
      <c r="A3798" t="s">
        <v>4614</v>
      </c>
      <c r="B3798" t="s">
        <v>6767</v>
      </c>
      <c r="C3798" t="s">
        <v>6767</v>
      </c>
      <c r="G3798" s="1">
        <v>-138.26792747822489</v>
      </c>
      <c r="AB3798" s="8" t="s">
        <v>5107</v>
      </c>
      <c r="AG3798">
        <v>-7.4536000000000005E-2</v>
      </c>
    </row>
    <row r="3799" spans="1:33" x14ac:dyDescent="0.35">
      <c r="A3799" t="s">
        <v>4614</v>
      </c>
      <c r="B3799" t="s">
        <v>6768</v>
      </c>
      <c r="C3799" t="s">
        <v>6768</v>
      </c>
      <c r="G3799" s="1">
        <v>-3902119.7939786441</v>
      </c>
      <c r="H3799" s="1">
        <v>3.4830078373153502E-2</v>
      </c>
      <c r="AB3799" s="8" t="s">
        <v>5107</v>
      </c>
      <c r="AG3799">
        <v>-7.4536000000000005E-2</v>
      </c>
    </row>
    <row r="3800" spans="1:33" x14ac:dyDescent="0.35">
      <c r="A3800" t="s">
        <v>4614</v>
      </c>
      <c r="B3800" t="s">
        <v>6769</v>
      </c>
      <c r="C3800" t="s">
        <v>6769</v>
      </c>
      <c r="G3800" s="1">
        <v>28047924.302075271</v>
      </c>
      <c r="H3800" s="1">
        <v>3.9064307319815004E-3</v>
      </c>
      <c r="AB3800" s="8" t="s">
        <v>5107</v>
      </c>
      <c r="AG3800">
        <v>-7.4536000000000005E-2</v>
      </c>
    </row>
    <row r="3801" spans="1:33" x14ac:dyDescent="0.35">
      <c r="A3801" t="s">
        <v>4614</v>
      </c>
      <c r="B3801" t="s">
        <v>6770</v>
      </c>
      <c r="C3801" t="s">
        <v>6770</v>
      </c>
      <c r="G3801" s="1">
        <v>-4338.6955741219999</v>
      </c>
      <c r="H3801" s="1">
        <v>29.49</v>
      </c>
      <c r="AB3801" s="8" t="s">
        <v>5107</v>
      </c>
      <c r="AG3801">
        <v>-7.4536000000000005E-2</v>
      </c>
    </row>
    <row r="3802" spans="1:33" x14ac:dyDescent="0.35">
      <c r="A3802" t="s">
        <v>4614</v>
      </c>
      <c r="B3802" t="s">
        <v>6771</v>
      </c>
      <c r="C3802" t="s">
        <v>6771</v>
      </c>
      <c r="G3802" s="1">
        <v>97.119142353870018</v>
      </c>
      <c r="H3802" s="1">
        <v>0.505</v>
      </c>
      <c r="AB3802" s="8" t="s">
        <v>5107</v>
      </c>
      <c r="AG3802">
        <v>-7.4536000000000005E-2</v>
      </c>
    </row>
    <row r="3803" spans="1:33" x14ac:dyDescent="0.35">
      <c r="A3803" t="s">
        <v>4614</v>
      </c>
      <c r="B3803" t="s">
        <v>6772</v>
      </c>
      <c r="C3803" t="s">
        <v>6772</v>
      </c>
      <c r="G3803" s="1">
        <v>-82.437851905499997</v>
      </c>
      <c r="H3803" s="1">
        <v>491.41</v>
      </c>
      <c r="AB3803" s="8" t="s">
        <v>5107</v>
      </c>
      <c r="AG3803">
        <v>-7.4536000000000005E-2</v>
      </c>
    </row>
    <row r="3804" spans="1:33" x14ac:dyDescent="0.35">
      <c r="A3804" t="s">
        <v>4614</v>
      </c>
      <c r="B3804" t="s">
        <v>6773</v>
      </c>
      <c r="C3804" t="s">
        <v>6773</v>
      </c>
      <c r="G3804" s="1">
        <v>1.6774098427449999</v>
      </c>
      <c r="H3804" s="1">
        <v>14.2</v>
      </c>
      <c r="AB3804" s="8" t="s">
        <v>5107</v>
      </c>
      <c r="AG3804">
        <v>-7.4536000000000005E-2</v>
      </c>
    </row>
    <row r="3805" spans="1:33" x14ac:dyDescent="0.35">
      <c r="A3805" t="s">
        <v>4614</v>
      </c>
      <c r="B3805" t="s">
        <v>6774</v>
      </c>
      <c r="C3805" t="s">
        <v>6774</v>
      </c>
      <c r="G3805" s="1">
        <v>39.021182810154997</v>
      </c>
      <c r="H3805" s="1">
        <v>22.95</v>
      </c>
      <c r="AB3805" s="8" t="s">
        <v>5107</v>
      </c>
      <c r="AG3805">
        <v>-7.4536000000000005E-2</v>
      </c>
    </row>
    <row r="3806" spans="1:33" x14ac:dyDescent="0.35">
      <c r="A3806" t="s">
        <v>4614</v>
      </c>
      <c r="B3806" t="s">
        <v>6775</v>
      </c>
      <c r="C3806" t="s">
        <v>6775</v>
      </c>
      <c r="G3806" s="1">
        <v>-2092.8752094068</v>
      </c>
      <c r="H3806" s="1">
        <v>368.81</v>
      </c>
      <c r="AB3806" s="8" t="s">
        <v>5107</v>
      </c>
      <c r="AG3806">
        <v>-7.4536000000000005E-2</v>
      </c>
    </row>
    <row r="3807" spans="1:33" x14ac:dyDescent="0.35">
      <c r="A3807" t="s">
        <v>4614</v>
      </c>
      <c r="B3807" t="s">
        <v>6776</v>
      </c>
      <c r="C3807" t="s">
        <v>6776</v>
      </c>
      <c r="G3807" s="1">
        <v>7.5873078411129997</v>
      </c>
      <c r="H3807" s="1">
        <v>6.45</v>
      </c>
      <c r="AB3807" s="8" t="s">
        <v>5107</v>
      </c>
      <c r="AG3807">
        <v>-7.4536000000000005E-2</v>
      </c>
    </row>
    <row r="3808" spans="1:33" x14ac:dyDescent="0.35">
      <c r="A3808" t="s">
        <v>4614</v>
      </c>
      <c r="B3808" t="s">
        <v>6777</v>
      </c>
      <c r="C3808" t="s">
        <v>6777</v>
      </c>
      <c r="G3808" s="1">
        <v>377.50000369899999</v>
      </c>
      <c r="H3808" s="1">
        <v>184.35</v>
      </c>
      <c r="AB3808" s="8" t="s">
        <v>5107</v>
      </c>
      <c r="AG3808">
        <v>-7.4536000000000005E-2</v>
      </c>
    </row>
    <row r="3809" spans="1:33" x14ac:dyDescent="0.35">
      <c r="A3809" t="s">
        <v>4614</v>
      </c>
      <c r="B3809" t="s">
        <v>6778</v>
      </c>
      <c r="C3809" t="s">
        <v>6778</v>
      </c>
      <c r="G3809" s="1">
        <v>1.3005983480174701E-2</v>
      </c>
      <c r="H3809" s="1">
        <v>34.146000000000001</v>
      </c>
      <c r="AB3809" s="8" t="s">
        <v>5107</v>
      </c>
      <c r="AG3809">
        <v>-7.4536000000000005E-2</v>
      </c>
    </row>
    <row r="3810" spans="1:33" x14ac:dyDescent="0.35">
      <c r="A3810" t="s">
        <v>4614</v>
      </c>
      <c r="B3810" t="s">
        <v>6779</v>
      </c>
      <c r="C3810" t="s">
        <v>6779</v>
      </c>
      <c r="G3810" s="1">
        <v>-1492.0243921036999</v>
      </c>
      <c r="H3810" s="1">
        <v>94.68</v>
      </c>
      <c r="AB3810" s="8" t="s">
        <v>5107</v>
      </c>
      <c r="AG3810">
        <v>-7.4536000000000005E-2</v>
      </c>
    </row>
    <row r="3811" spans="1:33" x14ac:dyDescent="0.35">
      <c r="A3811" t="s">
        <v>4614</v>
      </c>
      <c r="B3811" t="s">
        <v>6780</v>
      </c>
      <c r="C3811" t="s">
        <v>6780</v>
      </c>
      <c r="G3811" s="1">
        <v>27.691842920378001</v>
      </c>
      <c r="H3811" s="1">
        <v>3.95</v>
      </c>
      <c r="AB3811" s="8" t="s">
        <v>5107</v>
      </c>
      <c r="AG3811">
        <v>-7.4536000000000005E-2</v>
      </c>
    </row>
    <row r="3812" spans="1:33" x14ac:dyDescent="0.35">
      <c r="A3812" t="s">
        <v>4614</v>
      </c>
      <c r="B3812" t="s">
        <v>6781</v>
      </c>
      <c r="C3812" t="s">
        <v>6781</v>
      </c>
      <c r="G3812" s="1">
        <v>-501.31759234830002</v>
      </c>
      <c r="H3812" s="1">
        <v>353.61</v>
      </c>
      <c r="AB3812" s="8" t="s">
        <v>5107</v>
      </c>
      <c r="AG3812">
        <v>-7.4536000000000005E-2</v>
      </c>
    </row>
    <row r="3813" spans="1:33" x14ac:dyDescent="0.35">
      <c r="A3813" t="s">
        <v>4614</v>
      </c>
      <c r="B3813" t="s">
        <v>6782</v>
      </c>
      <c r="C3813" t="s">
        <v>6782</v>
      </c>
      <c r="G3813" s="1">
        <v>10.527491498797</v>
      </c>
      <c r="H3813" s="1">
        <v>13.675000000000001</v>
      </c>
      <c r="AB3813" s="8" t="s">
        <v>5107</v>
      </c>
      <c r="AG3813">
        <v>-7.4536000000000005E-2</v>
      </c>
    </row>
    <row r="3814" spans="1:33" x14ac:dyDescent="0.35">
      <c r="A3814" t="s">
        <v>4614</v>
      </c>
      <c r="B3814" t="s">
        <v>6783</v>
      </c>
      <c r="C3814" t="s">
        <v>6783</v>
      </c>
      <c r="G3814" s="1">
        <v>23301421.776130609</v>
      </c>
      <c r="H3814" s="1">
        <v>1</v>
      </c>
      <c r="AB3814" s="8" t="s">
        <v>5107</v>
      </c>
      <c r="AG3814">
        <v>-7.4536000000000005E-2</v>
      </c>
    </row>
    <row r="3815" spans="1:33" x14ac:dyDescent="0.35">
      <c r="A3815" t="s">
        <v>4614</v>
      </c>
      <c r="B3815" t="s">
        <v>6783</v>
      </c>
      <c r="C3815" t="s">
        <v>6783</v>
      </c>
      <c r="G3815" s="1">
        <v>24171038.580226991</v>
      </c>
      <c r="H3815" s="1">
        <v>1</v>
      </c>
      <c r="AB3815" s="8" t="s">
        <v>5107</v>
      </c>
      <c r="AG3815">
        <v>-7.4536000000000005E-2</v>
      </c>
    </row>
    <row r="3816" spans="1:33" x14ac:dyDescent="0.35">
      <c r="A3816" t="s">
        <v>4614</v>
      </c>
      <c r="B3816" t="s">
        <v>6784</v>
      </c>
      <c r="C3816" t="s">
        <v>6784</v>
      </c>
      <c r="G3816" s="1">
        <v>-12528.681366418379</v>
      </c>
      <c r="H3816" s="1">
        <v>3.9212084192965999E-3</v>
      </c>
      <c r="AB3816" s="8" t="s">
        <v>5107</v>
      </c>
      <c r="AG3816">
        <v>-7.4536000000000005E-2</v>
      </c>
    </row>
    <row r="3817" spans="1:33" x14ac:dyDescent="0.35">
      <c r="A3817" t="s">
        <v>4614</v>
      </c>
      <c r="B3817" t="s">
        <v>6785</v>
      </c>
      <c r="C3817" t="s">
        <v>6785</v>
      </c>
      <c r="G3817" s="1">
        <v>-12326.195496150591</v>
      </c>
      <c r="H3817" s="1">
        <v>3.9280492252721996E-3</v>
      </c>
      <c r="AB3817" s="8" t="s">
        <v>5107</v>
      </c>
      <c r="AG3817">
        <v>-7.4536000000000005E-2</v>
      </c>
    </row>
    <row r="3818" spans="1:33" x14ac:dyDescent="0.35">
      <c r="A3818" t="s">
        <v>4614</v>
      </c>
      <c r="B3818" t="s">
        <v>6786</v>
      </c>
      <c r="C3818" t="s">
        <v>6786</v>
      </c>
      <c r="G3818" s="1">
        <v>-10926.33346943069</v>
      </c>
      <c r="H3818" s="1">
        <v>2.3997851627196001E-3</v>
      </c>
      <c r="AB3818" s="8" t="s">
        <v>5107</v>
      </c>
      <c r="AG3818">
        <v>-7.4536000000000005E-2</v>
      </c>
    </row>
    <row r="3819" spans="1:33" x14ac:dyDescent="0.35">
      <c r="A3819" t="s">
        <v>4614</v>
      </c>
      <c r="B3819" t="s">
        <v>6787</v>
      </c>
      <c r="C3819" t="s">
        <v>6787</v>
      </c>
      <c r="G3819" s="1">
        <v>-12491.327061579999</v>
      </c>
      <c r="H3819" s="1">
        <v>3.1574512105693999E-3</v>
      </c>
      <c r="AB3819" s="8" t="s">
        <v>5107</v>
      </c>
      <c r="AG3819">
        <v>-7.4536000000000005E-2</v>
      </c>
    </row>
    <row r="3820" spans="1:33" x14ac:dyDescent="0.35">
      <c r="A3820" t="s">
        <v>4614</v>
      </c>
      <c r="B3820" t="s">
        <v>6788</v>
      </c>
      <c r="C3820" t="s">
        <v>6788</v>
      </c>
      <c r="G3820" s="1">
        <v>-12289.96897419599</v>
      </c>
      <c r="H3820" s="1">
        <v>3.1866193487076E-3</v>
      </c>
      <c r="AB3820" s="8" t="s">
        <v>5107</v>
      </c>
      <c r="AG3820">
        <v>-7.4536000000000005E-2</v>
      </c>
    </row>
    <row r="3821" spans="1:33" x14ac:dyDescent="0.35">
      <c r="A3821" t="s">
        <v>4614</v>
      </c>
      <c r="B3821" t="s">
        <v>6789</v>
      </c>
      <c r="C3821" t="s">
        <v>6789</v>
      </c>
      <c r="G3821" s="1">
        <v>-12078.234606425251</v>
      </c>
      <c r="H3821" s="1">
        <v>2.9744866351099999E-3</v>
      </c>
      <c r="AB3821" s="8" t="s">
        <v>5107</v>
      </c>
      <c r="AG3821">
        <v>-7.4536000000000005E-2</v>
      </c>
    </row>
    <row r="3822" spans="1:33" x14ac:dyDescent="0.35">
      <c r="A3822" t="s">
        <v>4614</v>
      </c>
      <c r="B3822" t="s">
        <v>6790</v>
      </c>
      <c r="C3822" t="s">
        <v>6790</v>
      </c>
      <c r="G3822" s="1">
        <v>-12611.573592025359</v>
      </c>
      <c r="H3822" s="1">
        <v>2.8327594194889E-3</v>
      </c>
      <c r="AB3822" s="8" t="s">
        <v>5107</v>
      </c>
      <c r="AG3822">
        <v>-7.4536000000000005E-2</v>
      </c>
    </row>
    <row r="3823" spans="1:33" x14ac:dyDescent="0.35">
      <c r="A3823" t="s">
        <v>4614</v>
      </c>
      <c r="B3823" t="s">
        <v>6791</v>
      </c>
      <c r="C3823" t="s">
        <v>6791</v>
      </c>
      <c r="G3823" s="1">
        <v>-10897.941978407751</v>
      </c>
      <c r="H3823" s="1">
        <v>1.7779770417446E-3</v>
      </c>
      <c r="AB3823" s="8" t="s">
        <v>5107</v>
      </c>
      <c r="AG3823">
        <v>-7.4536000000000005E-2</v>
      </c>
    </row>
    <row r="3824" spans="1:33" x14ac:dyDescent="0.35">
      <c r="A3824" t="s">
        <v>4614</v>
      </c>
      <c r="B3824" t="s">
        <v>6792</v>
      </c>
      <c r="C3824" t="s">
        <v>6792</v>
      </c>
      <c r="G3824" s="1">
        <v>-12454.139566014281</v>
      </c>
      <c r="H3824" s="1">
        <v>2.5091678290680001E-3</v>
      </c>
      <c r="AB3824" s="8" t="s">
        <v>5107</v>
      </c>
      <c r="AG3824">
        <v>-7.4536000000000005E-2</v>
      </c>
    </row>
    <row r="3825" spans="1:33" x14ac:dyDescent="0.35">
      <c r="A3825" t="s">
        <v>4614</v>
      </c>
      <c r="B3825" t="s">
        <v>6793</v>
      </c>
      <c r="C3825" t="s">
        <v>6793</v>
      </c>
      <c r="G3825" s="1">
        <v>-12253.901921760909</v>
      </c>
      <c r="H3825" s="1">
        <v>2.5550302813833999E-3</v>
      </c>
      <c r="AB3825" s="8" t="s">
        <v>5107</v>
      </c>
      <c r="AG3825">
        <v>-7.4536000000000005E-2</v>
      </c>
    </row>
    <row r="3826" spans="1:33" x14ac:dyDescent="0.35">
      <c r="A3826" t="s">
        <v>4614</v>
      </c>
      <c r="B3826" t="s">
        <v>6794</v>
      </c>
      <c r="C3826" t="s">
        <v>6794</v>
      </c>
      <c r="G3826" s="1">
        <v>-12328.22702779053</v>
      </c>
      <c r="H3826" s="1">
        <v>2.1912093904008999E-3</v>
      </c>
      <c r="AB3826" s="8" t="s">
        <v>5107</v>
      </c>
      <c r="AG3826">
        <v>-7.4536000000000005E-2</v>
      </c>
    </row>
    <row r="3827" spans="1:33" x14ac:dyDescent="0.35">
      <c r="A3827" t="s">
        <v>4614</v>
      </c>
      <c r="B3827" t="s">
        <v>6795</v>
      </c>
      <c r="C3827" t="s">
        <v>6795</v>
      </c>
      <c r="G3827" s="1">
        <v>-10253.11627986962</v>
      </c>
      <c r="H3827" s="1">
        <v>1.5981975275759001E-3</v>
      </c>
      <c r="AB3827" s="8" t="s">
        <v>5107</v>
      </c>
      <c r="AG3827">
        <v>-7.4536000000000005E-2</v>
      </c>
    </row>
    <row r="3828" spans="1:33" x14ac:dyDescent="0.35">
      <c r="A3828" t="s">
        <v>4614</v>
      </c>
      <c r="B3828" t="s">
        <v>6796</v>
      </c>
      <c r="C3828" t="s">
        <v>6796</v>
      </c>
      <c r="G3828" s="1">
        <v>-12043.43386524475</v>
      </c>
      <c r="H3828" s="1">
        <v>2.3615838259677E-3</v>
      </c>
      <c r="AB3828" s="8" t="s">
        <v>5107</v>
      </c>
      <c r="AG3828">
        <v>-7.4536000000000005E-2</v>
      </c>
    </row>
    <row r="3829" spans="1:33" x14ac:dyDescent="0.35">
      <c r="A3829" t="s">
        <v>4614</v>
      </c>
      <c r="B3829" t="s">
        <v>6797</v>
      </c>
      <c r="C3829" t="s">
        <v>6797</v>
      </c>
      <c r="G3829" s="1">
        <v>-12573.673639714571</v>
      </c>
      <c r="H3829" s="1">
        <v>2.2053089750363E-3</v>
      </c>
      <c r="AB3829" s="8" t="s">
        <v>5107</v>
      </c>
      <c r="AG3829">
        <v>-7.4536000000000005E-2</v>
      </c>
    </row>
    <row r="3830" spans="1:33" x14ac:dyDescent="0.35">
      <c r="A3830" t="s">
        <v>4614</v>
      </c>
      <c r="B3830" t="s">
        <v>6798</v>
      </c>
      <c r="C3830" t="s">
        <v>6798</v>
      </c>
      <c r="G3830" s="1">
        <v>-12179.37692537661</v>
      </c>
      <c r="H3830" s="1">
        <v>1.9082861684036E-3</v>
      </c>
      <c r="AB3830" s="8" t="s">
        <v>5107</v>
      </c>
      <c r="AG3830">
        <v>-7.4536000000000005E-2</v>
      </c>
    </row>
    <row r="3831" spans="1:33" x14ac:dyDescent="0.35">
      <c r="A3831" t="s">
        <v>4614</v>
      </c>
      <c r="B3831" t="s">
        <v>6799</v>
      </c>
      <c r="C3831" t="s">
        <v>6799</v>
      </c>
      <c r="G3831" s="1">
        <v>-10869.66100443114</v>
      </c>
      <c r="H3831" s="1">
        <v>1.2860984182685E-3</v>
      </c>
      <c r="AB3831" s="8" t="s">
        <v>5107</v>
      </c>
      <c r="AG3831">
        <v>-7.4536000000000005E-2</v>
      </c>
    </row>
    <row r="3832" spans="1:33" x14ac:dyDescent="0.35">
      <c r="A3832" t="s">
        <v>4614</v>
      </c>
      <c r="B3832" t="s">
        <v>6800</v>
      </c>
      <c r="C3832" t="s">
        <v>6800</v>
      </c>
      <c r="G3832" s="1">
        <v>-10227.96917702656</v>
      </c>
      <c r="H3832" s="1">
        <v>1.1840647483229E-3</v>
      </c>
      <c r="AB3832" s="8" t="s">
        <v>5107</v>
      </c>
      <c r="AG3832">
        <v>-7.4536000000000005E-2</v>
      </c>
    </row>
    <row r="3833" spans="1:33" x14ac:dyDescent="0.35">
      <c r="A3833" t="s">
        <v>4614</v>
      </c>
      <c r="B3833" t="s">
        <v>6801</v>
      </c>
      <c r="C3833" t="s">
        <v>6801</v>
      </c>
      <c r="G3833" s="1">
        <v>-12417.11788799366</v>
      </c>
      <c r="H3833" s="1">
        <v>1.9718926253487002E-3</v>
      </c>
      <c r="AB3833" s="8" t="s">
        <v>5107</v>
      </c>
      <c r="AG3833">
        <v>-7.4536000000000005E-2</v>
      </c>
    </row>
    <row r="3834" spans="1:33" x14ac:dyDescent="0.35">
      <c r="A3834" t="s">
        <v>4614</v>
      </c>
      <c r="B3834" t="s">
        <v>6802</v>
      </c>
      <c r="C3834" t="s">
        <v>6802</v>
      </c>
      <c r="G3834" s="1">
        <v>-12217.99340423496</v>
      </c>
      <c r="H3834" s="1">
        <v>2.0281786629682999E-3</v>
      </c>
      <c r="AB3834" s="8" t="s">
        <v>5107</v>
      </c>
      <c r="AG3834">
        <v>-7.4536000000000005E-2</v>
      </c>
    </row>
    <row r="3835" spans="1:33" x14ac:dyDescent="0.35">
      <c r="A3835" t="s">
        <v>4614</v>
      </c>
      <c r="B3835" t="s">
        <v>6803</v>
      </c>
      <c r="C3835" t="s">
        <v>6803</v>
      </c>
      <c r="G3835" s="1">
        <v>-12291.993342211181</v>
      </c>
      <c r="H3835" s="1">
        <v>1.6678964149917E-3</v>
      </c>
      <c r="AB3835" s="8" t="s">
        <v>5107</v>
      </c>
      <c r="AG3835">
        <v>-7.4536000000000005E-2</v>
      </c>
    </row>
    <row r="3836" spans="1:33" x14ac:dyDescent="0.35">
      <c r="A3836" t="s">
        <v>4614</v>
      </c>
      <c r="B3836" t="s">
        <v>6804</v>
      </c>
      <c r="C3836" t="s">
        <v>6804</v>
      </c>
      <c r="G3836" s="1">
        <v>-12008.78331353923</v>
      </c>
      <c r="H3836" s="1">
        <v>1.8558130919787E-3</v>
      </c>
      <c r="AB3836" s="8" t="s">
        <v>5107</v>
      </c>
      <c r="AG3836">
        <v>-7.4536000000000005E-2</v>
      </c>
    </row>
    <row r="3837" spans="1:33" x14ac:dyDescent="0.35">
      <c r="A3837" t="s">
        <v>4614</v>
      </c>
      <c r="B3837" t="s">
        <v>6805</v>
      </c>
      <c r="C3837" t="s">
        <v>6805</v>
      </c>
      <c r="G3837" s="1">
        <v>-10449.59212463366</v>
      </c>
      <c r="H3837" s="1">
        <v>1.0487148370842999E-3</v>
      </c>
      <c r="AB3837" s="8" t="s">
        <v>5107</v>
      </c>
      <c r="AG3837">
        <v>-7.4536000000000005E-2</v>
      </c>
    </row>
    <row r="3838" spans="1:33" x14ac:dyDescent="0.35">
      <c r="A3838" t="s">
        <v>4614</v>
      </c>
      <c r="B3838" t="s">
        <v>6806</v>
      </c>
      <c r="C3838" t="s">
        <v>6806</v>
      </c>
      <c r="G3838" s="1">
        <v>-12535.944274882761</v>
      </c>
      <c r="H3838" s="1">
        <v>1.6980156928059001E-3</v>
      </c>
      <c r="AB3838" s="8" t="s">
        <v>5107</v>
      </c>
      <c r="AG3838">
        <v>-7.4536000000000005E-2</v>
      </c>
    </row>
    <row r="3839" spans="1:33" x14ac:dyDescent="0.35">
      <c r="A3839" t="s">
        <v>4614</v>
      </c>
      <c r="B3839" t="s">
        <v>6807</v>
      </c>
      <c r="C3839" t="s">
        <v>6807</v>
      </c>
      <c r="G3839" s="1">
        <v>-12143.964029481671</v>
      </c>
      <c r="H3839" s="1">
        <v>1.4400322945798E-3</v>
      </c>
      <c r="AB3839" s="8" t="s">
        <v>5107</v>
      </c>
      <c r="AG3839">
        <v>-7.4536000000000005E-2</v>
      </c>
    </row>
    <row r="3840" spans="1:33" x14ac:dyDescent="0.35">
      <c r="A3840" t="s">
        <v>4614</v>
      </c>
      <c r="B3840" t="s">
        <v>6808</v>
      </c>
      <c r="C3840" t="s">
        <v>6808</v>
      </c>
      <c r="G3840" s="1">
        <v>-10841.489974644321</v>
      </c>
      <c r="H3840" s="1">
        <v>9.1467348527399998E-4</v>
      </c>
      <c r="AB3840" s="8" t="s">
        <v>5107</v>
      </c>
      <c r="AG3840">
        <v>-7.4536000000000005E-2</v>
      </c>
    </row>
    <row r="3841" spans="1:33" x14ac:dyDescent="0.35">
      <c r="A3841" t="s">
        <v>4614</v>
      </c>
      <c r="B3841" t="s">
        <v>6809</v>
      </c>
      <c r="C3841" t="s">
        <v>6809</v>
      </c>
      <c r="G3841" s="1">
        <v>-10122.57692643396</v>
      </c>
      <c r="H3841" s="1">
        <v>7.6826723178079995E-4</v>
      </c>
      <c r="AB3841" s="8" t="s">
        <v>5107</v>
      </c>
      <c r="AG3841">
        <v>-7.4536000000000005E-2</v>
      </c>
    </row>
    <row r="3842" spans="1:33" x14ac:dyDescent="0.35">
      <c r="A3842" t="s">
        <v>4614</v>
      </c>
      <c r="B3842" t="s">
        <v>6810</v>
      </c>
      <c r="C3842" t="s">
        <v>6810</v>
      </c>
      <c r="G3842" s="1">
        <v>-10202.91447567517</v>
      </c>
      <c r="H3842" s="1">
        <v>8.6944838769979999E-4</v>
      </c>
      <c r="AB3842" s="8" t="s">
        <v>5107</v>
      </c>
      <c r="AG3842">
        <v>-7.4536000000000005E-2</v>
      </c>
    </row>
    <row r="3843" spans="1:33" x14ac:dyDescent="0.35">
      <c r="A3843" t="s">
        <v>4614</v>
      </c>
      <c r="B3843" t="s">
        <v>6811</v>
      </c>
      <c r="C3843" t="s">
        <v>6811</v>
      </c>
      <c r="G3843" s="1">
        <v>-12380.261043149711</v>
      </c>
      <c r="H3843" s="1">
        <v>1.536684614228E-3</v>
      </c>
      <c r="AB3843" s="8" t="s">
        <v>5107</v>
      </c>
      <c r="AG3843">
        <v>-7.4536000000000005E-2</v>
      </c>
    </row>
    <row r="3844" spans="1:33" x14ac:dyDescent="0.35">
      <c r="A3844" t="s">
        <v>4614</v>
      </c>
      <c r="B3844" t="s">
        <v>6812</v>
      </c>
      <c r="C3844" t="s">
        <v>6812</v>
      </c>
      <c r="G3844" s="1">
        <v>-12182.242493844629</v>
      </c>
      <c r="H3844" s="1">
        <v>1.5978259303956E-3</v>
      </c>
      <c r="AB3844" s="8" t="s">
        <v>5107</v>
      </c>
      <c r="AG3844">
        <v>-7.4536000000000005E-2</v>
      </c>
    </row>
    <row r="3845" spans="1:33" x14ac:dyDescent="0.35">
      <c r="A3845" t="s">
        <v>4614</v>
      </c>
      <c r="B3845" t="s">
        <v>6813</v>
      </c>
      <c r="C3845" t="s">
        <v>6813</v>
      </c>
      <c r="G3845" s="1">
        <v>-12255.91916292968</v>
      </c>
      <c r="H3845" s="1">
        <v>1.2552371186168999E-3</v>
      </c>
      <c r="AB3845" s="8" t="s">
        <v>5107</v>
      </c>
      <c r="AG3845">
        <v>-7.4536000000000005E-2</v>
      </c>
    </row>
    <row r="3846" spans="1:33" x14ac:dyDescent="0.35">
      <c r="A3846" t="s">
        <v>4614</v>
      </c>
      <c r="B3846" t="s">
        <v>6814</v>
      </c>
      <c r="C3846" t="s">
        <v>6814</v>
      </c>
      <c r="G3846" s="1">
        <v>-10617.013736341491</v>
      </c>
      <c r="H3846" s="1">
        <v>7.0454164347859998E-4</v>
      </c>
      <c r="AB3846" s="8" t="s">
        <v>5107</v>
      </c>
      <c r="AG3846">
        <v>-7.4536000000000005E-2</v>
      </c>
    </row>
    <row r="3847" spans="1:33" x14ac:dyDescent="0.35">
      <c r="A3847" t="s">
        <v>4614</v>
      </c>
      <c r="B3847" t="s">
        <v>6815</v>
      </c>
      <c r="C3847" t="s">
        <v>6815</v>
      </c>
      <c r="G3847" s="1">
        <v>-11974.2820883205</v>
      </c>
      <c r="H3847" s="1">
        <v>1.4465780702310001E-3</v>
      </c>
      <c r="AB3847" s="8" t="s">
        <v>5107</v>
      </c>
      <c r="AG3847">
        <v>-7.4536000000000005E-2</v>
      </c>
    </row>
    <row r="3848" spans="1:33" x14ac:dyDescent="0.35">
      <c r="A3848" t="s">
        <v>4614</v>
      </c>
      <c r="B3848" t="s">
        <v>6816</v>
      </c>
      <c r="C3848" t="s">
        <v>6816</v>
      </c>
      <c r="G3848" s="1">
        <v>-10423.549495801761</v>
      </c>
      <c r="H3848" s="1">
        <v>7.498897971105E-4</v>
      </c>
      <c r="AB3848" s="8" t="s">
        <v>5107</v>
      </c>
      <c r="AG3848">
        <v>-7.4536000000000005E-2</v>
      </c>
    </row>
    <row r="3849" spans="1:33" x14ac:dyDescent="0.35">
      <c r="A3849" t="s">
        <v>4614</v>
      </c>
      <c r="B3849" t="s">
        <v>6817</v>
      </c>
      <c r="C3849" t="s">
        <v>6817</v>
      </c>
      <c r="G3849" s="1">
        <v>-10813.428319897679</v>
      </c>
      <c r="H3849" s="1">
        <v>6.4970731773119998E-4</v>
      </c>
      <c r="AB3849" s="8" t="s">
        <v>5107</v>
      </c>
      <c r="AG3849">
        <v>-7.4536000000000005E-2</v>
      </c>
    </row>
    <row r="3850" spans="1:33" x14ac:dyDescent="0.35">
      <c r="A3850" t="s">
        <v>4614</v>
      </c>
      <c r="B3850" t="s">
        <v>6818</v>
      </c>
      <c r="C3850" t="s">
        <v>6818</v>
      </c>
      <c r="G3850" s="1">
        <v>-12498.38447531268</v>
      </c>
      <c r="H3850" s="1">
        <v>1.2972815775285E-3</v>
      </c>
      <c r="AB3850" s="8" t="s">
        <v>5107</v>
      </c>
      <c r="AG3850">
        <v>-7.4536000000000005E-2</v>
      </c>
    </row>
    <row r="3851" spans="1:33" x14ac:dyDescent="0.35">
      <c r="A3851" t="s">
        <v>4614</v>
      </c>
      <c r="B3851" t="s">
        <v>6819</v>
      </c>
      <c r="C3851" t="s">
        <v>6819</v>
      </c>
      <c r="G3851" s="1">
        <v>-12108.70535975747</v>
      </c>
      <c r="H3851" s="1">
        <v>1.0775685624728E-3</v>
      </c>
      <c r="AB3851" s="8" t="s">
        <v>5107</v>
      </c>
      <c r="AG3851">
        <v>-7.4536000000000005E-2</v>
      </c>
    </row>
    <row r="3852" spans="1:33" x14ac:dyDescent="0.35">
      <c r="A3852" t="s">
        <v>4614</v>
      </c>
      <c r="B3852" t="s">
        <v>6820</v>
      </c>
      <c r="C3852" t="s">
        <v>6820</v>
      </c>
      <c r="G3852" s="1">
        <v>-10098.264917847349</v>
      </c>
      <c r="H3852" s="1">
        <v>5.3719613614900004E-4</v>
      </c>
      <c r="AB3852" s="8" t="s">
        <v>5107</v>
      </c>
      <c r="AG3852">
        <v>-7.4536000000000005E-2</v>
      </c>
    </row>
    <row r="3853" spans="1:33" x14ac:dyDescent="0.35">
      <c r="A3853" t="s">
        <v>4614</v>
      </c>
      <c r="B3853" t="s">
        <v>6821</v>
      </c>
      <c r="C3853" t="s">
        <v>6821</v>
      </c>
      <c r="G3853" s="1">
        <v>-10177.95172367114</v>
      </c>
      <c r="H3853" s="1">
        <v>6.3948104174710004E-4</v>
      </c>
      <c r="AB3853" s="8" t="s">
        <v>5107</v>
      </c>
      <c r="AG3853">
        <v>-7.4536000000000005E-2</v>
      </c>
    </row>
    <row r="3854" spans="1:33" x14ac:dyDescent="0.35">
      <c r="A3854" t="s">
        <v>4614</v>
      </c>
      <c r="B3854" t="s">
        <v>6822</v>
      </c>
      <c r="C3854" t="s">
        <v>6822</v>
      </c>
      <c r="G3854" s="1">
        <v>-10590.0876062689</v>
      </c>
      <c r="H3854" s="1">
        <v>4.9133804794179996E-4</v>
      </c>
      <c r="AB3854" s="8" t="s">
        <v>5107</v>
      </c>
      <c r="AG3854">
        <v>-7.4536000000000005E-2</v>
      </c>
    </row>
    <row r="3855" spans="1:33" x14ac:dyDescent="0.35">
      <c r="A3855" t="s">
        <v>4614</v>
      </c>
      <c r="B3855" t="s">
        <v>6823</v>
      </c>
      <c r="C3855" t="s">
        <v>6823</v>
      </c>
      <c r="G3855" s="1">
        <v>-12146.64826959335</v>
      </c>
      <c r="H3855" s="1">
        <v>1.2549184639395999E-3</v>
      </c>
      <c r="AB3855" s="8" t="s">
        <v>5107</v>
      </c>
      <c r="AG3855">
        <v>-7.4536000000000005E-2</v>
      </c>
    </row>
    <row r="3856" spans="1:33" x14ac:dyDescent="0.35">
      <c r="A3856" t="s">
        <v>4614</v>
      </c>
      <c r="B3856" t="s">
        <v>6824</v>
      </c>
      <c r="C3856" t="s">
        <v>6824</v>
      </c>
      <c r="G3856" s="1">
        <v>-12343.56805440778</v>
      </c>
      <c r="H3856" s="1">
        <v>1.1935930369515E-3</v>
      </c>
      <c r="AB3856" s="8" t="s">
        <v>5107</v>
      </c>
      <c r="AG3856">
        <v>-7.4536000000000005E-2</v>
      </c>
    </row>
    <row r="3857" spans="1:33" x14ac:dyDescent="0.35">
      <c r="A3857" t="s">
        <v>4614</v>
      </c>
      <c r="B3857" t="s">
        <v>6825</v>
      </c>
      <c r="C3857" t="s">
        <v>6825</v>
      </c>
      <c r="G3857" s="1">
        <v>-10397.60410153265</v>
      </c>
      <c r="H3857" s="1">
        <v>5.3642268029720002E-4</v>
      </c>
      <c r="AB3857" s="8" t="s">
        <v>5107</v>
      </c>
      <c r="AG3857">
        <v>-7.4536000000000005E-2</v>
      </c>
    </row>
    <row r="3858" spans="1:33" x14ac:dyDescent="0.35">
      <c r="A3858" t="s">
        <v>4614</v>
      </c>
      <c r="B3858" t="s">
        <v>6826</v>
      </c>
      <c r="C3858" t="s">
        <v>6826</v>
      </c>
      <c r="G3858" s="1">
        <v>-12220.003555089401</v>
      </c>
      <c r="H3858" s="1">
        <v>9.4248683994950001E-4</v>
      </c>
      <c r="AB3858" s="8" t="s">
        <v>5107</v>
      </c>
      <c r="AG3858">
        <v>-7.4536000000000005E-2</v>
      </c>
    </row>
    <row r="3859" spans="1:33" x14ac:dyDescent="0.35">
      <c r="A3859" t="s">
        <v>4614</v>
      </c>
      <c r="B3859" t="s">
        <v>6827</v>
      </c>
      <c r="C3859" t="s">
        <v>6827</v>
      </c>
      <c r="G3859" s="1">
        <v>-11939.92933278987</v>
      </c>
      <c r="H3859" s="1">
        <v>1.1253448556785999E-3</v>
      </c>
      <c r="AB3859" s="8" t="s">
        <v>5107</v>
      </c>
      <c r="AG3859">
        <v>-7.4536000000000005E-2</v>
      </c>
    </row>
    <row r="3860" spans="1:33" x14ac:dyDescent="0.35">
      <c r="A3860" t="s">
        <v>4614</v>
      </c>
      <c r="B3860" t="s">
        <v>6828</v>
      </c>
      <c r="C3860" t="s">
        <v>6828</v>
      </c>
      <c r="G3860" s="1">
        <v>-10785.475474719709</v>
      </c>
      <c r="H3860" s="1">
        <v>4.6197838662969998E-4</v>
      </c>
      <c r="AB3860" s="8" t="s">
        <v>5107</v>
      </c>
      <c r="AG3860">
        <v>-7.4536000000000005E-2</v>
      </c>
    </row>
    <row r="3861" spans="1:33" x14ac:dyDescent="0.35">
      <c r="A3861" t="s">
        <v>4614</v>
      </c>
      <c r="B3861" t="s">
        <v>6829</v>
      </c>
      <c r="C3861" t="s">
        <v>6829</v>
      </c>
      <c r="G3861" s="1">
        <v>-10074.04039163862</v>
      </c>
      <c r="H3861" s="1">
        <v>3.7520713083329999E-4</v>
      </c>
      <c r="AB3861" s="8" t="s">
        <v>5107</v>
      </c>
      <c r="AG3861">
        <v>-7.4536000000000005E-2</v>
      </c>
    </row>
    <row r="3862" spans="1:33" x14ac:dyDescent="0.35">
      <c r="A3862" t="s">
        <v>4614</v>
      </c>
      <c r="B3862" t="s">
        <v>6830</v>
      </c>
      <c r="C3862" t="s">
        <v>6830</v>
      </c>
      <c r="G3862" s="1">
        <v>-12460.993226432491</v>
      </c>
      <c r="H3862" s="1">
        <v>9.8902336417220011E-4</v>
      </c>
      <c r="AB3862" s="8" t="s">
        <v>5107</v>
      </c>
      <c r="AG3862">
        <v>-7.4536000000000005E-2</v>
      </c>
    </row>
    <row r="3863" spans="1:33" x14ac:dyDescent="0.35">
      <c r="A3863" t="s">
        <v>4614</v>
      </c>
      <c r="B3863" t="s">
        <v>6831</v>
      </c>
      <c r="C3863" t="s">
        <v>6831</v>
      </c>
      <c r="G3863" s="1">
        <v>-12073.60002194496</v>
      </c>
      <c r="H3863" s="1">
        <v>8.0448475201770002E-4</v>
      </c>
      <c r="AB3863" s="8" t="s">
        <v>5107</v>
      </c>
      <c r="AG3863">
        <v>-7.4536000000000005E-2</v>
      </c>
    </row>
    <row r="3864" spans="1:33" x14ac:dyDescent="0.35">
      <c r="A3864" t="s">
        <v>4614</v>
      </c>
      <c r="B3864" t="s">
        <v>6832</v>
      </c>
      <c r="C3864" t="s">
        <v>6832</v>
      </c>
      <c r="G3864" s="1">
        <v>-10153.08047163232</v>
      </c>
      <c r="H3864" s="1">
        <v>4.6927095930339999E-4</v>
      </c>
      <c r="AB3864" s="8" t="s">
        <v>5107</v>
      </c>
      <c r="AG3864">
        <v>-7.4536000000000005E-2</v>
      </c>
    </row>
    <row r="3865" spans="1:33" x14ac:dyDescent="0.35">
      <c r="A3865" t="s">
        <v>4614</v>
      </c>
      <c r="B3865" t="s">
        <v>6833</v>
      </c>
      <c r="C3865" t="s">
        <v>6833</v>
      </c>
      <c r="G3865" s="1">
        <v>-10399.396804197409</v>
      </c>
      <c r="H3865" s="1">
        <v>4.8651741745586297E-5</v>
      </c>
      <c r="AB3865" s="8" t="s">
        <v>5107</v>
      </c>
      <c r="AG3865">
        <v>-7.4536000000000005E-2</v>
      </c>
    </row>
    <row r="3866" spans="1:33" x14ac:dyDescent="0.35">
      <c r="A3866" t="s">
        <v>4614</v>
      </c>
      <c r="B3866" t="s">
        <v>6834</v>
      </c>
      <c r="C3866" t="s">
        <v>6834</v>
      </c>
      <c r="G3866" s="1">
        <v>-10563.263778717261</v>
      </c>
      <c r="H3866" s="1">
        <v>3.4288200927209999E-4</v>
      </c>
      <c r="AB3866" s="8" t="s">
        <v>5107</v>
      </c>
      <c r="AG3866">
        <v>-7.4536000000000005E-2</v>
      </c>
    </row>
    <row r="3867" spans="1:33" x14ac:dyDescent="0.35">
      <c r="A3867" t="s">
        <v>4614</v>
      </c>
      <c r="B3867" t="s">
        <v>6835</v>
      </c>
      <c r="C3867" t="s">
        <v>6835</v>
      </c>
      <c r="G3867" s="1">
        <v>-10281.21620501956</v>
      </c>
      <c r="H3867" s="1">
        <v>2.1801225715030001E-4</v>
      </c>
      <c r="AB3867" s="8" t="s">
        <v>5107</v>
      </c>
      <c r="AG3867">
        <v>-7.4536000000000005E-2</v>
      </c>
    </row>
    <row r="3868" spans="1:33" x14ac:dyDescent="0.35">
      <c r="A3868" t="s">
        <v>4614</v>
      </c>
      <c r="B3868" t="s">
        <v>6836</v>
      </c>
      <c r="C3868" t="s">
        <v>6836</v>
      </c>
      <c r="G3868" s="1">
        <v>-10371.75545837248</v>
      </c>
      <c r="H3868" s="1">
        <v>3.8373555486150002E-4</v>
      </c>
      <c r="AB3868" s="8" t="s">
        <v>5107</v>
      </c>
      <c r="AG3868">
        <v>-7.4536000000000005E-2</v>
      </c>
    </row>
    <row r="3869" spans="1:33" x14ac:dyDescent="0.35">
      <c r="A3869" t="s">
        <v>4614</v>
      </c>
      <c r="B3869" t="s">
        <v>6837</v>
      </c>
      <c r="C3869" t="s">
        <v>6837</v>
      </c>
      <c r="G3869" s="1">
        <v>-12111.2098172022</v>
      </c>
      <c r="H3869" s="1">
        <v>9.8753935522770007E-4</v>
      </c>
      <c r="AB3869" s="8" t="s">
        <v>5107</v>
      </c>
      <c r="AG3869">
        <v>-7.4536000000000005E-2</v>
      </c>
    </row>
    <row r="3870" spans="1:33" x14ac:dyDescent="0.35">
      <c r="A3870" t="s">
        <v>4614</v>
      </c>
      <c r="B3870" t="s">
        <v>6838</v>
      </c>
      <c r="C3870" t="s">
        <v>6838</v>
      </c>
      <c r="G3870" s="1">
        <v>-12307.037951922201</v>
      </c>
      <c r="H3870" s="1">
        <v>9.2839319181859997E-4</v>
      </c>
      <c r="AB3870" s="8" t="s">
        <v>5107</v>
      </c>
      <c r="AG3870">
        <v>-7.4536000000000005E-2</v>
      </c>
    </row>
    <row r="3871" spans="1:33" x14ac:dyDescent="0.35">
      <c r="A3871" t="s">
        <v>4614</v>
      </c>
      <c r="B3871" t="s">
        <v>6839</v>
      </c>
      <c r="C3871" t="s">
        <v>6839</v>
      </c>
      <c r="G3871" s="1">
        <v>-12184.245590672601</v>
      </c>
      <c r="H3871" s="1">
        <v>7.0647279108260002E-4</v>
      </c>
      <c r="AB3871" s="8" t="s">
        <v>5107</v>
      </c>
      <c r="AG3871">
        <v>-7.4536000000000005E-2</v>
      </c>
    </row>
    <row r="3872" spans="1:33" x14ac:dyDescent="0.35">
      <c r="A3872" t="s">
        <v>4614</v>
      </c>
      <c r="B3872" t="s">
        <v>6840</v>
      </c>
      <c r="C3872" t="s">
        <v>6840</v>
      </c>
      <c r="G3872" s="1">
        <v>-10757.6308772886</v>
      </c>
      <c r="H3872" s="1">
        <v>3.2866378462480001E-4</v>
      </c>
      <c r="AB3872" s="8" t="s">
        <v>5107</v>
      </c>
      <c r="AG3872">
        <v>-7.4536000000000005E-2</v>
      </c>
    </row>
    <row r="3873" spans="1:33" x14ac:dyDescent="0.35">
      <c r="A3873" t="s">
        <v>4614</v>
      </c>
      <c r="B3873" t="s">
        <v>6841</v>
      </c>
      <c r="C3873" t="s">
        <v>6841</v>
      </c>
      <c r="G3873" s="1">
        <v>-11905.72419628502</v>
      </c>
      <c r="H3873" s="1">
        <v>8.7573063231250001E-4</v>
      </c>
      <c r="AB3873" s="8" t="s">
        <v>5107</v>
      </c>
      <c r="AG3873">
        <v>-7.4536000000000005E-2</v>
      </c>
    </row>
    <row r="3874" spans="1:33" x14ac:dyDescent="0.35">
      <c r="A3874" t="s">
        <v>4614</v>
      </c>
      <c r="B3874" t="s">
        <v>6842</v>
      </c>
      <c r="C3874" t="s">
        <v>6842</v>
      </c>
      <c r="G3874" s="1">
        <v>-10049.902928591229</v>
      </c>
      <c r="H3874" s="1">
        <v>2.6135891830430001E-4</v>
      </c>
      <c r="AB3874" s="8" t="s">
        <v>5107</v>
      </c>
      <c r="AG3874">
        <v>-7.4536000000000005E-2</v>
      </c>
    </row>
    <row r="3875" spans="1:33" x14ac:dyDescent="0.35">
      <c r="A3875" t="s">
        <v>4614</v>
      </c>
      <c r="B3875" t="s">
        <v>6843</v>
      </c>
      <c r="C3875" t="s">
        <v>6843</v>
      </c>
      <c r="G3875" s="1">
        <v>-10128.30027291857</v>
      </c>
      <c r="H3875" s="1">
        <v>3.4505797540840001E-4</v>
      </c>
      <c r="AB3875" s="8" t="s">
        <v>5107</v>
      </c>
      <c r="AG3875">
        <v>-7.4536000000000005E-2</v>
      </c>
    </row>
    <row r="3876" spans="1:33" x14ac:dyDescent="0.35">
      <c r="A3876" t="s">
        <v>4614</v>
      </c>
      <c r="B3876" t="s">
        <v>6844</v>
      </c>
      <c r="C3876" t="s">
        <v>6844</v>
      </c>
      <c r="G3876" s="1">
        <v>-10592.013072094731</v>
      </c>
      <c r="H3876" s="1">
        <v>6.2608736004747302E-6</v>
      </c>
      <c r="AB3876" s="8" t="s">
        <v>5107</v>
      </c>
      <c r="AG3876">
        <v>-7.4536000000000005E-2</v>
      </c>
    </row>
    <row r="3877" spans="1:33" x14ac:dyDescent="0.35">
      <c r="A3877" t="s">
        <v>4614</v>
      </c>
      <c r="B3877" t="s">
        <v>6845</v>
      </c>
      <c r="C3877" t="s">
        <v>6845</v>
      </c>
      <c r="G3877" s="1">
        <v>-10373.614767468351</v>
      </c>
      <c r="H3877" s="1">
        <v>2.0111699219384579E-5</v>
      </c>
      <c r="AB3877" s="8" t="s">
        <v>5107</v>
      </c>
      <c r="AG3877">
        <v>-7.4536000000000005E-2</v>
      </c>
    </row>
    <row r="3878" spans="1:33" x14ac:dyDescent="0.35">
      <c r="A3878" t="s">
        <v>4614</v>
      </c>
      <c r="B3878" t="s">
        <v>6846</v>
      </c>
      <c r="C3878" t="s">
        <v>6846</v>
      </c>
      <c r="G3878" s="1">
        <v>-12038.647128257189</v>
      </c>
      <c r="H3878" s="1">
        <v>5.9901649687930003E-4</v>
      </c>
      <c r="AB3878" s="8" t="s">
        <v>5107</v>
      </c>
      <c r="AG3878">
        <v>-7.4536000000000005E-2</v>
      </c>
    </row>
    <row r="3879" spans="1:33" x14ac:dyDescent="0.35">
      <c r="A3879" t="s">
        <v>4614</v>
      </c>
      <c r="B3879" t="s">
        <v>6847</v>
      </c>
      <c r="C3879" t="s">
        <v>6847</v>
      </c>
      <c r="G3879" s="1">
        <v>-12423.769521247221</v>
      </c>
      <c r="H3879" s="1">
        <v>7.5243345771810002E-4</v>
      </c>
      <c r="AB3879" s="8" t="s">
        <v>5107</v>
      </c>
      <c r="AG3879">
        <v>-7.4536000000000005E-2</v>
      </c>
    </row>
    <row r="3880" spans="1:33" x14ac:dyDescent="0.35">
      <c r="A3880" t="s">
        <v>4614</v>
      </c>
      <c r="B3880" t="s">
        <v>6848</v>
      </c>
      <c r="C3880" t="s">
        <v>6848</v>
      </c>
      <c r="G3880" s="1">
        <v>-9934.9244947144052</v>
      </c>
      <c r="H3880" s="1">
        <v>6.6075054364226832E-5</v>
      </c>
      <c r="AB3880" s="8" t="s">
        <v>5107</v>
      </c>
      <c r="AG3880">
        <v>-7.4536000000000005E-2</v>
      </c>
    </row>
    <row r="3881" spans="1:33" x14ac:dyDescent="0.35">
      <c r="A3881" t="s">
        <v>4614</v>
      </c>
      <c r="B3881" t="s">
        <v>6849</v>
      </c>
      <c r="C3881" t="s">
        <v>6849</v>
      </c>
      <c r="G3881" s="1">
        <v>-10504.41744361945</v>
      </c>
      <c r="H3881" s="1">
        <v>3.6986496455313648E-5</v>
      </c>
      <c r="AB3881" s="8" t="s">
        <v>5107</v>
      </c>
      <c r="AG3881">
        <v>-7.4536000000000005E-2</v>
      </c>
    </row>
    <row r="3882" spans="1:33" x14ac:dyDescent="0.35">
      <c r="A3882" t="s">
        <v>4614</v>
      </c>
      <c r="B3882" t="s">
        <v>6850</v>
      </c>
      <c r="C3882" t="s">
        <v>6850</v>
      </c>
      <c r="G3882" s="1">
        <v>-10150.267585589259</v>
      </c>
      <c r="AB3882" s="8" t="s">
        <v>5107</v>
      </c>
      <c r="AG3882">
        <v>-7.4536000000000005E-2</v>
      </c>
    </row>
    <row r="3883" spans="1:33" x14ac:dyDescent="0.35">
      <c r="A3883" t="s">
        <v>4614</v>
      </c>
      <c r="B3883" t="s">
        <v>6851</v>
      </c>
      <c r="C3883" t="s">
        <v>6851</v>
      </c>
      <c r="G3883" s="1">
        <v>-10536.541736094339</v>
      </c>
      <c r="H3883" s="1">
        <v>2.3729194038109999E-4</v>
      </c>
      <c r="AB3883" s="8" t="s">
        <v>5107</v>
      </c>
      <c r="AG3883">
        <v>-7.4536000000000005E-2</v>
      </c>
    </row>
    <row r="3884" spans="1:33" x14ac:dyDescent="0.35">
      <c r="A3884" t="s">
        <v>4614</v>
      </c>
      <c r="B3884" t="s">
        <v>6852</v>
      </c>
      <c r="C3884" t="s">
        <v>6852</v>
      </c>
      <c r="G3884" s="1">
        <v>-10256.05231890359</v>
      </c>
      <c r="H3884" s="1">
        <v>1.386894251707E-4</v>
      </c>
      <c r="AB3884" s="8" t="s">
        <v>5107</v>
      </c>
      <c r="AG3884">
        <v>-7.4536000000000005E-2</v>
      </c>
    </row>
    <row r="3885" spans="1:33" x14ac:dyDescent="0.35">
      <c r="A3885" t="s">
        <v>4614</v>
      </c>
      <c r="B3885" t="s">
        <v>6853</v>
      </c>
      <c r="C3885" t="s">
        <v>6853</v>
      </c>
      <c r="G3885" s="1">
        <v>-10346.00308586836</v>
      </c>
      <c r="H3885" s="1">
        <v>2.7256821441389999E-4</v>
      </c>
      <c r="AB3885" s="8" t="s">
        <v>5107</v>
      </c>
      <c r="AG3885">
        <v>-7.4536000000000005E-2</v>
      </c>
    </row>
    <row r="3886" spans="1:33" x14ac:dyDescent="0.35">
      <c r="A3886" t="s">
        <v>4614</v>
      </c>
      <c r="B3886" t="s">
        <v>6854</v>
      </c>
      <c r="C3886" t="s">
        <v>6854</v>
      </c>
      <c r="G3886" s="1">
        <v>-10282.769321449339</v>
      </c>
      <c r="H3886" s="1">
        <v>1.043625456872E-4</v>
      </c>
      <c r="AB3886" s="8" t="s">
        <v>5107</v>
      </c>
      <c r="AG3886">
        <v>-7.4536000000000005E-2</v>
      </c>
    </row>
    <row r="3887" spans="1:33" x14ac:dyDescent="0.35">
      <c r="A3887" t="s">
        <v>4614</v>
      </c>
      <c r="B3887" t="s">
        <v>6855</v>
      </c>
      <c r="C3887" t="s">
        <v>6855</v>
      </c>
      <c r="G3887" s="1">
        <v>-10132.81827946353</v>
      </c>
      <c r="H3887" s="1">
        <v>7.349327869584526E-5</v>
      </c>
      <c r="AB3887" s="8" t="s">
        <v>5107</v>
      </c>
      <c r="AG3887">
        <v>-7.4536000000000005E-2</v>
      </c>
    </row>
    <row r="3888" spans="1:33" x14ac:dyDescent="0.35">
      <c r="A3888" t="s">
        <v>4614</v>
      </c>
      <c r="B3888" t="s">
        <v>6856</v>
      </c>
      <c r="C3888" t="s">
        <v>6856</v>
      </c>
      <c r="G3888" s="1">
        <v>-9997.0546333698749</v>
      </c>
      <c r="H3888" s="1">
        <v>1.584839751332E-4</v>
      </c>
      <c r="AB3888" s="8" t="s">
        <v>5107</v>
      </c>
      <c r="AG3888">
        <v>-7.4536000000000005E-2</v>
      </c>
    </row>
    <row r="3889" spans="1:33" x14ac:dyDescent="0.35">
      <c r="A3889" t="s">
        <v>4614</v>
      </c>
      <c r="B3889" t="s">
        <v>6857</v>
      </c>
      <c r="C3889" t="s">
        <v>6857</v>
      </c>
      <c r="G3889" s="1">
        <v>-10729.893969403931</v>
      </c>
      <c r="H3889" s="1">
        <v>2.3209928048820001E-4</v>
      </c>
      <c r="AB3889" s="8" t="s">
        <v>5107</v>
      </c>
      <c r="AG3889">
        <v>-7.4536000000000005E-2</v>
      </c>
    </row>
    <row r="3890" spans="1:33" x14ac:dyDescent="0.35">
      <c r="A3890" t="s">
        <v>4614</v>
      </c>
      <c r="B3890" t="s">
        <v>6858</v>
      </c>
      <c r="C3890" t="s">
        <v>6858</v>
      </c>
      <c r="G3890" s="1">
        <v>-12075.926229051171</v>
      </c>
      <c r="H3890" s="1">
        <v>7.7673147288590005E-4</v>
      </c>
      <c r="AB3890" s="8" t="s">
        <v>5107</v>
      </c>
      <c r="AG3890">
        <v>-7.4536000000000005E-2</v>
      </c>
    </row>
    <row r="3891" spans="1:33" x14ac:dyDescent="0.35">
      <c r="A3891" t="s">
        <v>4614</v>
      </c>
      <c r="B3891" t="s">
        <v>6859</v>
      </c>
      <c r="C3891" t="s">
        <v>6859</v>
      </c>
      <c r="G3891" s="1">
        <v>-12270.6697730122</v>
      </c>
      <c r="H3891" s="1">
        <v>7.2189795376790004E-4</v>
      </c>
      <c r="AB3891" s="8" t="s">
        <v>5107</v>
      </c>
      <c r="AG3891">
        <v>-7.4536000000000005E-2</v>
      </c>
    </row>
    <row r="3892" spans="1:33" x14ac:dyDescent="0.35">
      <c r="A3892" t="s">
        <v>4614</v>
      </c>
      <c r="B3892" t="s">
        <v>6860</v>
      </c>
      <c r="C3892" t="s">
        <v>6860</v>
      </c>
      <c r="G3892" s="1">
        <v>-10025.85211199677</v>
      </c>
      <c r="H3892" s="1">
        <v>1.7999921082969999E-4</v>
      </c>
      <c r="AB3892" s="8" t="s">
        <v>5107</v>
      </c>
      <c r="AG3892">
        <v>-7.4536000000000005E-2</v>
      </c>
    </row>
    <row r="3893" spans="1:33" x14ac:dyDescent="0.35">
      <c r="A3893" t="s">
        <v>4614</v>
      </c>
      <c r="B3893" t="s">
        <v>6861</v>
      </c>
      <c r="C3893" t="s">
        <v>6861</v>
      </c>
      <c r="G3893" s="1">
        <v>-11871.665834227209</v>
      </c>
      <c r="H3893" s="1">
        <v>6.8159994434939997E-4</v>
      </c>
      <c r="AB3893" s="8" t="s">
        <v>5107</v>
      </c>
      <c r="AG3893">
        <v>-7.4536000000000005E-2</v>
      </c>
    </row>
    <row r="3894" spans="1:33" x14ac:dyDescent="0.35">
      <c r="A3894" t="s">
        <v>4614</v>
      </c>
      <c r="B3894" t="s">
        <v>6862</v>
      </c>
      <c r="C3894" t="s">
        <v>6862</v>
      </c>
      <c r="G3894" s="1">
        <v>-12148.644348440561</v>
      </c>
      <c r="H3894" s="1">
        <v>5.2974610715320004E-4</v>
      </c>
      <c r="AB3894" s="8" t="s">
        <v>5107</v>
      </c>
      <c r="AG3894">
        <v>-7.4536000000000005E-2</v>
      </c>
    </row>
    <row r="3895" spans="1:33" x14ac:dyDescent="0.35">
      <c r="A3895" t="s">
        <v>4614</v>
      </c>
      <c r="B3895" t="s">
        <v>6863</v>
      </c>
      <c r="C3895" t="s">
        <v>6863</v>
      </c>
      <c r="G3895" s="1">
        <v>-10103.610683611631</v>
      </c>
      <c r="H3895" s="1">
        <v>2.519392082786E-4</v>
      </c>
      <c r="AB3895" s="8" t="s">
        <v>5107</v>
      </c>
      <c r="AG3895">
        <v>-7.4536000000000005E-2</v>
      </c>
    </row>
    <row r="3896" spans="1:33" x14ac:dyDescent="0.35">
      <c r="A3896" t="s">
        <v>4614</v>
      </c>
      <c r="B3896" t="s">
        <v>6864</v>
      </c>
      <c r="C3896" t="s">
        <v>6864</v>
      </c>
      <c r="G3896" s="1">
        <v>-10565.28488699144</v>
      </c>
      <c r="H3896" s="1">
        <v>1.4119395623644041E-6</v>
      </c>
      <c r="AB3896" s="8" t="s">
        <v>5107</v>
      </c>
      <c r="AG3896">
        <v>-7.4536000000000005E-2</v>
      </c>
    </row>
    <row r="3897" spans="1:33" x14ac:dyDescent="0.35">
      <c r="A3897" t="s">
        <v>4614</v>
      </c>
      <c r="B3897" t="s">
        <v>6865</v>
      </c>
      <c r="C3897" t="s">
        <v>6865</v>
      </c>
      <c r="G3897" s="1">
        <v>-10347.928489713329</v>
      </c>
      <c r="H3897" s="1">
        <v>6.6381075375555398E-6</v>
      </c>
      <c r="AB3897" s="8" t="s">
        <v>5107</v>
      </c>
      <c r="AG3897">
        <v>-7.4536000000000005E-2</v>
      </c>
    </row>
    <row r="3898" spans="1:33" x14ac:dyDescent="0.35">
      <c r="A3898" t="s">
        <v>4614</v>
      </c>
      <c r="B3898" t="s">
        <v>6866</v>
      </c>
      <c r="C3898" t="s">
        <v>6866</v>
      </c>
      <c r="G3898" s="1">
        <v>-9911.3669022083086</v>
      </c>
      <c r="H3898" s="1">
        <v>3.1322027125927463E-5</v>
      </c>
      <c r="AB3898" s="8" t="s">
        <v>5107</v>
      </c>
      <c r="AG3898">
        <v>-7.4536000000000005E-2</v>
      </c>
    </row>
    <row r="3899" spans="1:33" x14ac:dyDescent="0.35">
      <c r="A3899" t="s">
        <v>4614</v>
      </c>
      <c r="B3899" t="s">
        <v>6867</v>
      </c>
      <c r="C3899" t="s">
        <v>6867</v>
      </c>
      <c r="G3899" s="1">
        <v>-10478.04709758203</v>
      </c>
      <c r="H3899" s="1">
        <v>1.454262284387382E-5</v>
      </c>
      <c r="AB3899" s="8" t="s">
        <v>5107</v>
      </c>
      <c r="AG3899">
        <v>-7.4536000000000005E-2</v>
      </c>
    </row>
    <row r="3900" spans="1:33" x14ac:dyDescent="0.35">
      <c r="A3900" t="s">
        <v>4614</v>
      </c>
      <c r="B3900" t="s">
        <v>6868</v>
      </c>
      <c r="C3900" t="s">
        <v>6868</v>
      </c>
      <c r="G3900" s="1">
        <v>-10125.662625012559</v>
      </c>
      <c r="AB3900" s="8" t="s">
        <v>5107</v>
      </c>
      <c r="AG3900">
        <v>-7.4536000000000005E-2</v>
      </c>
    </row>
    <row r="3901" spans="1:33" x14ac:dyDescent="0.35">
      <c r="A3901" t="s">
        <v>4614</v>
      </c>
      <c r="B3901" t="s">
        <v>6869</v>
      </c>
      <c r="C3901" t="s">
        <v>6869</v>
      </c>
      <c r="G3901" s="1">
        <v>-12003.845797323271</v>
      </c>
      <c r="H3901" s="1">
        <v>4.4702039577900003E-4</v>
      </c>
      <c r="AB3901" s="8" t="s">
        <v>5107</v>
      </c>
      <c r="AG3901">
        <v>-7.4536000000000005E-2</v>
      </c>
    </row>
    <row r="3902" spans="1:33" x14ac:dyDescent="0.35">
      <c r="A3902" t="s">
        <v>4614</v>
      </c>
      <c r="B3902" t="s">
        <v>6870</v>
      </c>
      <c r="C3902" t="s">
        <v>6870</v>
      </c>
      <c r="G3902" s="1">
        <v>-12386.712360270931</v>
      </c>
      <c r="H3902" s="1">
        <v>5.7407985846000004E-4</v>
      </c>
      <c r="AB3902" s="8" t="s">
        <v>5107</v>
      </c>
      <c r="AG3902">
        <v>-7.4536000000000005E-2</v>
      </c>
    </row>
    <row r="3903" spans="1:33" x14ac:dyDescent="0.35">
      <c r="A3903" t="s">
        <v>4614</v>
      </c>
      <c r="B3903" t="s">
        <v>6871</v>
      </c>
      <c r="C3903" t="s">
        <v>6871</v>
      </c>
      <c r="G3903" s="1">
        <v>-10106.45863305981</v>
      </c>
      <c r="H3903" s="1">
        <v>1.9137027624723489E-8</v>
      </c>
      <c r="AB3903" s="8" t="s">
        <v>5107</v>
      </c>
      <c r="AG3903">
        <v>-7.4536000000000005E-2</v>
      </c>
    </row>
    <row r="3904" spans="1:33" x14ac:dyDescent="0.35">
      <c r="A3904" t="s">
        <v>4614</v>
      </c>
      <c r="B3904" t="s">
        <v>6872</v>
      </c>
      <c r="C3904" t="s">
        <v>6872</v>
      </c>
      <c r="G3904" s="1">
        <v>-10230.98070500967</v>
      </c>
      <c r="H3904" s="1">
        <v>8.543900148381522E-5</v>
      </c>
      <c r="AB3904" s="8" t="s">
        <v>5107</v>
      </c>
      <c r="AG3904">
        <v>-7.4536000000000005E-2</v>
      </c>
    </row>
    <row r="3905" spans="1:33" x14ac:dyDescent="0.35">
      <c r="A3905" t="s">
        <v>4614</v>
      </c>
      <c r="B3905" t="s">
        <v>6873</v>
      </c>
      <c r="C3905" t="s">
        <v>6873</v>
      </c>
      <c r="G3905" s="1">
        <v>-10509.920964077181</v>
      </c>
      <c r="H3905" s="1">
        <v>1.627262217091E-4</v>
      </c>
      <c r="AB3905" s="8" t="s">
        <v>5107</v>
      </c>
      <c r="AG3905">
        <v>-7.4536000000000005E-2</v>
      </c>
    </row>
    <row r="3906" spans="1:33" x14ac:dyDescent="0.35">
      <c r="A3906" t="s">
        <v>4614</v>
      </c>
      <c r="B3906" t="s">
        <v>6874</v>
      </c>
      <c r="C3906" t="s">
        <v>6874</v>
      </c>
      <c r="G3906" s="1">
        <v>-10320.34650654602</v>
      </c>
      <c r="H3906" s="1">
        <v>1.9207910966549999E-4</v>
      </c>
      <c r="AB3906" s="8" t="s">
        <v>5107</v>
      </c>
      <c r="AG3906">
        <v>-7.4536000000000005E-2</v>
      </c>
    </row>
    <row r="3907" spans="1:33" x14ac:dyDescent="0.35">
      <c r="A3907" t="s">
        <v>4614</v>
      </c>
      <c r="B3907" t="s">
        <v>6875</v>
      </c>
      <c r="C3907" t="s">
        <v>6875</v>
      </c>
      <c r="G3907" s="1">
        <v>-10257.556343352209</v>
      </c>
      <c r="H3907" s="1">
        <v>5.967043182278695E-5</v>
      </c>
      <c r="AB3907" s="8" t="s">
        <v>5107</v>
      </c>
      <c r="AG3907">
        <v>-7.4536000000000005E-2</v>
      </c>
    </row>
    <row r="3908" spans="1:33" x14ac:dyDescent="0.35">
      <c r="A3908" t="s">
        <v>4614</v>
      </c>
      <c r="B3908" t="s">
        <v>6876</v>
      </c>
      <c r="C3908" t="s">
        <v>6876</v>
      </c>
      <c r="G3908" s="1">
        <v>-10108.312209702741</v>
      </c>
      <c r="H3908" s="1">
        <v>3.8359394375936188E-5</v>
      </c>
      <c r="AB3908" s="8" t="s">
        <v>5107</v>
      </c>
      <c r="AG3908">
        <v>-7.4536000000000005E-2</v>
      </c>
    </row>
    <row r="3909" spans="1:33" x14ac:dyDescent="0.35">
      <c r="A3909" t="s">
        <v>4614</v>
      </c>
      <c r="B3909" t="s">
        <v>6877</v>
      </c>
      <c r="C3909" t="s">
        <v>6877</v>
      </c>
      <c r="G3909" s="1">
        <v>-9973.1919325837644</v>
      </c>
      <c r="H3909" s="1">
        <v>1.0395054222880001E-4</v>
      </c>
      <c r="AB3909" s="8" t="s">
        <v>5107</v>
      </c>
      <c r="AG3909">
        <v>-7.4536000000000005E-2</v>
      </c>
    </row>
    <row r="3910" spans="1:33" x14ac:dyDescent="0.35">
      <c r="A3910" t="s">
        <v>4614</v>
      </c>
      <c r="B3910" t="s">
        <v>6878</v>
      </c>
      <c r="C3910" t="s">
        <v>6878</v>
      </c>
      <c r="G3910" s="1">
        <v>-10001.887527636911</v>
      </c>
      <c r="H3910" s="1">
        <v>1.2240623628379999E-4</v>
      </c>
      <c r="AB3910" s="8" t="s">
        <v>5107</v>
      </c>
      <c r="AG3910">
        <v>-7.4536000000000005E-2</v>
      </c>
    </row>
    <row r="3911" spans="1:33" x14ac:dyDescent="0.35">
      <c r="A3911" t="s">
        <v>4614</v>
      </c>
      <c r="B3911" t="s">
        <v>6879</v>
      </c>
      <c r="C3911" t="s">
        <v>6879</v>
      </c>
      <c r="G3911" s="1">
        <v>-10079.011262495291</v>
      </c>
      <c r="H3911" s="1">
        <v>1.824897760997E-4</v>
      </c>
      <c r="AB3911" s="8" t="s">
        <v>5107</v>
      </c>
      <c r="AG3911">
        <v>-7.4536000000000005E-2</v>
      </c>
    </row>
    <row r="3912" spans="1:33" x14ac:dyDescent="0.35">
      <c r="A3912" t="s">
        <v>4614</v>
      </c>
      <c r="B3912" t="s">
        <v>6880</v>
      </c>
      <c r="C3912" t="s">
        <v>6880</v>
      </c>
      <c r="G3912" s="1">
        <v>-11837.7534080693</v>
      </c>
      <c r="H3912" s="1">
        <v>5.2924165858759999E-4</v>
      </c>
      <c r="AB3912" s="8" t="s">
        <v>5107</v>
      </c>
      <c r="AG3912">
        <v>-7.4536000000000005E-2</v>
      </c>
    </row>
    <row r="3913" spans="1:33" x14ac:dyDescent="0.35">
      <c r="A3913" t="s">
        <v>4614</v>
      </c>
      <c r="B3913" t="s">
        <v>6881</v>
      </c>
      <c r="C3913" t="s">
        <v>6881</v>
      </c>
      <c r="G3913" s="1">
        <v>-10538.657744374421</v>
      </c>
      <c r="H3913" s="1">
        <v>2.658168637452544E-7</v>
      </c>
      <c r="AB3913" s="8" t="s">
        <v>5107</v>
      </c>
      <c r="AG3913">
        <v>-7.4536000000000005E-2</v>
      </c>
    </row>
    <row r="3914" spans="1:33" x14ac:dyDescent="0.35">
      <c r="A3914" t="s">
        <v>4614</v>
      </c>
      <c r="B3914" t="s">
        <v>6882</v>
      </c>
      <c r="C3914" t="s">
        <v>6882</v>
      </c>
      <c r="G3914" s="1">
        <v>-10322.337497298149</v>
      </c>
      <c r="H3914" s="1">
        <v>1.942987522854152E-6</v>
      </c>
      <c r="AB3914" s="8" t="s">
        <v>5107</v>
      </c>
      <c r="AG3914">
        <v>-7.4536000000000005E-2</v>
      </c>
    </row>
    <row r="3915" spans="1:33" x14ac:dyDescent="0.35">
      <c r="A3915" t="s">
        <v>4614</v>
      </c>
      <c r="B3915" t="s">
        <v>6883</v>
      </c>
      <c r="C3915" t="s">
        <v>6883</v>
      </c>
      <c r="G3915" s="1">
        <v>-12113.19891387407</v>
      </c>
      <c r="H3915" s="1">
        <v>3.9581399243439997E-4</v>
      </c>
      <c r="AB3915" s="8" t="s">
        <v>5107</v>
      </c>
      <c r="AG3915">
        <v>-7.4536000000000005E-2</v>
      </c>
    </row>
    <row r="3916" spans="1:33" x14ac:dyDescent="0.35">
      <c r="A3916" t="s">
        <v>4614</v>
      </c>
      <c r="B3916" t="s">
        <v>6884</v>
      </c>
      <c r="C3916" t="s">
        <v>6884</v>
      </c>
      <c r="G3916" s="1">
        <v>-9887.8929997576433</v>
      </c>
      <c r="H3916" s="1">
        <v>1.388399211377327E-5</v>
      </c>
      <c r="AB3916" s="8" t="s">
        <v>5107</v>
      </c>
      <c r="AG3916">
        <v>-7.4536000000000005E-2</v>
      </c>
    </row>
    <row r="3917" spans="1:33" x14ac:dyDescent="0.35">
      <c r="A3917" t="s">
        <v>4614</v>
      </c>
      <c r="B3917" t="s">
        <v>6885</v>
      </c>
      <c r="C3917" t="s">
        <v>6885</v>
      </c>
      <c r="G3917" s="1">
        <v>-10101.147022345411</v>
      </c>
      <c r="AB3917" s="8" t="s">
        <v>5107</v>
      </c>
      <c r="AG3917">
        <v>-7.4536000000000005E-2</v>
      </c>
    </row>
    <row r="3918" spans="1:33" x14ac:dyDescent="0.35">
      <c r="A3918" t="s">
        <v>4614</v>
      </c>
      <c r="B3918" t="s">
        <v>6886</v>
      </c>
      <c r="C3918" t="s">
        <v>6886</v>
      </c>
      <c r="G3918" s="1">
        <v>-10451.77592743352</v>
      </c>
      <c r="H3918" s="1">
        <v>5.2045770425587339E-6</v>
      </c>
      <c r="AB3918" s="8" t="s">
        <v>5107</v>
      </c>
      <c r="AG3918">
        <v>-7.4536000000000005E-2</v>
      </c>
    </row>
    <row r="3919" spans="1:33" x14ac:dyDescent="0.35">
      <c r="A3919" t="s">
        <v>4614</v>
      </c>
      <c r="B3919" t="s">
        <v>6887</v>
      </c>
      <c r="C3919" t="s">
        <v>6887</v>
      </c>
      <c r="G3919" s="1">
        <v>-10082.03886605255</v>
      </c>
      <c r="H3919" s="1">
        <v>1.362107710895815E-9</v>
      </c>
      <c r="AB3919" s="8" t="s">
        <v>5107</v>
      </c>
      <c r="AG3919">
        <v>-7.4536000000000005E-2</v>
      </c>
    </row>
    <row r="3920" spans="1:33" x14ac:dyDescent="0.35">
      <c r="A3920" t="s">
        <v>4614</v>
      </c>
      <c r="B3920" t="s">
        <v>6888</v>
      </c>
      <c r="C3920" t="s">
        <v>6888</v>
      </c>
      <c r="G3920" s="1">
        <v>-10206.00091275727</v>
      </c>
      <c r="H3920" s="1">
        <v>4.8441172035557633E-5</v>
      </c>
      <c r="AB3920" s="8" t="s">
        <v>5107</v>
      </c>
      <c r="AG3920">
        <v>-7.4536000000000005E-2</v>
      </c>
    </row>
    <row r="3921" spans="1:33" x14ac:dyDescent="0.35">
      <c r="A3921" t="s">
        <v>4614</v>
      </c>
      <c r="B3921" t="s">
        <v>6889</v>
      </c>
      <c r="C3921" t="s">
        <v>6889</v>
      </c>
      <c r="G3921" s="1">
        <v>-11969.19515413278</v>
      </c>
      <c r="H3921" s="1">
        <v>3.3171720300360002E-4</v>
      </c>
      <c r="AB3921" s="8" t="s">
        <v>5107</v>
      </c>
      <c r="AG3921">
        <v>-7.4536000000000005E-2</v>
      </c>
    </row>
    <row r="3922" spans="1:33" x14ac:dyDescent="0.35">
      <c r="A3922" t="s">
        <v>4614</v>
      </c>
      <c r="B3922" t="s">
        <v>6890</v>
      </c>
      <c r="C3922" t="s">
        <v>6890</v>
      </c>
      <c r="G3922" s="1">
        <v>-10083.89493390359</v>
      </c>
      <c r="H3922" s="1">
        <v>1.8494259631142462E-5</v>
      </c>
      <c r="AB3922" s="8" t="s">
        <v>5107</v>
      </c>
      <c r="AG3922">
        <v>-7.4536000000000005E-2</v>
      </c>
    </row>
    <row r="3923" spans="1:33" x14ac:dyDescent="0.35">
      <c r="A3923" t="s">
        <v>4614</v>
      </c>
      <c r="B3923" t="s">
        <v>6891</v>
      </c>
      <c r="C3923" t="s">
        <v>6891</v>
      </c>
      <c r="G3923" s="1">
        <v>-10232.435983659239</v>
      </c>
      <c r="H3923" s="1">
        <v>3.1336909999540029E-5</v>
      </c>
      <c r="AB3923" s="8" t="s">
        <v>5107</v>
      </c>
      <c r="AG3923">
        <v>-7.4536000000000005E-2</v>
      </c>
    </row>
    <row r="3924" spans="1:33" x14ac:dyDescent="0.35">
      <c r="A3924" t="s">
        <v>4614</v>
      </c>
      <c r="B3924" t="s">
        <v>6892</v>
      </c>
      <c r="C3924" t="s">
        <v>6892</v>
      </c>
      <c r="G3924" s="1">
        <v>-10483.40095158736</v>
      </c>
      <c r="H3924" s="1">
        <v>1.0470267629259999E-4</v>
      </c>
      <c r="AB3924" s="8" t="s">
        <v>5107</v>
      </c>
      <c r="AG3924">
        <v>-7.4536000000000005E-2</v>
      </c>
    </row>
    <row r="3925" spans="1:33" x14ac:dyDescent="0.35">
      <c r="A3925" t="s">
        <v>4614</v>
      </c>
      <c r="B3925" t="s">
        <v>6893</v>
      </c>
      <c r="C3925" t="s">
        <v>6893</v>
      </c>
      <c r="G3925" s="1">
        <v>-10294.785245887721</v>
      </c>
      <c r="H3925" s="1">
        <v>1.2958399975330001E-4</v>
      </c>
      <c r="AB3925" s="8" t="s">
        <v>5107</v>
      </c>
      <c r="AG3925">
        <v>-7.4536000000000005E-2</v>
      </c>
    </row>
    <row r="3926" spans="1:33" x14ac:dyDescent="0.35">
      <c r="A3926" t="s">
        <v>4614</v>
      </c>
      <c r="B3926" t="s">
        <v>6894</v>
      </c>
      <c r="C3926" t="s">
        <v>6894</v>
      </c>
      <c r="G3926" s="1">
        <v>-12349.82075145968</v>
      </c>
      <c r="H3926" s="1">
        <v>4.3587568591880001E-4</v>
      </c>
      <c r="AB3926" s="8" t="s">
        <v>5107</v>
      </c>
      <c r="AG3926">
        <v>-7.4536000000000005E-2</v>
      </c>
    </row>
    <row r="3927" spans="1:33" x14ac:dyDescent="0.35">
      <c r="A3927" t="s">
        <v>4614</v>
      </c>
      <c r="B3927" t="s">
        <v>6895</v>
      </c>
      <c r="C3927" t="s">
        <v>6895</v>
      </c>
      <c r="G3927" s="1">
        <v>-9949.4145693766532</v>
      </c>
      <c r="H3927" s="1">
        <v>6.1623755358659562E-5</v>
      </c>
      <c r="AB3927" s="8" t="s">
        <v>5107</v>
      </c>
      <c r="AG3927">
        <v>-7.4536000000000005E-2</v>
      </c>
    </row>
    <row r="3928" spans="1:33" x14ac:dyDescent="0.35">
      <c r="A3928" t="s">
        <v>4614</v>
      </c>
      <c r="B3928" t="s">
        <v>6896</v>
      </c>
      <c r="C3928" t="s">
        <v>6896</v>
      </c>
      <c r="G3928" s="1">
        <v>-9978.0087637656652</v>
      </c>
      <c r="H3928" s="1">
        <v>7.4254942565521115E-5</v>
      </c>
      <c r="AB3928" s="8" t="s">
        <v>5107</v>
      </c>
      <c r="AG3928">
        <v>-7.4536000000000005E-2</v>
      </c>
    </row>
    <row r="3929" spans="1:33" x14ac:dyDescent="0.35">
      <c r="A3929" t="s">
        <v>4614</v>
      </c>
      <c r="B3929" t="s">
        <v>6897</v>
      </c>
      <c r="C3929" t="s">
        <v>6897</v>
      </c>
      <c r="G3929" s="1">
        <v>-9864.5023914113408</v>
      </c>
      <c r="H3929" s="1">
        <v>5.7467068299925461E-6</v>
      </c>
      <c r="AB3929" s="8" t="s">
        <v>5107</v>
      </c>
      <c r="AG3929">
        <v>-7.4536000000000005E-2</v>
      </c>
    </row>
    <row r="3930" spans="1:33" x14ac:dyDescent="0.35">
      <c r="A3930" t="s">
        <v>4614</v>
      </c>
      <c r="B3930" t="s">
        <v>6898</v>
      </c>
      <c r="C3930" t="s">
        <v>6898</v>
      </c>
      <c r="G3930" s="1">
        <v>-10296.841319513271</v>
      </c>
      <c r="H3930" s="1">
        <v>5.031050735635526E-7</v>
      </c>
      <c r="AB3930" s="8" t="s">
        <v>5107</v>
      </c>
      <c r="AG3930">
        <v>-7.4536000000000005E-2</v>
      </c>
    </row>
    <row r="3931" spans="1:33" x14ac:dyDescent="0.35">
      <c r="A3931" t="s">
        <v>4614</v>
      </c>
      <c r="B3931" t="s">
        <v>6899</v>
      </c>
      <c r="C3931" t="s">
        <v>6899</v>
      </c>
      <c r="G3931" s="1">
        <v>-10512.131135580459</v>
      </c>
      <c r="H3931" s="1">
        <v>4.1634252635247323E-8</v>
      </c>
      <c r="AB3931" s="8" t="s">
        <v>5107</v>
      </c>
      <c r="AG3931">
        <v>-7.4536000000000005E-2</v>
      </c>
    </row>
    <row r="3932" spans="1:33" x14ac:dyDescent="0.35">
      <c r="A3932" t="s">
        <v>4614</v>
      </c>
      <c r="B3932" t="s">
        <v>6900</v>
      </c>
      <c r="C3932" t="s">
        <v>6900</v>
      </c>
      <c r="G3932" s="1">
        <v>-10076.720345415821</v>
      </c>
      <c r="AB3932" s="8" t="s">
        <v>5107</v>
      </c>
      <c r="AG3932">
        <v>-7.4536000000000005E-2</v>
      </c>
    </row>
    <row r="3933" spans="1:33" x14ac:dyDescent="0.35">
      <c r="A3933" t="s">
        <v>4614</v>
      </c>
      <c r="B3933" t="s">
        <v>6901</v>
      </c>
      <c r="C3933" t="s">
        <v>6901</v>
      </c>
      <c r="G3933" s="1">
        <v>-12077.908379114901</v>
      </c>
      <c r="H3933" s="1">
        <v>2.9468083058619999E-4</v>
      </c>
      <c r="AB3933" s="8" t="s">
        <v>5107</v>
      </c>
      <c r="AG3933">
        <v>-7.4536000000000005E-2</v>
      </c>
    </row>
    <row r="3934" spans="1:33" x14ac:dyDescent="0.35">
      <c r="A3934" t="s">
        <v>4614</v>
      </c>
      <c r="B3934" t="s">
        <v>6902</v>
      </c>
      <c r="C3934" t="s">
        <v>6902</v>
      </c>
      <c r="G3934" s="1">
        <v>-10425.60343647757</v>
      </c>
      <c r="H3934" s="1">
        <v>1.692057172667162E-6</v>
      </c>
      <c r="AB3934" s="8" t="s">
        <v>5107</v>
      </c>
      <c r="AG3934">
        <v>-7.4536000000000005E-2</v>
      </c>
    </row>
    <row r="3935" spans="1:33" x14ac:dyDescent="0.35">
      <c r="A3935" t="s">
        <v>4614</v>
      </c>
      <c r="B3935" t="s">
        <v>6903</v>
      </c>
      <c r="C3935" t="s">
        <v>6903</v>
      </c>
      <c r="G3935" s="1">
        <v>-10057.70749876122</v>
      </c>
      <c r="H3935" s="1">
        <v>7.2032684926268908E-11</v>
      </c>
      <c r="AB3935" s="8" t="s">
        <v>5107</v>
      </c>
      <c r="AG3935">
        <v>-7.4536000000000005E-2</v>
      </c>
    </row>
    <row r="3936" spans="1:33" x14ac:dyDescent="0.35">
      <c r="A3936" t="s">
        <v>4614</v>
      </c>
      <c r="B3936" t="s">
        <v>6904</v>
      </c>
      <c r="C3936" t="s">
        <v>6904</v>
      </c>
      <c r="G3936" s="1">
        <v>-10181.112494312831</v>
      </c>
      <c r="H3936" s="1">
        <v>2.5638825113972021E-5</v>
      </c>
      <c r="AB3936" s="8" t="s">
        <v>5107</v>
      </c>
      <c r="AG3936">
        <v>-7.4536000000000005E-2</v>
      </c>
    </row>
    <row r="3937" spans="1:33" x14ac:dyDescent="0.35">
      <c r="A3937" t="s">
        <v>4614</v>
      </c>
      <c r="B3937" t="s">
        <v>6905</v>
      </c>
      <c r="C3937" t="s">
        <v>6905</v>
      </c>
      <c r="G3937" s="1">
        <v>-10059.56602360867</v>
      </c>
      <c r="H3937" s="1">
        <v>8.3078320235046014E-6</v>
      </c>
      <c r="AB3937" s="8" t="s">
        <v>5107</v>
      </c>
      <c r="AG3937">
        <v>-7.4536000000000005E-2</v>
      </c>
    </row>
    <row r="3938" spans="1:33" x14ac:dyDescent="0.35">
      <c r="A3938" t="s">
        <v>4614</v>
      </c>
      <c r="B3938" t="s">
        <v>6906</v>
      </c>
      <c r="C3938" t="s">
        <v>6906</v>
      </c>
      <c r="G3938" s="1">
        <v>-10207.407789287519</v>
      </c>
      <c r="H3938" s="1">
        <v>1.5349257680093082E-5</v>
      </c>
      <c r="AB3938" s="8" t="s">
        <v>5107</v>
      </c>
      <c r="AG3938">
        <v>-7.4536000000000005E-2</v>
      </c>
    </row>
    <row r="3939" spans="1:33" x14ac:dyDescent="0.35">
      <c r="A3939" t="s">
        <v>4614</v>
      </c>
      <c r="B3939" t="s">
        <v>6907</v>
      </c>
      <c r="C3939" t="s">
        <v>6907</v>
      </c>
      <c r="G3939" s="1">
        <v>-10269.31883231024</v>
      </c>
      <c r="H3939" s="1">
        <v>8.2806476727421353E-5</v>
      </c>
      <c r="AB3939" s="8" t="s">
        <v>5107</v>
      </c>
      <c r="AG3939">
        <v>-7.4536000000000005E-2</v>
      </c>
    </row>
    <row r="3940" spans="1:33" x14ac:dyDescent="0.35">
      <c r="A3940" t="s">
        <v>4614</v>
      </c>
      <c r="B3940" t="s">
        <v>6908</v>
      </c>
      <c r="C3940" t="s">
        <v>6908</v>
      </c>
      <c r="G3940" s="1">
        <v>-10456.981190766401</v>
      </c>
      <c r="H3940" s="1">
        <v>6.3408891813189621E-5</v>
      </c>
      <c r="AB3940" s="8" t="s">
        <v>5107</v>
      </c>
      <c r="AG3940">
        <v>-7.4536000000000005E-2</v>
      </c>
    </row>
    <row r="3941" spans="1:33" x14ac:dyDescent="0.35">
      <c r="A3941" t="s">
        <v>4614</v>
      </c>
      <c r="B3941" t="s">
        <v>6909</v>
      </c>
      <c r="C3941" t="s">
        <v>6909</v>
      </c>
      <c r="G3941" s="1">
        <v>-9925.7221373217362</v>
      </c>
      <c r="H3941" s="1">
        <v>3.4817061705174352E-5</v>
      </c>
      <c r="AB3941" s="8" t="s">
        <v>5107</v>
      </c>
      <c r="AG3941">
        <v>-7.4536000000000005E-2</v>
      </c>
    </row>
    <row r="3942" spans="1:33" x14ac:dyDescent="0.35">
      <c r="A3942" t="s">
        <v>4614</v>
      </c>
      <c r="B3942" t="s">
        <v>6910</v>
      </c>
      <c r="C3942" t="s">
        <v>6910</v>
      </c>
      <c r="G3942" s="1">
        <v>-11934.69432998079</v>
      </c>
      <c r="H3942" s="1">
        <v>2.4390147051469999E-4</v>
      </c>
      <c r="AB3942" s="8" t="s">
        <v>5107</v>
      </c>
      <c r="AG3942">
        <v>-7.4536000000000005E-2</v>
      </c>
    </row>
    <row r="3943" spans="1:33" x14ac:dyDescent="0.35">
      <c r="A3943" t="s">
        <v>4614</v>
      </c>
      <c r="B3943" t="s">
        <v>6911</v>
      </c>
      <c r="C3943" t="s">
        <v>6911</v>
      </c>
      <c r="G3943" s="1">
        <v>-9954.2154110915963</v>
      </c>
      <c r="H3943" s="1">
        <v>4.3612598232743293E-5</v>
      </c>
      <c r="AB3943" s="8" t="s">
        <v>5107</v>
      </c>
      <c r="AG3943">
        <v>-7.4536000000000005E-2</v>
      </c>
    </row>
    <row r="3944" spans="1:33" x14ac:dyDescent="0.35">
      <c r="A3944" t="s">
        <v>4614</v>
      </c>
      <c r="B3944" t="s">
        <v>6912</v>
      </c>
      <c r="C3944" t="s">
        <v>6912</v>
      </c>
      <c r="G3944" s="1">
        <v>-9841.1946835572253</v>
      </c>
      <c r="H3944" s="1">
        <v>2.2184655403279681E-6</v>
      </c>
      <c r="AB3944" s="8" t="s">
        <v>5107</v>
      </c>
      <c r="AG3944">
        <v>-7.4536000000000005E-2</v>
      </c>
    </row>
    <row r="3945" spans="1:33" x14ac:dyDescent="0.35">
      <c r="A3945" t="s">
        <v>4614</v>
      </c>
      <c r="B3945" t="s">
        <v>6913</v>
      </c>
      <c r="C3945" t="s">
        <v>6913</v>
      </c>
      <c r="G3945" s="1">
        <v>-10271.439488552191</v>
      </c>
      <c r="H3945" s="1">
        <v>1.1501819415741639E-7</v>
      </c>
      <c r="AB3945" s="8" t="s">
        <v>5107</v>
      </c>
      <c r="AG3945">
        <v>-7.4536000000000005E-2</v>
      </c>
    </row>
    <row r="3946" spans="1:33" x14ac:dyDescent="0.35">
      <c r="A3946" t="s">
        <v>4614</v>
      </c>
      <c r="B3946" t="s">
        <v>6914</v>
      </c>
      <c r="C3946" t="s">
        <v>6914</v>
      </c>
      <c r="G3946" s="1">
        <v>-10485.704555143169</v>
      </c>
      <c r="H3946" s="1">
        <v>5.4112964094372852E-9</v>
      </c>
      <c r="AB3946" s="8" t="s">
        <v>5107</v>
      </c>
      <c r="AG3946">
        <v>-7.4536000000000005E-2</v>
      </c>
    </row>
    <row r="3947" spans="1:33" x14ac:dyDescent="0.35">
      <c r="A3947" t="s">
        <v>4614</v>
      </c>
      <c r="B3947" t="s">
        <v>6915</v>
      </c>
      <c r="C3947" t="s">
        <v>6915</v>
      </c>
      <c r="G3947" s="1">
        <v>-10052.382164661411</v>
      </c>
      <c r="AB3947" s="8" t="s">
        <v>5107</v>
      </c>
      <c r="AG3947">
        <v>-7.4536000000000005E-2</v>
      </c>
    </row>
    <row r="3948" spans="1:33" x14ac:dyDescent="0.35">
      <c r="A3948" t="s">
        <v>4614</v>
      </c>
      <c r="B3948" t="s">
        <v>6916</v>
      </c>
      <c r="C3948" t="s">
        <v>6916</v>
      </c>
      <c r="G3948" s="1">
        <v>-10399.52913112344</v>
      </c>
      <c r="H3948" s="1">
        <v>4.9892881141428922E-7</v>
      </c>
      <c r="AB3948" s="8" t="s">
        <v>5107</v>
      </c>
      <c r="AG3948">
        <v>-7.4536000000000005E-2</v>
      </c>
    </row>
    <row r="3949" spans="1:33" x14ac:dyDescent="0.35">
      <c r="A3949" t="s">
        <v>4614</v>
      </c>
      <c r="B3949" t="s">
        <v>6917</v>
      </c>
      <c r="C3949" t="s">
        <v>6917</v>
      </c>
      <c r="G3949" s="1">
        <v>-10033.46410502338</v>
      </c>
      <c r="H3949" s="1">
        <v>2.822896959023386E-12</v>
      </c>
      <c r="AB3949" s="8" t="s">
        <v>5107</v>
      </c>
      <c r="AG3949">
        <v>-7.4536000000000005E-2</v>
      </c>
    </row>
    <row r="3950" spans="1:33" x14ac:dyDescent="0.35">
      <c r="A3950" t="s">
        <v>4614</v>
      </c>
      <c r="B3950" t="s">
        <v>6918</v>
      </c>
      <c r="C3950" t="s">
        <v>6918</v>
      </c>
      <c r="G3950" s="1">
        <v>-10156.31500456968</v>
      </c>
      <c r="H3950" s="1">
        <v>1.298772088697881E-5</v>
      </c>
      <c r="AB3950" s="8" t="s">
        <v>5107</v>
      </c>
      <c r="AG3950">
        <v>-7.4536000000000005E-2</v>
      </c>
    </row>
    <row r="3951" spans="1:33" x14ac:dyDescent="0.35">
      <c r="A3951" t="s">
        <v>4614</v>
      </c>
      <c r="B3951" t="s">
        <v>6919</v>
      </c>
      <c r="C3951" t="s">
        <v>6919</v>
      </c>
      <c r="G3951" s="1">
        <v>-10035.325052941729</v>
      </c>
      <c r="H3951" s="1">
        <v>3.5166159413558928E-6</v>
      </c>
      <c r="AB3951" s="8" t="s">
        <v>5107</v>
      </c>
      <c r="AG3951">
        <v>-7.4536000000000005E-2</v>
      </c>
    </row>
    <row r="3952" spans="1:33" x14ac:dyDescent="0.35">
      <c r="A3952" t="s">
        <v>4614</v>
      </c>
      <c r="B3952" t="s">
        <v>6920</v>
      </c>
      <c r="C3952" t="s">
        <v>6920</v>
      </c>
      <c r="G3952" s="1">
        <v>-10182.47130992133</v>
      </c>
      <c r="H3952" s="1">
        <v>7.1421149580560948E-6</v>
      </c>
      <c r="AB3952" s="8" t="s">
        <v>5107</v>
      </c>
      <c r="AG3952">
        <v>-7.4536000000000005E-2</v>
      </c>
    </row>
    <row r="3953" spans="1:33" x14ac:dyDescent="0.35">
      <c r="A3953" t="s">
        <v>4614</v>
      </c>
      <c r="B3953" t="s">
        <v>6921</v>
      </c>
      <c r="C3953" t="s">
        <v>6921</v>
      </c>
      <c r="G3953" s="1">
        <v>-10430.66117695154</v>
      </c>
      <c r="H3953" s="1">
        <v>3.6739009541934763E-5</v>
      </c>
      <c r="AB3953" s="8" t="s">
        <v>5107</v>
      </c>
      <c r="AG3953">
        <v>-7.4536000000000005E-2</v>
      </c>
    </row>
    <row r="3954" spans="1:33" x14ac:dyDescent="0.35">
      <c r="A3954" t="s">
        <v>4614</v>
      </c>
      <c r="B3954" t="s">
        <v>6922</v>
      </c>
      <c r="C3954" t="s">
        <v>6922</v>
      </c>
      <c r="G3954" s="1">
        <v>-9902.1142324089087</v>
      </c>
      <c r="H3954" s="1">
        <v>1.896197493582457E-5</v>
      </c>
      <c r="AB3954" s="8" t="s">
        <v>5107</v>
      </c>
      <c r="AG3954">
        <v>-7.4536000000000005E-2</v>
      </c>
    </row>
    <row r="3955" spans="1:33" x14ac:dyDescent="0.35">
      <c r="A3955" t="s">
        <v>4614</v>
      </c>
      <c r="B3955" t="s">
        <v>6923</v>
      </c>
      <c r="C3955" t="s">
        <v>6923</v>
      </c>
      <c r="G3955" s="1">
        <v>-9817.9694849054085</v>
      </c>
      <c r="H3955" s="1">
        <v>7.9797720207918352E-7</v>
      </c>
      <c r="AB3955" s="8" t="s">
        <v>5107</v>
      </c>
      <c r="AG3955">
        <v>-7.4536000000000005E-2</v>
      </c>
    </row>
    <row r="3956" spans="1:33" x14ac:dyDescent="0.35">
      <c r="A3956" t="s">
        <v>4614</v>
      </c>
      <c r="B3956" t="s">
        <v>6924</v>
      </c>
      <c r="C3956" t="s">
        <v>6924</v>
      </c>
      <c r="G3956" s="1">
        <v>-10246.131539490019</v>
      </c>
      <c r="H3956" s="1">
        <v>2.3180932516336229E-8</v>
      </c>
      <c r="AB3956" s="8" t="s">
        <v>5107</v>
      </c>
      <c r="AG3956">
        <v>-7.4536000000000005E-2</v>
      </c>
    </row>
    <row r="3957" spans="1:33" x14ac:dyDescent="0.35">
      <c r="A3957" t="s">
        <v>4614</v>
      </c>
      <c r="B3957" t="s">
        <v>6925</v>
      </c>
      <c r="C3957" t="s">
        <v>6925</v>
      </c>
      <c r="G3957" s="1">
        <v>-10459.377500768909</v>
      </c>
      <c r="H3957" s="1">
        <v>5.8250103613112147E-10</v>
      </c>
      <c r="AB3957" s="8" t="s">
        <v>5107</v>
      </c>
      <c r="AG3957">
        <v>-7.4536000000000005E-2</v>
      </c>
    </row>
    <row r="3958" spans="1:33" x14ac:dyDescent="0.35">
      <c r="A3958" t="s">
        <v>4614</v>
      </c>
      <c r="B3958" t="s">
        <v>6926</v>
      </c>
      <c r="C3958" t="s">
        <v>6926</v>
      </c>
      <c r="G3958" s="1">
        <v>-10028.132053110399</v>
      </c>
      <c r="AB3958" s="8" t="s">
        <v>5107</v>
      </c>
      <c r="AG3958">
        <v>-7.4536000000000005E-2</v>
      </c>
    </row>
    <row r="3959" spans="1:33" x14ac:dyDescent="0.35">
      <c r="A3959" t="s">
        <v>4614</v>
      </c>
      <c r="B3959" t="s">
        <v>6927</v>
      </c>
      <c r="C3959" t="s">
        <v>6927</v>
      </c>
      <c r="G3959" s="1">
        <v>-10009.308261241589</v>
      </c>
      <c r="H3959" s="1">
        <v>8.1831945730401352E-14</v>
      </c>
      <c r="AB3959" s="8" t="s">
        <v>5107</v>
      </c>
      <c r="AG3959">
        <v>-7.4536000000000005E-2</v>
      </c>
    </row>
    <row r="3960" spans="1:33" x14ac:dyDescent="0.35">
      <c r="A3960" t="s">
        <v>4614</v>
      </c>
      <c r="B3960" t="s">
        <v>6928</v>
      </c>
      <c r="C3960" t="s">
        <v>6928</v>
      </c>
      <c r="G3960" s="1">
        <v>-10373.55252086268</v>
      </c>
      <c r="H3960" s="1">
        <v>1.332597196577124E-7</v>
      </c>
      <c r="AB3960" s="8" t="s">
        <v>5107</v>
      </c>
      <c r="AG3960">
        <v>-7.4536000000000005E-2</v>
      </c>
    </row>
    <row r="3961" spans="1:33" x14ac:dyDescent="0.35">
      <c r="A3961" t="s">
        <v>4614</v>
      </c>
      <c r="B3961" t="s">
        <v>6929</v>
      </c>
      <c r="C3961" t="s">
        <v>6929</v>
      </c>
      <c r="G3961" s="1">
        <v>-10011.171598589081</v>
      </c>
      <c r="H3961" s="1">
        <v>1.4015151054908161E-6</v>
      </c>
      <c r="AB3961" s="8" t="s">
        <v>5107</v>
      </c>
      <c r="AG3961">
        <v>-7.4536000000000005E-2</v>
      </c>
    </row>
    <row r="3962" spans="1:33" x14ac:dyDescent="0.35">
      <c r="A3962" t="s">
        <v>4614</v>
      </c>
      <c r="B3962" t="s">
        <v>6930</v>
      </c>
      <c r="C3962" t="s">
        <v>6930</v>
      </c>
      <c r="G3962" s="1">
        <v>-10131.60800112815</v>
      </c>
      <c r="H3962" s="1">
        <v>6.2927537375427003E-6</v>
      </c>
      <c r="AB3962" s="8" t="s">
        <v>5107</v>
      </c>
      <c r="AG3962">
        <v>-7.4536000000000005E-2</v>
      </c>
    </row>
    <row r="3963" spans="1:33" x14ac:dyDescent="0.35">
      <c r="A3963" t="s">
        <v>4614</v>
      </c>
      <c r="B3963" t="s">
        <v>6931</v>
      </c>
      <c r="C3963" t="s">
        <v>6931</v>
      </c>
      <c r="G3963" s="1">
        <v>-10157.626097991901</v>
      </c>
      <c r="H3963" s="1">
        <v>3.1546966813813721E-6</v>
      </c>
      <c r="AB3963" s="8" t="s">
        <v>5107</v>
      </c>
      <c r="AG3963">
        <v>-7.4536000000000005E-2</v>
      </c>
    </row>
    <row r="3964" spans="1:33" x14ac:dyDescent="0.35">
      <c r="A3964" t="s">
        <v>4614</v>
      </c>
      <c r="B3964" t="s">
        <v>6932</v>
      </c>
      <c r="C3964" t="s">
        <v>6932</v>
      </c>
      <c r="G3964" s="1">
        <v>-9878.5904530275056</v>
      </c>
      <c r="H3964" s="1">
        <v>9.9493809297808633E-6</v>
      </c>
      <c r="AB3964" s="8" t="s">
        <v>5107</v>
      </c>
      <c r="AG3964">
        <v>-7.4536000000000005E-2</v>
      </c>
    </row>
    <row r="3965" spans="1:33" x14ac:dyDescent="0.35">
      <c r="A3965" t="s">
        <v>4614</v>
      </c>
      <c r="B3965" t="s">
        <v>6933</v>
      </c>
      <c r="C3965" t="s">
        <v>6933</v>
      </c>
      <c r="G3965" s="1">
        <v>-9794.8264064718896</v>
      </c>
      <c r="H3965" s="1">
        <v>2.6722764659092251E-7</v>
      </c>
      <c r="AB3965" s="8" t="s">
        <v>5107</v>
      </c>
      <c r="AG3965">
        <v>-7.4536000000000005E-2</v>
      </c>
    </row>
    <row r="3966" spans="1:33" x14ac:dyDescent="0.35">
      <c r="A3966" t="s">
        <v>4614</v>
      </c>
      <c r="B3966" t="s">
        <v>6934</v>
      </c>
      <c r="C3966" t="s">
        <v>6934</v>
      </c>
      <c r="G3966" s="1">
        <v>-10220.917010262159</v>
      </c>
      <c r="H3966" s="1">
        <v>4.1137292999185337E-9</v>
      </c>
      <c r="AB3966" s="8" t="s">
        <v>5107</v>
      </c>
      <c r="AG3966">
        <v>-7.4536000000000005E-2</v>
      </c>
    </row>
    <row r="3967" spans="1:33" x14ac:dyDescent="0.35">
      <c r="A3967" t="s">
        <v>4614</v>
      </c>
      <c r="B3967" t="s">
        <v>6935</v>
      </c>
      <c r="C3967" t="s">
        <v>6935</v>
      </c>
      <c r="G3967" s="1">
        <v>-10433.149473312949</v>
      </c>
      <c r="H3967" s="1">
        <v>5.1858332316777568E-11</v>
      </c>
      <c r="AB3967" s="8" t="s">
        <v>5107</v>
      </c>
      <c r="AG3967">
        <v>-7.4536000000000005E-2</v>
      </c>
    </row>
    <row r="3968" spans="1:33" x14ac:dyDescent="0.35">
      <c r="A3968" t="s">
        <v>4614</v>
      </c>
      <c r="B3968" t="s">
        <v>6936</v>
      </c>
      <c r="C3968" t="s">
        <v>6936</v>
      </c>
      <c r="G3968" s="1">
        <v>-10003.96958636298</v>
      </c>
      <c r="AB3968" s="8" t="s">
        <v>5107</v>
      </c>
      <c r="AG3968">
        <v>-7.4536000000000005E-2</v>
      </c>
    </row>
    <row r="3969" spans="1:33" x14ac:dyDescent="0.35">
      <c r="A3969" t="s">
        <v>4614</v>
      </c>
      <c r="B3969" t="s">
        <v>6937</v>
      </c>
      <c r="C3969" t="s">
        <v>6937</v>
      </c>
      <c r="G3969" s="1">
        <v>-9985.2395463648681</v>
      </c>
      <c r="H3969" s="1">
        <v>1.7526248011341009E-15</v>
      </c>
      <c r="AB3969" s="8" t="s">
        <v>5107</v>
      </c>
      <c r="AG3969">
        <v>-7.4536000000000005E-2</v>
      </c>
    </row>
    <row r="3970" spans="1:33" x14ac:dyDescent="0.35">
      <c r="A3970" t="s">
        <v>4614</v>
      </c>
      <c r="B3970" t="s">
        <v>6938</v>
      </c>
      <c r="C3970" t="s">
        <v>6938</v>
      </c>
      <c r="G3970" s="1">
        <v>-10347.673118246081</v>
      </c>
      <c r="H3970" s="1">
        <v>3.2207067459118642E-8</v>
      </c>
      <c r="AB3970" s="8" t="s">
        <v>5107</v>
      </c>
      <c r="AG3970">
        <v>-7.4536000000000005E-2</v>
      </c>
    </row>
    <row r="3971" spans="1:33" x14ac:dyDescent="0.35">
      <c r="A3971" t="s">
        <v>4614</v>
      </c>
      <c r="B3971" t="s">
        <v>6939</v>
      </c>
      <c r="C3971" t="s">
        <v>6939</v>
      </c>
      <c r="G3971" s="1">
        <v>-9987.1052397810981</v>
      </c>
      <c r="H3971" s="1">
        <v>5.2554894715807285E-7</v>
      </c>
      <c r="AB3971" s="8" t="s">
        <v>5107</v>
      </c>
      <c r="AG3971">
        <v>-7.4536000000000005E-2</v>
      </c>
    </row>
    <row r="3972" spans="1:33" x14ac:dyDescent="0.35">
      <c r="A3972" t="s">
        <v>4614</v>
      </c>
      <c r="B3972" t="s">
        <v>6940</v>
      </c>
      <c r="C3972" t="s">
        <v>6940</v>
      </c>
      <c r="G3972" s="1">
        <v>-10106.99104427585</v>
      </c>
      <c r="H3972" s="1">
        <v>2.91463028901378E-6</v>
      </c>
      <c r="AB3972" s="8" t="s">
        <v>5107</v>
      </c>
      <c r="AG3972">
        <v>-7.4536000000000005E-2</v>
      </c>
    </row>
    <row r="3973" spans="1:33" x14ac:dyDescent="0.35">
      <c r="A3973" t="s">
        <v>4614</v>
      </c>
      <c r="B3973" t="s">
        <v>6941</v>
      </c>
      <c r="C3973" t="s">
        <v>6941</v>
      </c>
      <c r="G3973" s="1">
        <v>-10132.87170865728</v>
      </c>
      <c r="H3973" s="1">
        <v>1.3219406028544891E-6</v>
      </c>
      <c r="AB3973" s="8" t="s">
        <v>5107</v>
      </c>
      <c r="AG3973">
        <v>-7.4536000000000005E-2</v>
      </c>
    </row>
    <row r="3974" spans="1:33" x14ac:dyDescent="0.35">
      <c r="A3974" t="s">
        <v>4614</v>
      </c>
      <c r="B3974" t="s">
        <v>6942</v>
      </c>
      <c r="C3974" t="s">
        <v>6942</v>
      </c>
      <c r="G3974" s="1">
        <v>-9855.1503999492179</v>
      </c>
      <c r="H3974" s="1">
        <v>5.0272861412658656E-6</v>
      </c>
      <c r="AB3974" s="8" t="s">
        <v>5107</v>
      </c>
      <c r="AG3974">
        <v>-7.4536000000000005E-2</v>
      </c>
    </row>
    <row r="3975" spans="1:33" x14ac:dyDescent="0.35">
      <c r="A3975" t="s">
        <v>4614</v>
      </c>
      <c r="B3975" t="s">
        <v>6943</v>
      </c>
      <c r="C3975" t="s">
        <v>6943</v>
      </c>
      <c r="G3975" s="1">
        <v>-9771.7650615622697</v>
      </c>
      <c r="H3975" s="1">
        <v>8.3260141751657105E-8</v>
      </c>
      <c r="AB3975" s="8" t="s">
        <v>5107</v>
      </c>
      <c r="AG3975">
        <v>-7.4536000000000005E-2</v>
      </c>
    </row>
    <row r="3976" spans="1:33" x14ac:dyDescent="0.35">
      <c r="A3976" t="s">
        <v>4614</v>
      </c>
      <c r="B3976" t="s">
        <v>6944</v>
      </c>
      <c r="C3976" t="s">
        <v>6944</v>
      </c>
      <c r="G3976" s="1">
        <v>-9979.8943425727266</v>
      </c>
      <c r="AB3976" s="8" t="s">
        <v>5107</v>
      </c>
      <c r="AG3976">
        <v>-7.4536000000000005E-2</v>
      </c>
    </row>
    <row r="3977" spans="1:33" x14ac:dyDescent="0.35">
      <c r="A3977" t="s">
        <v>4614</v>
      </c>
      <c r="B3977" t="s">
        <v>6945</v>
      </c>
      <c r="C3977" t="s">
        <v>6945</v>
      </c>
      <c r="G3977" s="1">
        <v>-10407.01997675579</v>
      </c>
      <c r="H3977" s="1">
        <v>3.8143413599068486E-12</v>
      </c>
      <c r="AB3977" s="8" t="s">
        <v>5107</v>
      </c>
      <c r="AG3977">
        <v>-7.4536000000000005E-2</v>
      </c>
    </row>
    <row r="3978" spans="1:33" x14ac:dyDescent="0.35">
      <c r="A3978" t="s">
        <v>4614</v>
      </c>
      <c r="B3978" t="s">
        <v>6946</v>
      </c>
      <c r="C3978" t="s">
        <v>6946</v>
      </c>
      <c r="G3978" s="1">
        <v>-9961.2575418704291</v>
      </c>
      <c r="H3978" s="1">
        <v>2.7711879182976411E-17</v>
      </c>
      <c r="AB3978" s="8" t="s">
        <v>5107</v>
      </c>
      <c r="AG3978">
        <v>-7.4536000000000005E-2</v>
      </c>
    </row>
    <row r="3979" spans="1:33" x14ac:dyDescent="0.35">
      <c r="A3979" t="s">
        <v>4614</v>
      </c>
      <c r="B3979" t="s">
        <v>6947</v>
      </c>
      <c r="C3979" t="s">
        <v>6947</v>
      </c>
      <c r="G3979" s="1">
        <v>-9963.1255582738522</v>
      </c>
      <c r="H3979" s="1">
        <v>1.8532236918617679E-7</v>
      </c>
      <c r="AB3979" s="8" t="s">
        <v>5107</v>
      </c>
      <c r="AG3979">
        <v>-7.4536000000000005E-2</v>
      </c>
    </row>
    <row r="3980" spans="1:33" x14ac:dyDescent="0.35">
      <c r="A3980" t="s">
        <v>4614</v>
      </c>
      <c r="B3980" t="s">
        <v>6948</v>
      </c>
      <c r="C3980" t="s">
        <v>6948</v>
      </c>
      <c r="G3980" s="1">
        <v>-10321.890438860781</v>
      </c>
      <c r="H3980" s="1">
        <v>7.037909226243898E-9</v>
      </c>
      <c r="AB3980" s="8" t="s">
        <v>5107</v>
      </c>
      <c r="AG3980">
        <v>-7.4536000000000005E-2</v>
      </c>
    </row>
    <row r="3981" spans="1:33" x14ac:dyDescent="0.35">
      <c r="A3981" t="s">
        <v>4614</v>
      </c>
      <c r="B3981" t="s">
        <v>6949</v>
      </c>
      <c r="C3981" t="s">
        <v>6949</v>
      </c>
      <c r="G3981" s="1">
        <v>-9831.7936763111557</v>
      </c>
      <c r="H3981" s="1">
        <v>2.4452731885654452E-6</v>
      </c>
      <c r="AB3981" s="8" t="s">
        <v>5107</v>
      </c>
      <c r="AG3981">
        <v>-7.4536000000000005E-2</v>
      </c>
    </row>
    <row r="3982" spans="1:33" x14ac:dyDescent="0.35">
      <c r="A3982" t="s">
        <v>4614</v>
      </c>
      <c r="B3982" t="s">
        <v>6950</v>
      </c>
      <c r="C3982" t="s">
        <v>6950</v>
      </c>
      <c r="G3982" s="1">
        <v>-10108.207699782421</v>
      </c>
      <c r="H3982" s="1">
        <v>5.2524863604385576E-7</v>
      </c>
      <c r="AB3982" s="8" t="s">
        <v>5107</v>
      </c>
      <c r="AG3982">
        <v>-7.4536000000000005E-2</v>
      </c>
    </row>
    <row r="3983" spans="1:33" x14ac:dyDescent="0.35">
      <c r="A3983" t="s">
        <v>4614</v>
      </c>
      <c r="B3983" t="s">
        <v>6951</v>
      </c>
      <c r="C3983" t="s">
        <v>6951</v>
      </c>
      <c r="G3983" s="1">
        <v>-9937.361831745382</v>
      </c>
      <c r="H3983" s="1">
        <v>3.23353097573524E-19</v>
      </c>
      <c r="AB3983" s="8" t="s">
        <v>5107</v>
      </c>
      <c r="AG3983">
        <v>-7.4536000000000005E-2</v>
      </c>
    </row>
    <row r="3984" spans="1:33" x14ac:dyDescent="0.35">
      <c r="A3984" t="s">
        <v>4614</v>
      </c>
      <c r="B3984" t="s">
        <v>6952</v>
      </c>
      <c r="C3984" t="s">
        <v>6952</v>
      </c>
      <c r="G3984" s="1">
        <v>-12794.91704133822</v>
      </c>
      <c r="H3984" s="1">
        <v>1.1765296149878E-3</v>
      </c>
      <c r="AB3984" s="8" t="s">
        <v>5107</v>
      </c>
      <c r="AG3984">
        <v>-7.4536000000000005E-2</v>
      </c>
    </row>
    <row r="3985" spans="1:33" x14ac:dyDescent="0.35">
      <c r="A3985" t="s">
        <v>4614</v>
      </c>
      <c r="B3985" t="s">
        <v>6953</v>
      </c>
      <c r="C3985" t="s">
        <v>6953</v>
      </c>
      <c r="G3985" s="1">
        <v>-12584.3262676595</v>
      </c>
      <c r="H3985" s="1">
        <v>1.274670932454E-3</v>
      </c>
      <c r="AB3985" s="8" t="s">
        <v>5107</v>
      </c>
      <c r="AG3985">
        <v>-7.4536000000000005E-2</v>
      </c>
    </row>
    <row r="3986" spans="1:33" x14ac:dyDescent="0.35">
      <c r="A3986" t="s">
        <v>4614</v>
      </c>
      <c r="B3986" t="s">
        <v>6954</v>
      </c>
      <c r="C3986" t="s">
        <v>6954</v>
      </c>
      <c r="G3986" s="1">
        <v>-12756.36667098557</v>
      </c>
      <c r="H3986" s="1">
        <v>1.3776185156128E-3</v>
      </c>
      <c r="AB3986" s="8" t="s">
        <v>5107</v>
      </c>
      <c r="AG3986">
        <v>-7.4536000000000005E-2</v>
      </c>
    </row>
    <row r="3987" spans="1:33" x14ac:dyDescent="0.35">
      <c r="A3987" t="s">
        <v>4614</v>
      </c>
      <c r="B3987" t="s">
        <v>6955</v>
      </c>
      <c r="C3987" t="s">
        <v>6955</v>
      </c>
      <c r="G3987" s="1">
        <v>-12546.95670280581</v>
      </c>
      <c r="H3987" s="1">
        <v>1.4861590898809999E-3</v>
      </c>
      <c r="AB3987" s="8" t="s">
        <v>5107</v>
      </c>
      <c r="AG3987">
        <v>-7.4536000000000005E-2</v>
      </c>
    </row>
    <row r="3988" spans="1:33" x14ac:dyDescent="0.35">
      <c r="A3988" t="s">
        <v>4614</v>
      </c>
      <c r="B3988" t="s">
        <v>6956</v>
      </c>
      <c r="C3988" t="s">
        <v>6956</v>
      </c>
      <c r="G3988" s="1">
        <v>-12881.737211718921</v>
      </c>
      <c r="H3988" s="1">
        <v>1.2630910615628E-3</v>
      </c>
      <c r="AB3988" s="8" t="s">
        <v>5107</v>
      </c>
      <c r="AG3988">
        <v>-7.4536000000000005E-2</v>
      </c>
    </row>
    <row r="3989" spans="1:33" x14ac:dyDescent="0.35">
      <c r="A3989" t="s">
        <v>4614</v>
      </c>
      <c r="B3989" t="s">
        <v>6957</v>
      </c>
      <c r="C3989" t="s">
        <v>6957</v>
      </c>
      <c r="G3989" s="1">
        <v>-12326.118915873751</v>
      </c>
      <c r="H3989" s="1">
        <v>1.3801067791407E-3</v>
      </c>
      <c r="AB3989" s="8" t="s">
        <v>5107</v>
      </c>
      <c r="AG3989">
        <v>-7.4536000000000005E-2</v>
      </c>
    </row>
    <row r="3990" spans="1:33" x14ac:dyDescent="0.35">
      <c r="A3990" t="s">
        <v>4614</v>
      </c>
      <c r="B3990" t="s">
        <v>6958</v>
      </c>
      <c r="C3990" t="s">
        <v>6958</v>
      </c>
      <c r="G3990" s="1">
        <v>-11128.217295810109</v>
      </c>
      <c r="H3990" s="1">
        <v>6.502354457442E-4</v>
      </c>
      <c r="AB3990" s="8" t="s">
        <v>5107</v>
      </c>
      <c r="AG3990">
        <v>-7.4536000000000005E-2</v>
      </c>
    </row>
    <row r="3991" spans="1:33" x14ac:dyDescent="0.35">
      <c r="A3991" t="s">
        <v>4614</v>
      </c>
      <c r="B3991" t="s">
        <v>6959</v>
      </c>
      <c r="C3991" t="s">
        <v>6959</v>
      </c>
      <c r="G3991" s="1">
        <v>-12717.990263698361</v>
      </c>
      <c r="H3991" s="1">
        <v>1.6208148587164E-3</v>
      </c>
      <c r="AB3991" s="8" t="s">
        <v>5107</v>
      </c>
      <c r="AG3991">
        <v>-7.4536000000000005E-2</v>
      </c>
    </row>
    <row r="3992" spans="1:33" x14ac:dyDescent="0.35">
      <c r="A3992" t="s">
        <v>4614</v>
      </c>
      <c r="B3992" t="s">
        <v>6960</v>
      </c>
      <c r="C3992" t="s">
        <v>6960</v>
      </c>
      <c r="G3992" s="1">
        <v>-12509.753346342641</v>
      </c>
      <c r="H3992" s="1">
        <v>1.7405846387789001E-3</v>
      </c>
      <c r="AB3992" s="8" t="s">
        <v>5107</v>
      </c>
      <c r="AG3992">
        <v>-7.4536000000000005E-2</v>
      </c>
    </row>
    <row r="3993" spans="1:33" x14ac:dyDescent="0.35">
      <c r="A3993" t="s">
        <v>4614</v>
      </c>
      <c r="B3993" t="s">
        <v>6961</v>
      </c>
      <c r="C3993" t="s">
        <v>6961</v>
      </c>
      <c r="G3993" s="1">
        <v>-12586.40899558449</v>
      </c>
      <c r="H3993" s="1">
        <v>1.3095018683237001E-3</v>
      </c>
      <c r="AB3993" s="8" t="s">
        <v>5107</v>
      </c>
      <c r="AG3993">
        <v>-7.4536000000000005E-2</v>
      </c>
    </row>
    <row r="3994" spans="1:33" x14ac:dyDescent="0.35">
      <c r="A3994" t="s">
        <v>4614</v>
      </c>
      <c r="B3994" t="s">
        <v>6962</v>
      </c>
      <c r="C3994" t="s">
        <v>6962</v>
      </c>
      <c r="G3994" s="1">
        <v>-12842.61386803431</v>
      </c>
      <c r="H3994" s="1">
        <v>1.4992318748997999E-3</v>
      </c>
      <c r="AB3994" s="8" t="s">
        <v>5107</v>
      </c>
      <c r="AG3994">
        <v>-7.4536000000000005E-2</v>
      </c>
    </row>
    <row r="3995" spans="1:33" x14ac:dyDescent="0.35">
      <c r="A3995" t="s">
        <v>4614</v>
      </c>
      <c r="B3995" t="s">
        <v>6963</v>
      </c>
      <c r="C3995" t="s">
        <v>6963</v>
      </c>
      <c r="G3995" s="1">
        <v>-12290.242153356859</v>
      </c>
      <c r="H3995" s="1">
        <v>1.6227599597906E-3</v>
      </c>
      <c r="AB3995" s="8" t="s">
        <v>5107</v>
      </c>
      <c r="AG3995">
        <v>-7.4536000000000005E-2</v>
      </c>
    </row>
    <row r="3996" spans="1:33" x14ac:dyDescent="0.35">
      <c r="A3996" t="s">
        <v>4614</v>
      </c>
      <c r="B3996" t="s">
        <v>6964</v>
      </c>
      <c r="C3996" t="s">
        <v>6964</v>
      </c>
      <c r="G3996" s="1">
        <v>-11099.0358279417</v>
      </c>
      <c r="H3996" s="1">
        <v>7.9114877975389999E-4</v>
      </c>
      <c r="AB3996" s="8" t="s">
        <v>5107</v>
      </c>
      <c r="AG3996">
        <v>-7.4536000000000005E-2</v>
      </c>
    </row>
    <row r="3997" spans="1:33" x14ac:dyDescent="0.35">
      <c r="A3997" t="s">
        <v>4614</v>
      </c>
      <c r="B3997" t="s">
        <v>6965</v>
      </c>
      <c r="C3997" t="s">
        <v>6965</v>
      </c>
      <c r="G3997" s="1">
        <v>-12431.662032807741</v>
      </c>
      <c r="H3997" s="1">
        <v>1.3538651597828999E-3</v>
      </c>
      <c r="AB3997" s="8" t="s">
        <v>5107</v>
      </c>
      <c r="AG3997">
        <v>-7.4536000000000005E-2</v>
      </c>
    </row>
    <row r="3998" spans="1:33" x14ac:dyDescent="0.35">
      <c r="A3998" t="s">
        <v>4614</v>
      </c>
      <c r="B3998" t="s">
        <v>6966</v>
      </c>
      <c r="C3998" t="s">
        <v>6966</v>
      </c>
      <c r="G3998" s="1">
        <v>-12679.786774343949</v>
      </c>
      <c r="H3998" s="1">
        <v>1.9127149602753001E-3</v>
      </c>
      <c r="AB3998" s="8" t="s">
        <v>5107</v>
      </c>
      <c r="AG3998">
        <v>-7.4536000000000005E-2</v>
      </c>
    </row>
    <row r="3999" spans="1:33" x14ac:dyDescent="0.35">
      <c r="A3999" t="s">
        <v>4614</v>
      </c>
      <c r="B3999" t="s">
        <v>6967</v>
      </c>
      <c r="C3999" t="s">
        <v>6967</v>
      </c>
      <c r="G3999" s="1">
        <v>-12472.715214070569</v>
      </c>
      <c r="H3999" s="1">
        <v>2.0439934372483001E-3</v>
      </c>
      <c r="AB3999" s="8" t="s">
        <v>5107</v>
      </c>
      <c r="AG3999">
        <v>-7.4536000000000005E-2</v>
      </c>
    </row>
    <row r="4000" spans="1:33" x14ac:dyDescent="0.35">
      <c r="A4000" t="s">
        <v>4614</v>
      </c>
      <c r="B4000" t="s">
        <v>6968</v>
      </c>
      <c r="C4000" t="s">
        <v>6968</v>
      </c>
      <c r="G4000" s="1">
        <v>-12549.03200258871</v>
      </c>
      <c r="H4000" s="1">
        <v>1.5622092600224E-3</v>
      </c>
      <c r="AB4000" s="8" t="s">
        <v>5107</v>
      </c>
      <c r="AG4000">
        <v>-7.4536000000000005E-2</v>
      </c>
    </row>
    <row r="4001" spans="1:33" x14ac:dyDescent="0.35">
      <c r="A4001" t="s">
        <v>4614</v>
      </c>
      <c r="B4001" t="s">
        <v>6969</v>
      </c>
      <c r="C4001" t="s">
        <v>6969</v>
      </c>
      <c r="G4001" s="1">
        <v>-12803.668487329431</v>
      </c>
      <c r="H4001" s="1">
        <v>1.7841525030774001E-3</v>
      </c>
      <c r="AB4001" s="8" t="s">
        <v>5107</v>
      </c>
      <c r="AG4001">
        <v>-7.4536000000000005E-2</v>
      </c>
    </row>
    <row r="4002" spans="1:33" x14ac:dyDescent="0.35">
      <c r="A4002" t="s">
        <v>4614</v>
      </c>
      <c r="B4002" t="s">
        <v>6970</v>
      </c>
      <c r="C4002" t="s">
        <v>6970</v>
      </c>
      <c r="G4002" s="1">
        <v>-10431.77181122838</v>
      </c>
      <c r="H4002" s="1">
        <v>1.0172566724531999E-3</v>
      </c>
      <c r="AB4002" s="8" t="s">
        <v>5107</v>
      </c>
      <c r="AG4002">
        <v>-7.4536000000000005E-2</v>
      </c>
    </row>
    <row r="4003" spans="1:33" x14ac:dyDescent="0.35">
      <c r="A4003" t="s">
        <v>4614</v>
      </c>
      <c r="B4003" t="s">
        <v>6971</v>
      </c>
      <c r="C4003" t="s">
        <v>6971</v>
      </c>
      <c r="G4003" s="1">
        <v>-12254.52179912186</v>
      </c>
      <c r="H4003" s="1">
        <v>1.912116447148E-3</v>
      </c>
      <c r="AB4003" s="8" t="s">
        <v>5107</v>
      </c>
      <c r="AG4003">
        <v>-7.4536000000000005E-2</v>
      </c>
    </row>
    <row r="4004" spans="1:33" x14ac:dyDescent="0.35">
      <c r="A4004" t="s">
        <v>4614</v>
      </c>
      <c r="B4004" t="s">
        <v>6972</v>
      </c>
      <c r="C4004" t="s">
        <v>6972</v>
      </c>
      <c r="G4004" s="1">
        <v>-11069.96899337887</v>
      </c>
      <c r="H4004" s="1">
        <v>9.6646763715569999E-4</v>
      </c>
      <c r="AB4004" s="8" t="s">
        <v>5107</v>
      </c>
      <c r="AG4004">
        <v>-7.4536000000000005E-2</v>
      </c>
    </row>
    <row r="4005" spans="1:33" x14ac:dyDescent="0.35">
      <c r="A4005" t="s">
        <v>4614</v>
      </c>
      <c r="B4005" t="s">
        <v>6973</v>
      </c>
      <c r="C4005" t="s">
        <v>6973</v>
      </c>
      <c r="G4005" s="1">
        <v>-12395.14395874587</v>
      </c>
      <c r="H4005" s="1">
        <v>1.6190782595057001E-3</v>
      </c>
      <c r="AB4005" s="8" t="s">
        <v>5107</v>
      </c>
      <c r="AG4005">
        <v>-7.4536000000000005E-2</v>
      </c>
    </row>
    <row r="4006" spans="1:33" x14ac:dyDescent="0.35">
      <c r="A4006" t="s">
        <v>4614</v>
      </c>
      <c r="B4006" t="s">
        <v>6974</v>
      </c>
      <c r="C4006" t="s">
        <v>6974</v>
      </c>
      <c r="G4006" s="1">
        <v>-12641.75516562654</v>
      </c>
      <c r="H4006" s="1">
        <v>2.2593285998281998E-3</v>
      </c>
      <c r="AB4006" s="8" t="s">
        <v>5107</v>
      </c>
      <c r="AG4006">
        <v>-7.4536000000000005E-2</v>
      </c>
    </row>
    <row r="4007" spans="1:33" x14ac:dyDescent="0.35">
      <c r="A4007" t="s">
        <v>4614</v>
      </c>
      <c r="B4007" t="s">
        <v>6975</v>
      </c>
      <c r="C4007" t="s">
        <v>6975</v>
      </c>
      <c r="G4007" s="1">
        <v>-12435.84132906426</v>
      </c>
      <c r="H4007" s="1">
        <v>2.4032393368273999E-3</v>
      </c>
      <c r="AB4007" s="8" t="s">
        <v>5107</v>
      </c>
      <c r="AG4007">
        <v>-7.4536000000000005E-2</v>
      </c>
    </row>
    <row r="4008" spans="1:33" x14ac:dyDescent="0.35">
      <c r="A4008" t="s">
        <v>4614</v>
      </c>
      <c r="B4008" t="s">
        <v>6976</v>
      </c>
      <c r="C4008" t="s">
        <v>6976</v>
      </c>
      <c r="G4008" s="1">
        <v>-12511.82125654387</v>
      </c>
      <c r="H4008" s="1">
        <v>1.8669912022174001E-3</v>
      </c>
      <c r="AB4008" s="8" t="s">
        <v>5107</v>
      </c>
      <c r="AG4008">
        <v>-7.4536000000000005E-2</v>
      </c>
    </row>
    <row r="4009" spans="1:33" x14ac:dyDescent="0.35">
      <c r="A4009" t="s">
        <v>4614</v>
      </c>
      <c r="B4009" t="s">
        <v>6977</v>
      </c>
      <c r="C4009" t="s">
        <v>6977</v>
      </c>
      <c r="G4009" s="1">
        <v>-10405.96500154965</v>
      </c>
      <c r="H4009" s="1">
        <v>1.2225225190837E-3</v>
      </c>
      <c r="AB4009" s="8" t="s">
        <v>5107</v>
      </c>
      <c r="AG4009">
        <v>-7.4536000000000005E-2</v>
      </c>
    </row>
    <row r="4010" spans="1:33" x14ac:dyDescent="0.35">
      <c r="A4010" t="s">
        <v>4614</v>
      </c>
      <c r="B4010" t="s">
        <v>6978</v>
      </c>
      <c r="C4010" t="s">
        <v>6978</v>
      </c>
      <c r="G4010" s="1">
        <v>-12764.89999188906</v>
      </c>
      <c r="H4010" s="1">
        <v>2.1287387761566999E-3</v>
      </c>
      <c r="AB4010" s="8" t="s">
        <v>5107</v>
      </c>
      <c r="AG4010">
        <v>-7.4536000000000005E-2</v>
      </c>
    </row>
    <row r="4011" spans="1:33" x14ac:dyDescent="0.35">
      <c r="A4011" t="s">
        <v>4614</v>
      </c>
      <c r="B4011" t="s">
        <v>6979</v>
      </c>
      <c r="C4011" t="s">
        <v>6979</v>
      </c>
      <c r="G4011" s="1">
        <v>-11041.01619248952</v>
      </c>
      <c r="H4011" s="1">
        <v>1.1813495541671999E-3</v>
      </c>
      <c r="AB4011" s="8" t="s">
        <v>5107</v>
      </c>
      <c r="AG4011">
        <v>-7.4536000000000005E-2</v>
      </c>
    </row>
    <row r="4012" spans="1:33" x14ac:dyDescent="0.35">
      <c r="A4012" t="s">
        <v>4614</v>
      </c>
      <c r="B4012" t="s">
        <v>6980</v>
      </c>
      <c r="C4012" t="s">
        <v>6980</v>
      </c>
      <c r="G4012" s="1">
        <v>-12218.956945318419</v>
      </c>
      <c r="H4012" s="1">
        <v>2.2591528439238999E-3</v>
      </c>
      <c r="AB4012" s="8" t="s">
        <v>5107</v>
      </c>
      <c r="AG4012">
        <v>-7.4536000000000005E-2</v>
      </c>
    </row>
    <row r="4013" spans="1:33" x14ac:dyDescent="0.35">
      <c r="A4013" t="s">
        <v>4614</v>
      </c>
      <c r="B4013" t="s">
        <v>6981</v>
      </c>
      <c r="C4013" t="s">
        <v>6981</v>
      </c>
      <c r="G4013" s="1">
        <v>-10634.65434503629</v>
      </c>
      <c r="H4013" s="1">
        <v>9.7758299989890007E-4</v>
      </c>
      <c r="AB4013" s="8" t="s">
        <v>5107</v>
      </c>
      <c r="AG4013">
        <v>-7.4536000000000005E-2</v>
      </c>
    </row>
    <row r="4014" spans="1:33" x14ac:dyDescent="0.35">
      <c r="A4014" t="s">
        <v>4614</v>
      </c>
      <c r="B4014" t="s">
        <v>6982</v>
      </c>
      <c r="C4014" t="s">
        <v>6982</v>
      </c>
      <c r="G4014" s="1">
        <v>-12358.786556726011</v>
      </c>
      <c r="H4014" s="1">
        <v>1.9452205539813E-3</v>
      </c>
      <c r="AB4014" s="8" t="s">
        <v>5107</v>
      </c>
      <c r="AG4014">
        <v>-7.4536000000000005E-2</v>
      </c>
    </row>
    <row r="4015" spans="1:33" x14ac:dyDescent="0.35">
      <c r="A4015" t="s">
        <v>4614</v>
      </c>
      <c r="B4015" t="s">
        <v>6983</v>
      </c>
      <c r="C4015" t="s">
        <v>6983</v>
      </c>
      <c r="G4015" s="1">
        <v>-12603.89440801682</v>
      </c>
      <c r="H4015" s="1">
        <v>2.6822032916691998E-3</v>
      </c>
      <c r="AB4015" s="8" t="s">
        <v>5107</v>
      </c>
      <c r="AG4015">
        <v>-7.4536000000000005E-2</v>
      </c>
    </row>
    <row r="4016" spans="1:33" x14ac:dyDescent="0.35">
      <c r="A4016" t="s">
        <v>4614</v>
      </c>
      <c r="B4016" t="s">
        <v>6984</v>
      </c>
      <c r="C4016" t="s">
        <v>6984</v>
      </c>
      <c r="G4016" s="1">
        <v>-10380.253837450209</v>
      </c>
      <c r="H4016" s="1">
        <v>1.4730092612945001E-3</v>
      </c>
      <c r="AB4016" s="8" t="s">
        <v>5107</v>
      </c>
      <c r="AG4016">
        <v>-7.4536000000000005E-2</v>
      </c>
    </row>
    <row r="4017" spans="1:33" x14ac:dyDescent="0.35">
      <c r="A4017" t="s">
        <v>4614</v>
      </c>
      <c r="B4017" t="s">
        <v>6985</v>
      </c>
      <c r="C4017" t="s">
        <v>6985</v>
      </c>
      <c r="G4017" s="1">
        <v>-12399.13072160812</v>
      </c>
      <c r="H4017" s="1">
        <v>2.8383423592795E-3</v>
      </c>
      <c r="AB4017" s="8" t="s">
        <v>5107</v>
      </c>
      <c r="AG4017">
        <v>-7.4536000000000005E-2</v>
      </c>
    </row>
    <row r="4018" spans="1:33" x14ac:dyDescent="0.35">
      <c r="A4018" t="s">
        <v>4614</v>
      </c>
      <c r="B4018" t="s">
        <v>6986</v>
      </c>
      <c r="C4018" t="s">
        <v>6986</v>
      </c>
      <c r="G4018" s="1">
        <v>-10295.24624246313</v>
      </c>
      <c r="H4018" s="1">
        <v>9.2341134668380001E-4</v>
      </c>
      <c r="AB4018" s="8" t="s">
        <v>5107</v>
      </c>
      <c r="AG4018">
        <v>-7.4536000000000005E-2</v>
      </c>
    </row>
    <row r="4019" spans="1:33" x14ac:dyDescent="0.35">
      <c r="A4019" t="s">
        <v>4614</v>
      </c>
      <c r="B4019" t="s">
        <v>6987</v>
      </c>
      <c r="C4019" t="s">
        <v>6987</v>
      </c>
      <c r="G4019" s="1">
        <v>-10808.40529336791</v>
      </c>
      <c r="H4019" s="1">
        <v>1.0553663981308001E-3</v>
      </c>
      <c r="AB4019" s="8" t="s">
        <v>5107</v>
      </c>
      <c r="AG4019">
        <v>-7.4536000000000005E-2</v>
      </c>
    </row>
    <row r="4020" spans="1:33" x14ac:dyDescent="0.35">
      <c r="A4020" t="s">
        <v>4614</v>
      </c>
      <c r="B4020" t="s">
        <v>6988</v>
      </c>
      <c r="C4020" t="s">
        <v>6988</v>
      </c>
      <c r="G4020" s="1">
        <v>-12474.77577298954</v>
      </c>
      <c r="H4020" s="1">
        <v>2.2481040699007001E-3</v>
      </c>
      <c r="AB4020" s="8" t="s">
        <v>5107</v>
      </c>
      <c r="AG4020">
        <v>-7.4536000000000005E-2</v>
      </c>
    </row>
    <row r="4021" spans="1:33" x14ac:dyDescent="0.35">
      <c r="A4021" t="s">
        <v>4614</v>
      </c>
      <c r="B4021" t="s">
        <v>6989</v>
      </c>
      <c r="C4021" t="s">
        <v>6989</v>
      </c>
      <c r="G4021" s="1">
        <v>-11012.176829557209</v>
      </c>
      <c r="H4021" s="1">
        <v>1.4516461153017001E-3</v>
      </c>
      <c r="AB4021" s="8" t="s">
        <v>5107</v>
      </c>
      <c r="AG4021">
        <v>-7.4536000000000005E-2</v>
      </c>
    </row>
    <row r="4022" spans="1:33" x14ac:dyDescent="0.35">
      <c r="A4022" t="s">
        <v>4614</v>
      </c>
      <c r="B4022" t="s">
        <v>6990</v>
      </c>
      <c r="C4022" t="s">
        <v>6990</v>
      </c>
      <c r="G4022" s="1">
        <v>-10607.917280696989</v>
      </c>
      <c r="H4022" s="1">
        <v>1.2044182751553001E-3</v>
      </c>
      <c r="AB4022" s="8" t="s">
        <v>5107</v>
      </c>
      <c r="AG4022">
        <v>-7.4536000000000005E-2</v>
      </c>
    </row>
    <row r="4023" spans="1:33" x14ac:dyDescent="0.35">
      <c r="A4023" t="s">
        <v>4614</v>
      </c>
      <c r="B4023" t="s">
        <v>6991</v>
      </c>
      <c r="C4023" t="s">
        <v>6991</v>
      </c>
      <c r="G4023" s="1">
        <v>-12726.30731214369</v>
      </c>
      <c r="H4023" s="1">
        <v>2.5547575828832E-3</v>
      </c>
      <c r="AB4023" s="8" t="s">
        <v>5107</v>
      </c>
      <c r="AG4023">
        <v>-7.4536000000000005E-2</v>
      </c>
    </row>
    <row r="4024" spans="1:33" x14ac:dyDescent="0.35">
      <c r="A4024" t="s">
        <v>4614</v>
      </c>
      <c r="B4024" t="s">
        <v>6992</v>
      </c>
      <c r="C4024" t="s">
        <v>6992</v>
      </c>
      <c r="G4024" s="1">
        <v>-12183.54669067356</v>
      </c>
      <c r="H4024" s="1">
        <v>2.6815481438507999E-3</v>
      </c>
      <c r="AB4024" s="8" t="s">
        <v>5107</v>
      </c>
      <c r="AG4024">
        <v>-7.4536000000000005E-2</v>
      </c>
    </row>
    <row r="4025" spans="1:33" x14ac:dyDescent="0.35">
      <c r="A4025" t="s">
        <v>4614</v>
      </c>
      <c r="B4025" t="s">
        <v>6993</v>
      </c>
      <c r="C4025" t="s">
        <v>6993</v>
      </c>
      <c r="G4025" s="1">
        <v>-12322.58888556326</v>
      </c>
      <c r="H4025" s="1">
        <v>2.3513244947095998E-3</v>
      </c>
      <c r="AB4025" s="8" t="s">
        <v>5107</v>
      </c>
      <c r="AG4025">
        <v>-7.4536000000000005E-2</v>
      </c>
    </row>
    <row r="4026" spans="1:33" x14ac:dyDescent="0.35">
      <c r="A4026" t="s">
        <v>4614</v>
      </c>
      <c r="B4026" t="s">
        <v>6994</v>
      </c>
      <c r="C4026" t="s">
        <v>6994</v>
      </c>
      <c r="G4026" s="1">
        <v>-10354.637846869249</v>
      </c>
      <c r="H4026" s="1">
        <v>1.7876040181984E-3</v>
      </c>
      <c r="AB4026" s="8" t="s">
        <v>5107</v>
      </c>
      <c r="AG4026">
        <v>-7.4536000000000005E-2</v>
      </c>
    </row>
    <row r="4027" spans="1:33" x14ac:dyDescent="0.35">
      <c r="A4027" t="s">
        <v>4614</v>
      </c>
      <c r="B4027" t="s">
        <v>6995</v>
      </c>
      <c r="C4027" t="s">
        <v>6995</v>
      </c>
      <c r="G4027" s="1">
        <v>-10270.3099046396</v>
      </c>
      <c r="H4027" s="1">
        <v>1.1458220322277E-3</v>
      </c>
      <c r="AB4027" s="8" t="s">
        <v>5107</v>
      </c>
      <c r="AG4027">
        <v>-7.4536000000000005E-2</v>
      </c>
    </row>
    <row r="4028" spans="1:33" x14ac:dyDescent="0.35">
      <c r="A4028" t="s">
        <v>4614</v>
      </c>
      <c r="B4028" t="s">
        <v>6996</v>
      </c>
      <c r="C4028" t="s">
        <v>6996</v>
      </c>
      <c r="G4028" s="1">
        <v>-10780.74827314809</v>
      </c>
      <c r="H4028" s="1">
        <v>1.3168047696599E-3</v>
      </c>
      <c r="AB4028" s="8" t="s">
        <v>5107</v>
      </c>
      <c r="AG4028">
        <v>-7.4536000000000005E-2</v>
      </c>
    </row>
    <row r="4029" spans="1:33" x14ac:dyDescent="0.35">
      <c r="A4029" t="s">
        <v>4614</v>
      </c>
      <c r="B4029" t="s">
        <v>6997</v>
      </c>
      <c r="C4029" t="s">
        <v>6997</v>
      </c>
      <c r="G4029" s="1">
        <v>-12566.20347968231</v>
      </c>
      <c r="H4029" s="1">
        <v>3.1942087890663002E-3</v>
      </c>
      <c r="AB4029" s="8" t="s">
        <v>5107</v>
      </c>
      <c r="AG4029">
        <v>-7.4536000000000005E-2</v>
      </c>
    </row>
    <row r="4030" spans="1:33" x14ac:dyDescent="0.35">
      <c r="A4030" t="s">
        <v>4614</v>
      </c>
      <c r="B4030" t="s">
        <v>6998</v>
      </c>
      <c r="C4030" t="s">
        <v>6998</v>
      </c>
      <c r="G4030" s="1">
        <v>-12362.582429132501</v>
      </c>
      <c r="H4030" s="1">
        <v>3.3603638453342001E-3</v>
      </c>
      <c r="AB4030" s="8" t="s">
        <v>5107</v>
      </c>
      <c r="AG4030">
        <v>-7.4536000000000005E-2</v>
      </c>
    </row>
    <row r="4031" spans="1:33" x14ac:dyDescent="0.35">
      <c r="A4031" t="s">
        <v>4614</v>
      </c>
      <c r="B4031" t="s">
        <v>6999</v>
      </c>
      <c r="C4031" t="s">
        <v>6999</v>
      </c>
      <c r="G4031" s="1">
        <v>-10983.450312750459</v>
      </c>
      <c r="H4031" s="1">
        <v>1.7932587899742E-3</v>
      </c>
      <c r="AB4031" s="8" t="s">
        <v>5107</v>
      </c>
      <c r="AG4031">
        <v>-7.4536000000000005E-2</v>
      </c>
    </row>
    <row r="4032" spans="1:33" x14ac:dyDescent="0.35">
      <c r="A4032" t="s">
        <v>4614</v>
      </c>
      <c r="B4032" t="s">
        <v>7000</v>
      </c>
      <c r="C4032" t="s">
        <v>7000</v>
      </c>
      <c r="G4032" s="1">
        <v>-10581.28092104114</v>
      </c>
      <c r="H4032" s="1">
        <v>1.4899625338099E-3</v>
      </c>
      <c r="AB4032" s="8" t="s">
        <v>5107</v>
      </c>
      <c r="AG4032">
        <v>-7.4536000000000005E-2</v>
      </c>
    </row>
    <row r="4033" spans="1:33" x14ac:dyDescent="0.35">
      <c r="A4033" t="s">
        <v>4614</v>
      </c>
      <c r="B4033" t="s">
        <v>7001</v>
      </c>
      <c r="C4033" t="s">
        <v>7001</v>
      </c>
      <c r="G4033" s="1">
        <v>-12437.894574741589</v>
      </c>
      <c r="H4033" s="1">
        <v>2.7198809958500999E-3</v>
      </c>
      <c r="AB4033" s="8" t="s">
        <v>5107</v>
      </c>
      <c r="AG4033">
        <v>-7.4536000000000005E-2</v>
      </c>
    </row>
    <row r="4034" spans="1:33" x14ac:dyDescent="0.35">
      <c r="A4034" t="s">
        <v>4614</v>
      </c>
      <c r="B4034" t="s">
        <v>7002</v>
      </c>
      <c r="C4034" t="s">
        <v>7002</v>
      </c>
      <c r="G4034" s="1">
        <v>-12148.29014043451</v>
      </c>
      <c r="H4034" s="1">
        <v>3.1915405292557999E-3</v>
      </c>
      <c r="AB4034" s="8" t="s">
        <v>5107</v>
      </c>
      <c r="AG4034">
        <v>-7.4536000000000005E-2</v>
      </c>
    </row>
    <row r="4035" spans="1:33" x14ac:dyDescent="0.35">
      <c r="A4035" t="s">
        <v>4614</v>
      </c>
      <c r="B4035" t="s">
        <v>7003</v>
      </c>
      <c r="C4035" t="s">
        <v>7003</v>
      </c>
      <c r="G4035" s="1">
        <v>-12687.889386595831</v>
      </c>
      <c r="H4035" s="1">
        <v>3.0764753362798E-3</v>
      </c>
      <c r="AB4035" s="8" t="s">
        <v>5107</v>
      </c>
      <c r="AG4035">
        <v>-7.4536000000000005E-2</v>
      </c>
    </row>
    <row r="4036" spans="1:33" x14ac:dyDescent="0.35">
      <c r="A4036" t="s">
        <v>4614</v>
      </c>
      <c r="B4036" t="s">
        <v>7004</v>
      </c>
      <c r="C4036" t="s">
        <v>7004</v>
      </c>
      <c r="G4036" s="1">
        <v>-12286.550010954241</v>
      </c>
      <c r="H4036" s="1">
        <v>2.8540914191313E-3</v>
      </c>
      <c r="AB4036" s="8" t="s">
        <v>5107</v>
      </c>
      <c r="AG4036">
        <v>-7.4536000000000005E-2</v>
      </c>
    </row>
    <row r="4037" spans="1:33" x14ac:dyDescent="0.35">
      <c r="A4037" t="s">
        <v>4614</v>
      </c>
      <c r="B4037" t="s">
        <v>7005</v>
      </c>
      <c r="C4037" t="s">
        <v>7005</v>
      </c>
      <c r="G4037" s="1">
        <v>-10329.11656065466</v>
      </c>
      <c r="H4037" s="1">
        <v>2.1805970832772001E-3</v>
      </c>
      <c r="AB4037" s="8" t="s">
        <v>5107</v>
      </c>
      <c r="AG4037">
        <v>-7.4536000000000005E-2</v>
      </c>
    </row>
    <row r="4038" spans="1:33" x14ac:dyDescent="0.35">
      <c r="A4038" t="s">
        <v>4614</v>
      </c>
      <c r="B4038" t="s">
        <v>7006</v>
      </c>
      <c r="C4038" t="s">
        <v>7006</v>
      </c>
      <c r="G4038" s="1">
        <v>-10582.592722210389</v>
      </c>
      <c r="H4038" s="1">
        <v>4.1817979459919999E-4</v>
      </c>
      <c r="AB4038" s="8" t="s">
        <v>5107</v>
      </c>
      <c r="AG4038">
        <v>-7.4536000000000005E-2</v>
      </c>
    </row>
    <row r="4039" spans="1:33" x14ac:dyDescent="0.35">
      <c r="A4039" t="s">
        <v>4614</v>
      </c>
      <c r="B4039" t="s">
        <v>7007</v>
      </c>
      <c r="C4039" t="s">
        <v>7007</v>
      </c>
      <c r="G4039" s="1">
        <v>-10245.46405547973</v>
      </c>
      <c r="H4039" s="1">
        <v>1.4361000151596E-3</v>
      </c>
      <c r="AB4039" s="8" t="s">
        <v>5107</v>
      </c>
      <c r="AG4039">
        <v>-7.4536000000000005E-2</v>
      </c>
    </row>
    <row r="4040" spans="1:33" x14ac:dyDescent="0.35">
      <c r="A4040" t="s">
        <v>4614</v>
      </c>
      <c r="B4040" t="s">
        <v>7008</v>
      </c>
      <c r="C4040" t="s">
        <v>7008</v>
      </c>
      <c r="G4040" s="1">
        <v>-10753.197272259929</v>
      </c>
      <c r="H4040" s="1">
        <v>1.6594205668094999E-3</v>
      </c>
      <c r="AB4040" s="8" t="s">
        <v>5107</v>
      </c>
      <c r="AG4040">
        <v>-7.4536000000000005E-2</v>
      </c>
    </row>
    <row r="4041" spans="1:33" x14ac:dyDescent="0.35">
      <c r="A4041" t="s">
        <v>4614</v>
      </c>
      <c r="B4041" t="s">
        <v>7009</v>
      </c>
      <c r="C4041" t="s">
        <v>7009</v>
      </c>
      <c r="G4041" s="1">
        <v>-10954.83605409239</v>
      </c>
      <c r="H4041" s="1">
        <v>2.2292681078911001E-3</v>
      </c>
      <c r="AB4041" s="8" t="s">
        <v>5107</v>
      </c>
      <c r="AG4041">
        <v>-7.4536000000000005E-2</v>
      </c>
    </row>
    <row r="4042" spans="1:33" x14ac:dyDescent="0.35">
      <c r="A4042" t="s">
        <v>4614</v>
      </c>
      <c r="B4042" t="s">
        <v>7010</v>
      </c>
      <c r="C4042" t="s">
        <v>7010</v>
      </c>
      <c r="G4042" s="1">
        <v>-10554.74476096643</v>
      </c>
      <c r="H4042" s="1">
        <v>1.8588209312357001E-3</v>
      </c>
      <c r="AB4042" s="8" t="s">
        <v>5107</v>
      </c>
      <c r="AG4042">
        <v>-7.4536000000000005E-2</v>
      </c>
    </row>
    <row r="4043" spans="1:33" x14ac:dyDescent="0.35">
      <c r="A4043" t="s">
        <v>4614</v>
      </c>
      <c r="B4043" t="s">
        <v>7011</v>
      </c>
      <c r="C4043" t="s">
        <v>7011</v>
      </c>
      <c r="G4043" s="1">
        <v>-10459.985465111071</v>
      </c>
      <c r="H4043" s="1">
        <v>1.3108579603149E-3</v>
      </c>
      <c r="AB4043" s="8" t="s">
        <v>5107</v>
      </c>
      <c r="AG4043">
        <v>-7.4536000000000005E-2</v>
      </c>
    </row>
    <row r="4044" spans="1:33" x14ac:dyDescent="0.35">
      <c r="A4044" t="s">
        <v>4614</v>
      </c>
      <c r="B4044" t="s">
        <v>7012</v>
      </c>
      <c r="C4044" t="s">
        <v>7012</v>
      </c>
      <c r="G4044" s="1">
        <v>-12401.17669182773</v>
      </c>
      <c r="H4044" s="1">
        <v>3.2989830891984998E-3</v>
      </c>
      <c r="AB4044" s="8" t="s">
        <v>5107</v>
      </c>
      <c r="AG4044">
        <v>-7.4536000000000005E-2</v>
      </c>
    </row>
    <row r="4045" spans="1:33" x14ac:dyDescent="0.35">
      <c r="A4045" t="s">
        <v>4614</v>
      </c>
      <c r="B4045" t="s">
        <v>7013</v>
      </c>
      <c r="C4045" t="s">
        <v>7013</v>
      </c>
      <c r="G4045" s="1">
        <v>-12113.186406312179</v>
      </c>
      <c r="H4045" s="1">
        <v>3.8012090283702999E-3</v>
      </c>
      <c r="AB4045" s="8" t="s">
        <v>5107</v>
      </c>
      <c r="AG4045">
        <v>-7.4536000000000005E-2</v>
      </c>
    </row>
    <row r="4046" spans="1:33" x14ac:dyDescent="0.35">
      <c r="A4046" t="s">
        <v>4614</v>
      </c>
      <c r="B4046" t="s">
        <v>7014</v>
      </c>
      <c r="C4046" t="s">
        <v>7014</v>
      </c>
      <c r="G4046" s="1">
        <v>-12649.64516174697</v>
      </c>
      <c r="H4046" s="1">
        <v>3.7084870707362002E-3</v>
      </c>
      <c r="AB4046" s="8" t="s">
        <v>5107</v>
      </c>
      <c r="AG4046">
        <v>-7.4536000000000005E-2</v>
      </c>
    </row>
    <row r="4047" spans="1:33" x14ac:dyDescent="0.35">
      <c r="A4047" t="s">
        <v>4614</v>
      </c>
      <c r="B4047" t="s">
        <v>7015</v>
      </c>
      <c r="C4047" t="s">
        <v>7015</v>
      </c>
      <c r="G4047" s="1">
        <v>-10781.982967803149</v>
      </c>
      <c r="H4047" s="1">
        <v>4.1759258027439998E-4</v>
      </c>
      <c r="AB4047" s="8" t="s">
        <v>5107</v>
      </c>
      <c r="AG4047">
        <v>-7.4536000000000005E-2</v>
      </c>
    </row>
    <row r="4048" spans="1:33" x14ac:dyDescent="0.35">
      <c r="A4048" t="s">
        <v>4614</v>
      </c>
      <c r="B4048" t="s">
        <v>7016</v>
      </c>
      <c r="C4048" t="s">
        <v>7016</v>
      </c>
      <c r="G4048" s="1">
        <v>-10303.689512541619</v>
      </c>
      <c r="H4048" s="1">
        <v>2.6677188477172002E-3</v>
      </c>
      <c r="AB4048" s="8" t="s">
        <v>5107</v>
      </c>
      <c r="AG4048">
        <v>-7.4536000000000005E-2</v>
      </c>
    </row>
    <row r="4049" spans="1:33" x14ac:dyDescent="0.35">
      <c r="A4049" t="s">
        <v>4614</v>
      </c>
      <c r="B4049" t="s">
        <v>7017</v>
      </c>
      <c r="C4049" t="s">
        <v>7017</v>
      </c>
      <c r="G4049" s="1">
        <v>-10556.126860597091</v>
      </c>
      <c r="H4049" s="1">
        <v>6.4100407118160003E-4</v>
      </c>
      <c r="AB4049" s="8" t="s">
        <v>5107</v>
      </c>
      <c r="AG4049">
        <v>-7.4536000000000005E-2</v>
      </c>
    </row>
    <row r="4050" spans="1:33" x14ac:dyDescent="0.35">
      <c r="A4050" t="s">
        <v>4614</v>
      </c>
      <c r="B4050" t="s">
        <v>7018</v>
      </c>
      <c r="C4050" t="s">
        <v>7018</v>
      </c>
      <c r="G4050" s="1">
        <v>-12250.66900541679</v>
      </c>
      <c r="H4050" s="1">
        <v>3.4720365798077998E-3</v>
      </c>
      <c r="AB4050" s="8" t="s">
        <v>5107</v>
      </c>
      <c r="AG4050">
        <v>-7.4536000000000005E-2</v>
      </c>
    </row>
    <row r="4051" spans="1:33" x14ac:dyDescent="0.35">
      <c r="A4051" t="s">
        <v>4614</v>
      </c>
      <c r="B4051" t="s">
        <v>7019</v>
      </c>
      <c r="C4051" t="s">
        <v>7019</v>
      </c>
      <c r="G4051" s="1">
        <v>-10220.708257693679</v>
      </c>
      <c r="H4051" s="1">
        <v>1.8147070381805E-3</v>
      </c>
      <c r="AB4051" s="8" t="s">
        <v>5107</v>
      </c>
      <c r="AG4051">
        <v>-7.4536000000000005E-2</v>
      </c>
    </row>
    <row r="4052" spans="1:33" x14ac:dyDescent="0.35">
      <c r="A4052" t="s">
        <v>4614</v>
      </c>
      <c r="B4052" t="s">
        <v>7020</v>
      </c>
      <c r="C4052" t="s">
        <v>7020</v>
      </c>
      <c r="G4052" s="1">
        <v>-10691.82917637641</v>
      </c>
      <c r="H4052" s="1">
        <v>8.3124083570380002E-4</v>
      </c>
      <c r="AB4052" s="8" t="s">
        <v>5107</v>
      </c>
      <c r="AG4052">
        <v>-7.4536000000000005E-2</v>
      </c>
    </row>
    <row r="4053" spans="1:33" x14ac:dyDescent="0.35">
      <c r="A4053" t="s">
        <v>4614</v>
      </c>
      <c r="B4053" t="s">
        <v>7021</v>
      </c>
      <c r="C4053" t="s">
        <v>7021</v>
      </c>
      <c r="G4053" s="1">
        <v>-10725.751749514609</v>
      </c>
      <c r="H4053" s="1">
        <v>2.1042463073408001E-3</v>
      </c>
      <c r="AB4053" s="8" t="s">
        <v>5107</v>
      </c>
      <c r="AG4053">
        <v>-7.4536000000000005E-2</v>
      </c>
    </row>
    <row r="4054" spans="1:33" x14ac:dyDescent="0.35">
      <c r="A4054" t="s">
        <v>4614</v>
      </c>
      <c r="B4054" t="s">
        <v>7022</v>
      </c>
      <c r="C4054" t="s">
        <v>7022</v>
      </c>
      <c r="G4054" s="1">
        <v>-10325.041190417791</v>
      </c>
      <c r="AB4054" s="8" t="s">
        <v>5107</v>
      </c>
      <c r="AG4054">
        <v>-7.4536000000000005E-2</v>
      </c>
    </row>
    <row r="4055" spans="1:33" x14ac:dyDescent="0.35">
      <c r="A4055" t="s">
        <v>4614</v>
      </c>
      <c r="B4055" t="s">
        <v>7023</v>
      </c>
      <c r="C4055" t="s">
        <v>7023</v>
      </c>
      <c r="G4055" s="1">
        <v>-10528.3082985333</v>
      </c>
      <c r="H4055" s="1">
        <v>2.3306815403006998E-3</v>
      </c>
      <c r="AB4055" s="8" t="s">
        <v>5107</v>
      </c>
      <c r="AG4055">
        <v>-7.4536000000000005E-2</v>
      </c>
    </row>
    <row r="4056" spans="1:33" x14ac:dyDescent="0.35">
      <c r="A4056" t="s">
        <v>4614</v>
      </c>
      <c r="B4056" t="s">
        <v>7024</v>
      </c>
      <c r="C4056" t="s">
        <v>7024</v>
      </c>
      <c r="G4056" s="1">
        <v>-10102.20472263913</v>
      </c>
      <c r="H4056" s="1">
        <v>1.1146071644309999E-3</v>
      </c>
      <c r="AB4056" s="8" t="s">
        <v>5107</v>
      </c>
      <c r="AG4056">
        <v>-7.4536000000000005E-2</v>
      </c>
    </row>
    <row r="4057" spans="1:33" x14ac:dyDescent="0.35">
      <c r="A4057" t="s">
        <v>4614</v>
      </c>
      <c r="B4057" t="s">
        <v>7025</v>
      </c>
      <c r="C4057" t="s">
        <v>7025</v>
      </c>
      <c r="G4057" s="1">
        <v>-10434.16282214477</v>
      </c>
      <c r="H4057" s="1">
        <v>1.7163181413191999E-3</v>
      </c>
      <c r="AB4057" s="8" t="s">
        <v>5107</v>
      </c>
      <c r="AG4057">
        <v>-7.4536000000000005E-2</v>
      </c>
    </row>
    <row r="4058" spans="1:33" x14ac:dyDescent="0.35">
      <c r="A4058" t="s">
        <v>4614</v>
      </c>
      <c r="B4058" t="s">
        <v>7026</v>
      </c>
      <c r="C4058" t="s">
        <v>7026</v>
      </c>
      <c r="G4058" s="1">
        <v>-10461.89213303639</v>
      </c>
      <c r="H4058" s="1">
        <v>1.5568560405894E-3</v>
      </c>
      <c r="AB4058" s="8" t="s">
        <v>5107</v>
      </c>
      <c r="AG4058">
        <v>-7.4536000000000005E-2</v>
      </c>
    </row>
    <row r="4059" spans="1:33" x14ac:dyDescent="0.35">
      <c r="A4059" t="s">
        <v>4614</v>
      </c>
      <c r="B4059" t="s">
        <v>7027</v>
      </c>
      <c r="C4059" t="s">
        <v>7027</v>
      </c>
      <c r="G4059" s="1">
        <v>-10306.883539944231</v>
      </c>
      <c r="H4059" s="1">
        <v>1.4367411593410001E-3</v>
      </c>
      <c r="AB4059" s="8" t="s">
        <v>5107</v>
      </c>
      <c r="AG4059">
        <v>-7.4536000000000005E-2</v>
      </c>
    </row>
    <row r="4060" spans="1:33" x14ac:dyDescent="0.35">
      <c r="A4060" t="s">
        <v>4614</v>
      </c>
      <c r="B4060" t="s">
        <v>7028</v>
      </c>
      <c r="C4060" t="s">
        <v>7028</v>
      </c>
      <c r="G4060" s="1">
        <v>-12364.6211614238</v>
      </c>
      <c r="H4060" s="1">
        <v>4.0005213525642E-3</v>
      </c>
      <c r="AB4060" s="8" t="s">
        <v>5107</v>
      </c>
      <c r="AG4060">
        <v>-7.4536000000000005E-2</v>
      </c>
    </row>
    <row r="4061" spans="1:33" x14ac:dyDescent="0.35">
      <c r="A4061" t="s">
        <v>4614</v>
      </c>
      <c r="B4061" t="s">
        <v>7029</v>
      </c>
      <c r="C4061" t="s">
        <v>7029</v>
      </c>
      <c r="G4061" s="1">
        <v>-10166.517646527551</v>
      </c>
      <c r="H4061" s="1">
        <v>2.0593785021411999E-3</v>
      </c>
      <c r="AB4061" s="8" t="s">
        <v>5107</v>
      </c>
      <c r="AG4061">
        <v>-7.4536000000000005E-2</v>
      </c>
    </row>
    <row r="4062" spans="1:33" x14ac:dyDescent="0.35">
      <c r="A4062" t="s">
        <v>4614</v>
      </c>
      <c r="B4062" t="s">
        <v>7030</v>
      </c>
      <c r="C4062" t="s">
        <v>7030</v>
      </c>
      <c r="G4062" s="1">
        <v>-10754.532969035239</v>
      </c>
      <c r="H4062" s="1">
        <v>7.157284728611E-4</v>
      </c>
      <c r="AB4062" s="8" t="s">
        <v>5107</v>
      </c>
      <c r="AG4062">
        <v>-7.4536000000000005E-2</v>
      </c>
    </row>
    <row r="4063" spans="1:33" x14ac:dyDescent="0.35">
      <c r="A4063" t="s">
        <v>4614</v>
      </c>
      <c r="B4063" t="s">
        <v>7031</v>
      </c>
      <c r="C4063" t="s">
        <v>7031</v>
      </c>
      <c r="G4063" s="1">
        <v>-10278.356239131281</v>
      </c>
      <c r="H4063" s="1">
        <v>3.2635987140187E-3</v>
      </c>
      <c r="AB4063" s="8" t="s">
        <v>5107</v>
      </c>
      <c r="AG4063">
        <v>-7.4536000000000005E-2</v>
      </c>
    </row>
    <row r="4064" spans="1:33" x14ac:dyDescent="0.35">
      <c r="A4064" t="s">
        <v>4614</v>
      </c>
      <c r="B4064" t="s">
        <v>7032</v>
      </c>
      <c r="C4064" t="s">
        <v>7032</v>
      </c>
      <c r="G4064" s="1">
        <v>-10196.042076629999</v>
      </c>
      <c r="H4064" s="1">
        <v>2.3051438264236998E-3</v>
      </c>
      <c r="AB4064" s="8" t="s">
        <v>5107</v>
      </c>
      <c r="AG4064">
        <v>-7.4536000000000005E-2</v>
      </c>
    </row>
    <row r="4065" spans="1:33" x14ac:dyDescent="0.35">
      <c r="A4065" t="s">
        <v>4614</v>
      </c>
      <c r="B4065" t="s">
        <v>7033</v>
      </c>
      <c r="C4065" t="s">
        <v>7033</v>
      </c>
      <c r="G4065" s="1">
        <v>-10529.76015714703</v>
      </c>
      <c r="H4065" s="1">
        <v>1.0044565877948999E-3</v>
      </c>
      <c r="AB4065" s="8" t="s">
        <v>5107</v>
      </c>
      <c r="AG4065">
        <v>-7.4536000000000005E-2</v>
      </c>
    </row>
    <row r="4066" spans="1:33" x14ac:dyDescent="0.35">
      <c r="A4066" t="s">
        <v>4614</v>
      </c>
      <c r="B4066" t="s">
        <v>7034</v>
      </c>
      <c r="C4066" t="s">
        <v>7034</v>
      </c>
      <c r="G4066" s="1">
        <v>-10664.75042576807</v>
      </c>
      <c r="H4066" s="1">
        <v>1.2391168580193001E-3</v>
      </c>
      <c r="AB4066" s="8" t="s">
        <v>5107</v>
      </c>
      <c r="AG4066">
        <v>-7.4536000000000005E-2</v>
      </c>
    </row>
    <row r="4067" spans="1:33" x14ac:dyDescent="0.35">
      <c r="A4067" t="s">
        <v>4614</v>
      </c>
      <c r="B4067" t="s">
        <v>7035</v>
      </c>
      <c r="C4067" t="s">
        <v>7035</v>
      </c>
      <c r="G4067" s="1">
        <v>-12214.944948230301</v>
      </c>
      <c r="H4067" s="1">
        <v>4.2159152222832003E-3</v>
      </c>
      <c r="AB4067" s="8" t="s">
        <v>5107</v>
      </c>
      <c r="AG4067">
        <v>-7.4536000000000005E-2</v>
      </c>
    </row>
    <row r="4068" spans="1:33" x14ac:dyDescent="0.35">
      <c r="A4068" t="s">
        <v>4614</v>
      </c>
      <c r="B4068" t="s">
        <v>7036</v>
      </c>
      <c r="C4068" t="s">
        <v>7036</v>
      </c>
      <c r="G4068" s="1">
        <v>-10698.41116717208</v>
      </c>
      <c r="H4068" s="1">
        <v>2.6767725055195E-3</v>
      </c>
      <c r="AB4068" s="8" t="s">
        <v>5107</v>
      </c>
      <c r="AG4068">
        <v>-7.4536000000000005E-2</v>
      </c>
    </row>
    <row r="4069" spans="1:33" x14ac:dyDescent="0.35">
      <c r="A4069" t="s">
        <v>4614</v>
      </c>
      <c r="B4069" t="s">
        <v>7037</v>
      </c>
      <c r="C4069" t="s">
        <v>7037</v>
      </c>
      <c r="G4069" s="1">
        <v>-10299.798400416419</v>
      </c>
      <c r="AB4069" s="8" t="s">
        <v>5107</v>
      </c>
      <c r="AG4069">
        <v>-7.4536000000000005E-2</v>
      </c>
    </row>
    <row r="4070" spans="1:33" x14ac:dyDescent="0.35">
      <c r="A4070" t="s">
        <v>4614</v>
      </c>
      <c r="B4070" t="s">
        <v>7038</v>
      </c>
      <c r="C4070" t="s">
        <v>7038</v>
      </c>
      <c r="G4070" s="1">
        <v>-10078.05001310871</v>
      </c>
      <c r="H4070" s="1">
        <v>1.5696589491523999E-3</v>
      </c>
      <c r="AB4070" s="8" t="s">
        <v>5107</v>
      </c>
      <c r="AG4070">
        <v>-7.4536000000000005E-2</v>
      </c>
    </row>
    <row r="4071" spans="1:33" x14ac:dyDescent="0.35">
      <c r="A4071" t="s">
        <v>4614</v>
      </c>
      <c r="B4071" t="s">
        <v>7039</v>
      </c>
      <c r="C4071" t="s">
        <v>7039</v>
      </c>
      <c r="G4071" s="1">
        <v>-10501.971034941351</v>
      </c>
      <c r="H4071" s="1">
        <v>2.9222254511066001E-3</v>
      </c>
      <c r="AB4071" s="8" t="s">
        <v>5107</v>
      </c>
      <c r="AG4071">
        <v>-7.4536000000000005E-2</v>
      </c>
    </row>
    <row r="4072" spans="1:33" x14ac:dyDescent="0.35">
      <c r="A4072" t="s">
        <v>4614</v>
      </c>
      <c r="B4072" t="s">
        <v>7040</v>
      </c>
      <c r="C4072" t="s">
        <v>7040</v>
      </c>
      <c r="G4072" s="1">
        <v>-10408.43568410212</v>
      </c>
      <c r="H4072" s="1">
        <v>2.2605513085374E-3</v>
      </c>
      <c r="AB4072" s="8" t="s">
        <v>5107</v>
      </c>
      <c r="AG4072">
        <v>-7.4536000000000005E-2</v>
      </c>
    </row>
    <row r="4073" spans="1:33" x14ac:dyDescent="0.35">
      <c r="A4073" t="s">
        <v>4614</v>
      </c>
      <c r="B4073" t="s">
        <v>7041</v>
      </c>
      <c r="C4073" t="s">
        <v>7041</v>
      </c>
      <c r="G4073" s="1">
        <v>-10436.017903011179</v>
      </c>
      <c r="H4073" s="1">
        <v>2.0933494422038998E-3</v>
      </c>
      <c r="AB4073" s="8" t="s">
        <v>5107</v>
      </c>
      <c r="AG4073">
        <v>-7.4536000000000005E-2</v>
      </c>
    </row>
    <row r="4074" spans="1:33" x14ac:dyDescent="0.35">
      <c r="A4074" t="s">
        <v>4614</v>
      </c>
      <c r="B4074" t="s">
        <v>7042</v>
      </c>
      <c r="C4074" t="s">
        <v>7042</v>
      </c>
      <c r="G4074" s="1">
        <v>-10279.90853914575</v>
      </c>
      <c r="H4074" s="1">
        <v>7.3576527937179999E-4</v>
      </c>
      <c r="AB4074" s="8" t="s">
        <v>5107</v>
      </c>
      <c r="AG4074">
        <v>-7.4536000000000005E-2</v>
      </c>
    </row>
    <row r="4075" spans="1:33" x14ac:dyDescent="0.35">
      <c r="A4075" t="s">
        <v>4614</v>
      </c>
      <c r="B4075" t="s">
        <v>7043</v>
      </c>
      <c r="C4075" t="s">
        <v>7043</v>
      </c>
      <c r="G4075" s="1">
        <v>-10281.743694837311</v>
      </c>
      <c r="H4075" s="1">
        <v>1.9714299898614001E-3</v>
      </c>
      <c r="AB4075" s="8" t="s">
        <v>5107</v>
      </c>
      <c r="AG4075">
        <v>-7.4536000000000005E-2</v>
      </c>
    </row>
    <row r="4076" spans="1:33" x14ac:dyDescent="0.35">
      <c r="A4076" t="s">
        <v>4614</v>
      </c>
      <c r="B4076" t="s">
        <v>7044</v>
      </c>
      <c r="C4076" t="s">
        <v>7044</v>
      </c>
      <c r="G4076" s="1">
        <v>-10142.045996053719</v>
      </c>
      <c r="H4076" s="1">
        <v>2.6512484853859E-3</v>
      </c>
      <c r="AB4076" s="8" t="s">
        <v>5107</v>
      </c>
      <c r="AG4076">
        <v>-7.4536000000000005E-2</v>
      </c>
    </row>
    <row r="4077" spans="1:33" x14ac:dyDescent="0.35">
      <c r="A4077" t="s">
        <v>4614</v>
      </c>
      <c r="B4077" t="s">
        <v>7045</v>
      </c>
      <c r="C4077" t="s">
        <v>7045</v>
      </c>
      <c r="G4077" s="1">
        <v>-10727.1876649756</v>
      </c>
      <c r="H4077" s="1">
        <v>1.2527535203298999E-3</v>
      </c>
      <c r="AB4077" s="8" t="s">
        <v>5107</v>
      </c>
      <c r="AG4077">
        <v>-7.4536000000000005E-2</v>
      </c>
    </row>
    <row r="4078" spans="1:33" x14ac:dyDescent="0.35">
      <c r="A4078" t="s">
        <v>4614</v>
      </c>
      <c r="B4078" t="s">
        <v>7046</v>
      </c>
      <c r="C4078" t="s">
        <v>7046</v>
      </c>
      <c r="G4078" s="1">
        <v>-10171.46508025649</v>
      </c>
      <c r="H4078" s="1">
        <v>2.9237849139342998E-3</v>
      </c>
      <c r="AB4078" s="8" t="s">
        <v>5107</v>
      </c>
      <c r="AG4078">
        <v>-7.4536000000000005E-2</v>
      </c>
    </row>
    <row r="4079" spans="1:33" x14ac:dyDescent="0.35">
      <c r="A4079" t="s">
        <v>4614</v>
      </c>
      <c r="B4079" t="s">
        <v>7047</v>
      </c>
      <c r="C4079" t="s">
        <v>7047</v>
      </c>
      <c r="G4079" s="1">
        <v>-10503.49211713102</v>
      </c>
      <c r="H4079" s="1">
        <v>1.5899844064447E-3</v>
      </c>
      <c r="AB4079" s="8" t="s">
        <v>5107</v>
      </c>
      <c r="AG4079">
        <v>-7.4536000000000005E-2</v>
      </c>
    </row>
    <row r="4080" spans="1:33" x14ac:dyDescent="0.35">
      <c r="A4080" t="s">
        <v>4614</v>
      </c>
      <c r="B4080" t="s">
        <v>7048</v>
      </c>
      <c r="C4080" t="s">
        <v>7048</v>
      </c>
      <c r="G4080" s="1">
        <v>-10637.774416877581</v>
      </c>
      <c r="H4080" s="1">
        <v>1.8601637421069E-3</v>
      </c>
      <c r="AB4080" s="8" t="s">
        <v>5107</v>
      </c>
      <c r="AG4080">
        <v>-7.4536000000000005E-2</v>
      </c>
    </row>
    <row r="4081" spans="1:33" x14ac:dyDescent="0.35">
      <c r="A4081" t="s">
        <v>4614</v>
      </c>
      <c r="B4081" t="s">
        <v>7049</v>
      </c>
      <c r="C4081" t="s">
        <v>7049</v>
      </c>
      <c r="G4081" s="1">
        <v>-10671.17499091478</v>
      </c>
      <c r="H4081" s="1">
        <v>3.3860461329991002E-3</v>
      </c>
      <c r="AB4081" s="8" t="s">
        <v>5107</v>
      </c>
      <c r="AG4081">
        <v>-7.4536000000000005E-2</v>
      </c>
    </row>
    <row r="4082" spans="1:33" x14ac:dyDescent="0.35">
      <c r="A4082" t="s">
        <v>4614</v>
      </c>
      <c r="B4082" t="s">
        <v>7050</v>
      </c>
      <c r="C4082" t="s">
        <v>7050</v>
      </c>
      <c r="G4082" s="1">
        <v>-10053.98183219971</v>
      </c>
      <c r="H4082" s="1">
        <v>2.2088995172151E-3</v>
      </c>
      <c r="AB4082" s="8" t="s">
        <v>5107</v>
      </c>
      <c r="AG4082">
        <v>-7.4536000000000005E-2</v>
      </c>
    </row>
    <row r="4083" spans="1:33" x14ac:dyDescent="0.35">
      <c r="A4083" t="s">
        <v>4614</v>
      </c>
      <c r="B4083" t="s">
        <v>7051</v>
      </c>
      <c r="C4083" t="s">
        <v>7051</v>
      </c>
      <c r="G4083" s="1">
        <v>-10274.648068216229</v>
      </c>
      <c r="AB4083" s="8" t="s">
        <v>5107</v>
      </c>
      <c r="AG4083">
        <v>-7.4536000000000005E-2</v>
      </c>
    </row>
    <row r="4084" spans="1:33" x14ac:dyDescent="0.35">
      <c r="A4084" t="s">
        <v>4614</v>
      </c>
      <c r="B4084" t="s">
        <v>7052</v>
      </c>
      <c r="C4084" t="s">
        <v>7052</v>
      </c>
      <c r="G4084" s="1">
        <v>-10475.732474505679</v>
      </c>
      <c r="H4084" s="1">
        <v>3.6408284422541999E-3</v>
      </c>
      <c r="AB4084" s="8" t="s">
        <v>5107</v>
      </c>
      <c r="AG4084">
        <v>-7.4536000000000005E-2</v>
      </c>
    </row>
    <row r="4085" spans="1:33" x14ac:dyDescent="0.35">
      <c r="A4085" t="s">
        <v>4614</v>
      </c>
      <c r="B4085" t="s">
        <v>7053</v>
      </c>
      <c r="C4085" t="s">
        <v>7053</v>
      </c>
      <c r="G4085" s="1">
        <v>-10382.803580597059</v>
      </c>
      <c r="H4085" s="1">
        <v>2.957516064005E-3</v>
      </c>
      <c r="AB4085" s="8" t="s">
        <v>5107</v>
      </c>
      <c r="AG4085">
        <v>-7.4536000000000005E-2</v>
      </c>
    </row>
    <row r="4086" spans="1:33" x14ac:dyDescent="0.35">
      <c r="A4086" t="s">
        <v>4614</v>
      </c>
      <c r="B4086" t="s">
        <v>7054</v>
      </c>
      <c r="C4086" t="s">
        <v>7054</v>
      </c>
      <c r="G4086" s="1">
        <v>-10254.857822160029</v>
      </c>
      <c r="H4086" s="1">
        <v>1.4414574304214001E-3</v>
      </c>
      <c r="AB4086" s="8" t="s">
        <v>5107</v>
      </c>
      <c r="AG4086">
        <v>-7.4536000000000005E-2</v>
      </c>
    </row>
    <row r="4087" spans="1:33" x14ac:dyDescent="0.35">
      <c r="A4087" t="s">
        <v>4614</v>
      </c>
      <c r="B4087" t="s">
        <v>7055</v>
      </c>
      <c r="C4087" t="s">
        <v>7055</v>
      </c>
      <c r="G4087" s="1">
        <v>-10410.239542189909</v>
      </c>
      <c r="H4087" s="1">
        <v>2.794850408448E-3</v>
      </c>
      <c r="AB4087" s="8" t="s">
        <v>5107</v>
      </c>
      <c r="AG4087">
        <v>-7.4536000000000005E-2</v>
      </c>
    </row>
    <row r="4088" spans="1:33" x14ac:dyDescent="0.35">
      <c r="A4088" t="s">
        <v>4614</v>
      </c>
      <c r="B4088" t="s">
        <v>7056</v>
      </c>
      <c r="C4088" t="s">
        <v>7056</v>
      </c>
      <c r="G4088" s="1">
        <v>-10256.695716766209</v>
      </c>
      <c r="H4088" s="1">
        <v>2.6817182133039002E-3</v>
      </c>
      <c r="AB4088" s="8" t="s">
        <v>5107</v>
      </c>
      <c r="AG4088">
        <v>-7.4536000000000005E-2</v>
      </c>
    </row>
    <row r="4089" spans="1:33" x14ac:dyDescent="0.35">
      <c r="A4089" t="s">
        <v>4614</v>
      </c>
      <c r="B4089" t="s">
        <v>7057</v>
      </c>
      <c r="C4089" t="s">
        <v>7057</v>
      </c>
      <c r="G4089" s="1">
        <v>-10117.66259729064</v>
      </c>
      <c r="H4089" s="1">
        <v>3.3796279441151E-3</v>
      </c>
      <c r="AB4089" s="8" t="s">
        <v>5107</v>
      </c>
      <c r="AG4089">
        <v>-7.4536000000000005E-2</v>
      </c>
    </row>
    <row r="4090" spans="1:33" x14ac:dyDescent="0.35">
      <c r="A4090" t="s">
        <v>4614</v>
      </c>
      <c r="B4090" t="s">
        <v>7058</v>
      </c>
      <c r="C4090" t="s">
        <v>7058</v>
      </c>
      <c r="G4090" s="1">
        <v>-10699.946523890731</v>
      </c>
      <c r="H4090" s="1">
        <v>2.095326159096E-3</v>
      </c>
      <c r="AB4090" s="8" t="s">
        <v>5107</v>
      </c>
      <c r="AG4090">
        <v>-7.4536000000000005E-2</v>
      </c>
    </row>
    <row r="4091" spans="1:33" x14ac:dyDescent="0.35">
      <c r="A4091" t="s">
        <v>4614</v>
      </c>
      <c r="B4091" t="s">
        <v>7059</v>
      </c>
      <c r="C4091" t="s">
        <v>7059</v>
      </c>
      <c r="G4091" s="1">
        <v>-10146.976839141231</v>
      </c>
      <c r="H4091" s="1">
        <v>3.6732007853919001E-3</v>
      </c>
      <c r="AB4091" s="8" t="s">
        <v>5107</v>
      </c>
      <c r="AG4091">
        <v>-7.4536000000000005E-2</v>
      </c>
    </row>
    <row r="4092" spans="1:33" x14ac:dyDescent="0.35">
      <c r="A4092" t="s">
        <v>4614</v>
      </c>
      <c r="B4092" t="s">
        <v>7060</v>
      </c>
      <c r="C4092" t="s">
        <v>7060</v>
      </c>
      <c r="G4092" s="1">
        <v>-10477.322248901441</v>
      </c>
      <c r="H4092" s="1">
        <v>2.4271721610538001E-3</v>
      </c>
      <c r="AB4092" s="8" t="s">
        <v>5107</v>
      </c>
      <c r="AG4092">
        <v>-7.4536000000000005E-2</v>
      </c>
    </row>
    <row r="4093" spans="1:33" x14ac:dyDescent="0.35">
      <c r="A4093" t="s">
        <v>4614</v>
      </c>
      <c r="B4093" t="s">
        <v>7061</v>
      </c>
      <c r="C4093" t="s">
        <v>7061</v>
      </c>
      <c r="G4093" s="1">
        <v>-10610.900630600439</v>
      </c>
      <c r="H4093" s="1">
        <v>2.7107010884764001E-3</v>
      </c>
      <c r="AB4093" s="8" t="s">
        <v>5107</v>
      </c>
      <c r="AG4093">
        <v>-7.4536000000000005E-2</v>
      </c>
    </row>
    <row r="4094" spans="1:33" x14ac:dyDescent="0.35">
      <c r="A4094" t="s">
        <v>4614</v>
      </c>
      <c r="B4094" t="s">
        <v>7062</v>
      </c>
      <c r="C4094" t="s">
        <v>7062</v>
      </c>
      <c r="G4094" s="1">
        <v>-10029.999767113581</v>
      </c>
      <c r="H4094" s="1">
        <v>3.0315684477506002E-3</v>
      </c>
      <c r="AB4094" s="8" t="s">
        <v>5107</v>
      </c>
      <c r="AG4094">
        <v>-7.4536000000000005E-2</v>
      </c>
    </row>
    <row r="4095" spans="1:33" x14ac:dyDescent="0.35">
      <c r="A4095" t="s">
        <v>4614</v>
      </c>
      <c r="B4095" t="s">
        <v>7063</v>
      </c>
      <c r="C4095" t="s">
        <v>7063</v>
      </c>
      <c r="G4095" s="1">
        <v>-10644.04268982149</v>
      </c>
      <c r="H4095" s="1">
        <v>4.2305436493386998E-3</v>
      </c>
      <c r="AB4095" s="8" t="s">
        <v>5107</v>
      </c>
      <c r="AG4095">
        <v>-7.4536000000000005E-2</v>
      </c>
    </row>
    <row r="4096" spans="1:33" x14ac:dyDescent="0.35">
      <c r="A4096" t="s">
        <v>4614</v>
      </c>
      <c r="B4096" t="s">
        <v>7064</v>
      </c>
      <c r="C4096" t="s">
        <v>7064</v>
      </c>
      <c r="G4096" s="1">
        <v>-10249.5897428359</v>
      </c>
      <c r="AB4096" s="8" t="s">
        <v>5107</v>
      </c>
      <c r="AG4096">
        <v>-7.4536000000000005E-2</v>
      </c>
    </row>
    <row r="4097" spans="1:33" x14ac:dyDescent="0.35">
      <c r="A4097" t="s">
        <v>4614</v>
      </c>
      <c r="B4097" t="s">
        <v>7065</v>
      </c>
      <c r="C4097" t="s">
        <v>7065</v>
      </c>
      <c r="G4097" s="1">
        <v>-10229.898561434849</v>
      </c>
      <c r="H4097" s="1">
        <v>2.4498246128625001E-3</v>
      </c>
      <c r="AB4097" s="8" t="s">
        <v>5107</v>
      </c>
      <c r="AG4097">
        <v>-7.4536000000000005E-2</v>
      </c>
    </row>
    <row r="4098" spans="1:33" x14ac:dyDescent="0.35">
      <c r="A4098" t="s">
        <v>4614</v>
      </c>
      <c r="B4098" t="s">
        <v>7066</v>
      </c>
      <c r="C4098" t="s">
        <v>7066</v>
      </c>
      <c r="G4098" s="1">
        <v>-10357.26604413596</v>
      </c>
      <c r="H4098" s="1">
        <v>3.8056312185228E-3</v>
      </c>
      <c r="AB4098" s="8" t="s">
        <v>5107</v>
      </c>
      <c r="AG4098">
        <v>-7.4536000000000005E-2</v>
      </c>
    </row>
    <row r="4099" spans="1:33" x14ac:dyDescent="0.35">
      <c r="A4099" t="s">
        <v>4614</v>
      </c>
      <c r="B4099" t="s">
        <v>7067</v>
      </c>
      <c r="C4099" t="s">
        <v>7067</v>
      </c>
      <c r="G4099" s="1">
        <v>-10384.556577537411</v>
      </c>
      <c r="H4099" s="1">
        <v>3.6593009237063999E-3</v>
      </c>
      <c r="AB4099" s="8" t="s">
        <v>5107</v>
      </c>
      <c r="AG4099">
        <v>-7.4536000000000005E-2</v>
      </c>
    </row>
    <row r="4100" spans="1:33" x14ac:dyDescent="0.35">
      <c r="A4100" t="s">
        <v>4614</v>
      </c>
      <c r="B4100" t="s">
        <v>7068</v>
      </c>
      <c r="C4100" t="s">
        <v>7068</v>
      </c>
      <c r="G4100" s="1">
        <v>-10231.7391586699</v>
      </c>
      <c r="H4100" s="1">
        <v>3.5614299896428001E-3</v>
      </c>
      <c r="AB4100" s="8" t="s">
        <v>5107</v>
      </c>
      <c r="AG4100">
        <v>-7.4536000000000005E-2</v>
      </c>
    </row>
    <row r="4101" spans="1:33" x14ac:dyDescent="0.35">
      <c r="A4101" t="s">
        <v>4614</v>
      </c>
      <c r="B4101" t="s">
        <v>7069</v>
      </c>
      <c r="C4101" t="s">
        <v>7069</v>
      </c>
      <c r="G4101" s="1">
        <v>-10093.36702640027</v>
      </c>
      <c r="H4101" s="1">
        <v>4.2366721251291001E-3</v>
      </c>
      <c r="AB4101" s="8" t="s">
        <v>5107</v>
      </c>
      <c r="AG4101">
        <v>-7.4536000000000005E-2</v>
      </c>
    </row>
    <row r="4102" spans="1:33" x14ac:dyDescent="0.35">
      <c r="A4102" t="s">
        <v>4614</v>
      </c>
      <c r="B4102" t="s">
        <v>7070</v>
      </c>
      <c r="C4102" t="s">
        <v>7070</v>
      </c>
      <c r="G4102" s="1">
        <v>-10672.809017418631</v>
      </c>
      <c r="H4102" s="1">
        <v>3.1676236496765002E-3</v>
      </c>
      <c r="AB4102" s="8" t="s">
        <v>5107</v>
      </c>
      <c r="AG4102">
        <v>-7.4536000000000005E-2</v>
      </c>
    </row>
    <row r="4103" spans="1:33" x14ac:dyDescent="0.35">
      <c r="A4103" t="s">
        <v>4614</v>
      </c>
      <c r="B4103" t="s">
        <v>7071</v>
      </c>
      <c r="C4103" t="s">
        <v>7071</v>
      </c>
      <c r="G4103" s="1">
        <v>-10451.250063869291</v>
      </c>
      <c r="H4103" s="1">
        <v>3.4588927027260001E-3</v>
      </c>
      <c r="AB4103" s="8" t="s">
        <v>5107</v>
      </c>
      <c r="AG4103">
        <v>-7.4536000000000005E-2</v>
      </c>
    </row>
    <row r="4104" spans="1:33" x14ac:dyDescent="0.35">
      <c r="A4104" t="s">
        <v>4614</v>
      </c>
      <c r="B4104" t="s">
        <v>7072</v>
      </c>
      <c r="C4104" t="s">
        <v>7072</v>
      </c>
      <c r="G4104" s="1">
        <v>-10584.12855110652</v>
      </c>
      <c r="H4104" s="1">
        <v>3.7457030908095998E-3</v>
      </c>
      <c r="AB4104" s="8" t="s">
        <v>5107</v>
      </c>
      <c r="AG4104">
        <v>-7.4536000000000005E-2</v>
      </c>
    </row>
    <row r="4105" spans="1:33" x14ac:dyDescent="0.35">
      <c r="A4105" t="s">
        <v>4614</v>
      </c>
      <c r="B4105" t="s">
        <v>7073</v>
      </c>
      <c r="C4105" t="s">
        <v>7073</v>
      </c>
      <c r="G4105" s="1">
        <v>-10006.103407510491</v>
      </c>
      <c r="H4105" s="1">
        <v>4.008432876228E-3</v>
      </c>
      <c r="AB4105" s="8" t="s">
        <v>5107</v>
      </c>
      <c r="AG4105">
        <v>-7.4536000000000005E-2</v>
      </c>
    </row>
    <row r="4106" spans="1:33" x14ac:dyDescent="0.35">
      <c r="A4106" t="s">
        <v>4614</v>
      </c>
      <c r="B4106" t="s">
        <v>7074</v>
      </c>
      <c r="C4106" t="s">
        <v>7074</v>
      </c>
      <c r="G4106" s="1">
        <v>-10224.62297604046</v>
      </c>
      <c r="AB4106" s="8" t="s">
        <v>5107</v>
      </c>
      <c r="AG4106">
        <v>-7.4536000000000005E-2</v>
      </c>
    </row>
    <row r="4107" spans="1:33" x14ac:dyDescent="0.35">
      <c r="A4107" t="s">
        <v>4614</v>
      </c>
      <c r="B4107" t="s">
        <v>7075</v>
      </c>
      <c r="C4107" t="s">
        <v>7075</v>
      </c>
      <c r="G4107" s="1">
        <v>-10205.030312321311</v>
      </c>
      <c r="H4107" s="1">
        <v>3.5918990332296E-3</v>
      </c>
      <c r="AB4107" s="8" t="s">
        <v>5107</v>
      </c>
      <c r="AG4107">
        <v>-7.4536000000000005E-2</v>
      </c>
    </row>
    <row r="4108" spans="1:33" x14ac:dyDescent="0.35">
      <c r="A4108" t="s">
        <v>4614</v>
      </c>
      <c r="B4108" t="s">
        <v>7076</v>
      </c>
      <c r="C4108" t="s">
        <v>7076</v>
      </c>
      <c r="G4108" s="1">
        <v>-10331.82261009624</v>
      </c>
      <c r="H4108" s="1">
        <v>4.7818098211884997E-3</v>
      </c>
      <c r="AB4108" s="8" t="s">
        <v>5107</v>
      </c>
      <c r="AG4108">
        <v>-7.4536000000000005E-2</v>
      </c>
    </row>
    <row r="4109" spans="1:33" x14ac:dyDescent="0.35">
      <c r="A4109" t="s">
        <v>4614</v>
      </c>
      <c r="B4109" t="s">
        <v>7077</v>
      </c>
      <c r="C4109" t="s">
        <v>7077</v>
      </c>
      <c r="G4109" s="1">
        <v>-10358.96853893245</v>
      </c>
      <c r="H4109" s="1">
        <v>4.6571784295433996E-3</v>
      </c>
      <c r="AB4109" s="8" t="s">
        <v>5107</v>
      </c>
      <c r="AG4109">
        <v>-7.4536000000000005E-2</v>
      </c>
    </row>
    <row r="4110" spans="1:33" x14ac:dyDescent="0.35">
      <c r="A4110" t="s">
        <v>4614</v>
      </c>
      <c r="B4110" t="s">
        <v>7078</v>
      </c>
      <c r="C4110" t="s">
        <v>7078</v>
      </c>
      <c r="G4110" s="1">
        <v>-10206.87357620351</v>
      </c>
      <c r="H4110" s="1">
        <v>4.5728153899049001E-3</v>
      </c>
      <c r="AB4110" s="8" t="s">
        <v>5107</v>
      </c>
      <c r="AG4110">
        <v>-7.4536000000000005E-2</v>
      </c>
    </row>
    <row r="4111" spans="1:33" x14ac:dyDescent="0.35">
      <c r="A4111" t="s">
        <v>4614</v>
      </c>
      <c r="B4111" t="s">
        <v>7079</v>
      </c>
      <c r="C4111" t="s">
        <v>7079</v>
      </c>
      <c r="G4111" s="1">
        <v>-10069.158862085909</v>
      </c>
      <c r="H4111" s="1">
        <v>5.2073167481679001E-3</v>
      </c>
      <c r="AB4111" s="8" t="s">
        <v>5107</v>
      </c>
      <c r="AG4111">
        <v>-7.4536000000000005E-2</v>
      </c>
    </row>
    <row r="4112" spans="1:33" x14ac:dyDescent="0.35">
      <c r="A4112" t="s">
        <v>4614</v>
      </c>
      <c r="B4112" t="s">
        <v>7080</v>
      </c>
      <c r="C4112" t="s">
        <v>7080</v>
      </c>
      <c r="G4112" s="1">
        <v>-10645.774620543159</v>
      </c>
      <c r="H4112" s="1">
        <v>4.3461394053796003E-3</v>
      </c>
      <c r="AB4112" s="8" t="s">
        <v>5107</v>
      </c>
      <c r="AG4112">
        <v>-7.4536000000000005E-2</v>
      </c>
    </row>
    <row r="4113" spans="1:33" x14ac:dyDescent="0.35">
      <c r="A4113" t="s">
        <v>4614</v>
      </c>
      <c r="B4113" t="s">
        <v>7081</v>
      </c>
      <c r="C4113" t="s">
        <v>7081</v>
      </c>
      <c r="G4113" s="1">
        <v>-10425.275076481301</v>
      </c>
      <c r="H4113" s="1">
        <v>4.5932670595373003E-3</v>
      </c>
      <c r="AB4113" s="8" t="s">
        <v>5107</v>
      </c>
      <c r="AG4113">
        <v>-7.4536000000000005E-2</v>
      </c>
    </row>
    <row r="4114" spans="1:33" x14ac:dyDescent="0.35">
      <c r="A4114" t="s">
        <v>4614</v>
      </c>
      <c r="B4114" t="s">
        <v>7082</v>
      </c>
      <c r="C4114" t="s">
        <v>7082</v>
      </c>
      <c r="G4114" s="1">
        <v>-10557.457665815249</v>
      </c>
      <c r="H4114" s="1">
        <v>4.8837703228111996E-3</v>
      </c>
      <c r="AB4114" s="8" t="s">
        <v>5107</v>
      </c>
      <c r="AG4114">
        <v>-7.4536000000000005E-2</v>
      </c>
    </row>
    <row r="4115" spans="1:33" x14ac:dyDescent="0.35">
      <c r="A4115" t="s">
        <v>4614</v>
      </c>
      <c r="B4115" t="s">
        <v>7083</v>
      </c>
      <c r="C4115" t="s">
        <v>7083</v>
      </c>
      <c r="G4115" s="1">
        <v>-9982.2923454917782</v>
      </c>
      <c r="H4115" s="1">
        <v>5.0739441300874004E-3</v>
      </c>
      <c r="AB4115" s="8" t="s">
        <v>5107</v>
      </c>
      <c r="AG4115">
        <v>-7.4536000000000005E-2</v>
      </c>
    </row>
    <row r="4116" spans="1:33" x14ac:dyDescent="0.35">
      <c r="A4116" t="s">
        <v>4614</v>
      </c>
      <c r="B4116" t="s">
        <v>7084</v>
      </c>
      <c r="C4116" t="s">
        <v>7084</v>
      </c>
      <c r="G4116" s="1">
        <v>-10199.74732232126</v>
      </c>
      <c r="AB4116" s="8" t="s">
        <v>5107</v>
      </c>
      <c r="AG4116">
        <v>-7.4536000000000005E-2</v>
      </c>
    </row>
    <row r="4117" spans="1:33" x14ac:dyDescent="0.35">
      <c r="A4117" t="s">
        <v>4614</v>
      </c>
      <c r="B4117" t="s">
        <v>7085</v>
      </c>
      <c r="C4117" t="s">
        <v>7085</v>
      </c>
      <c r="G4117" s="1">
        <v>-10180.25263286954</v>
      </c>
      <c r="H4117" s="1">
        <v>4.779209574027E-3</v>
      </c>
      <c r="AB4117" s="8" t="s">
        <v>5107</v>
      </c>
      <c r="AG4117">
        <v>-7.4536000000000005E-2</v>
      </c>
    </row>
    <row r="4118" spans="1:33" x14ac:dyDescent="0.35">
      <c r="A4118" t="s">
        <v>4614</v>
      </c>
      <c r="B4118" t="s">
        <v>7086</v>
      </c>
      <c r="C4118" t="s">
        <v>7086</v>
      </c>
      <c r="G4118" s="1">
        <v>-10306.472816705311</v>
      </c>
      <c r="H4118" s="1">
        <v>5.8462570423360996E-3</v>
      </c>
      <c r="AB4118" s="8" t="s">
        <v>5107</v>
      </c>
      <c r="AG4118">
        <v>-7.4536000000000005E-2</v>
      </c>
    </row>
    <row r="4119" spans="1:33" x14ac:dyDescent="0.35">
      <c r="A4119" t="s">
        <v>4614</v>
      </c>
      <c r="B4119" t="s">
        <v>7087</v>
      </c>
      <c r="C4119" t="s">
        <v>7087</v>
      </c>
      <c r="G4119" s="1">
        <v>-10333.474959146241</v>
      </c>
      <c r="H4119" s="1">
        <v>5.7423117415388997E-3</v>
      </c>
      <c r="AB4119" s="8" t="s">
        <v>5107</v>
      </c>
      <c r="AG4119">
        <v>-7.4536000000000005E-2</v>
      </c>
    </row>
    <row r="4120" spans="1:33" x14ac:dyDescent="0.35">
      <c r="A4120" t="s">
        <v>4614</v>
      </c>
      <c r="B4120" t="s">
        <v>7088</v>
      </c>
      <c r="C4120" t="s">
        <v>7088</v>
      </c>
      <c r="G4120" s="1">
        <v>-10182.09852771857</v>
      </c>
      <c r="H4120" s="1">
        <v>5.6647436488587001E-3</v>
      </c>
      <c r="AB4120" s="8" t="s">
        <v>5107</v>
      </c>
      <c r="AG4120">
        <v>-7.4536000000000005E-2</v>
      </c>
    </row>
    <row r="4121" spans="1:33" x14ac:dyDescent="0.35">
      <c r="A4121" t="s">
        <v>4614</v>
      </c>
      <c r="B4121" t="s">
        <v>7089</v>
      </c>
      <c r="C4121" t="s">
        <v>7089</v>
      </c>
      <c r="G4121" s="1">
        <v>-10045.03768557396</v>
      </c>
      <c r="H4121" s="1">
        <v>6.2507648883431003E-3</v>
      </c>
      <c r="AB4121" s="8" t="s">
        <v>5107</v>
      </c>
      <c r="AG4121">
        <v>-7.4536000000000005E-2</v>
      </c>
    </row>
    <row r="4122" spans="1:33" x14ac:dyDescent="0.35">
      <c r="A4122" t="s">
        <v>4614</v>
      </c>
      <c r="B4122" t="s">
        <v>7090</v>
      </c>
      <c r="C4122" t="s">
        <v>7090</v>
      </c>
      <c r="G4122" s="1">
        <v>-10618.84281156864</v>
      </c>
      <c r="H4122" s="1">
        <v>5.5776372993960001E-3</v>
      </c>
      <c r="AB4122" s="8" t="s">
        <v>5107</v>
      </c>
      <c r="AG4122">
        <v>-7.4536000000000005E-2</v>
      </c>
    </row>
    <row r="4123" spans="1:33" x14ac:dyDescent="0.35">
      <c r="A4123" t="s">
        <v>4614</v>
      </c>
      <c r="B4123" t="s">
        <v>7091</v>
      </c>
      <c r="C4123" t="s">
        <v>7091</v>
      </c>
      <c r="G4123" s="1">
        <v>-9958.5661755825513</v>
      </c>
      <c r="H4123" s="1">
        <v>6.1891785490585001E-3</v>
      </c>
      <c r="AB4123" s="8" t="s">
        <v>5107</v>
      </c>
      <c r="AG4123">
        <v>-7.4536000000000005E-2</v>
      </c>
    </row>
    <row r="4124" spans="1:33" x14ac:dyDescent="0.35">
      <c r="A4124" t="s">
        <v>4614</v>
      </c>
      <c r="B4124" t="s">
        <v>7092</v>
      </c>
      <c r="C4124" t="s">
        <v>7092</v>
      </c>
      <c r="G4124" s="1">
        <v>-10530.88746537115</v>
      </c>
      <c r="H4124" s="1">
        <v>6.0783728604988999E-3</v>
      </c>
      <c r="AB4124" s="8" t="s">
        <v>5107</v>
      </c>
      <c r="AG4124">
        <v>-7.4536000000000005E-2</v>
      </c>
    </row>
    <row r="4125" spans="1:33" x14ac:dyDescent="0.35">
      <c r="A4125" t="s">
        <v>4614</v>
      </c>
      <c r="B4125" t="s">
        <v>7093</v>
      </c>
      <c r="C4125" t="s">
        <v>7093</v>
      </c>
      <c r="G4125" s="1">
        <v>-10174.96233887603</v>
      </c>
      <c r="AB4125" s="8" t="s">
        <v>5107</v>
      </c>
      <c r="AG4125">
        <v>-7.4536000000000005E-2</v>
      </c>
    </row>
    <row r="4126" spans="1:33" x14ac:dyDescent="0.35">
      <c r="A4126" t="s">
        <v>4614</v>
      </c>
      <c r="B4126" t="s">
        <v>7094</v>
      </c>
      <c r="C4126" t="s">
        <v>7094</v>
      </c>
      <c r="G4126" s="1">
        <v>-10155.56508380901</v>
      </c>
      <c r="H4126" s="1">
        <v>5.9916529532831001E-3</v>
      </c>
      <c r="AB4126" s="8" t="s">
        <v>5107</v>
      </c>
      <c r="AG4126">
        <v>-7.4536000000000005E-2</v>
      </c>
    </row>
    <row r="4127" spans="1:33" x14ac:dyDescent="0.35">
      <c r="A4127" t="s">
        <v>4614</v>
      </c>
      <c r="B4127" t="s">
        <v>7095</v>
      </c>
      <c r="C4127" t="s">
        <v>7095</v>
      </c>
      <c r="G4127" s="1">
        <v>-10308.075373821121</v>
      </c>
      <c r="H4127" s="1">
        <v>6.8805412786008E-3</v>
      </c>
      <c r="AB4127" s="8" t="s">
        <v>5107</v>
      </c>
      <c r="AG4127">
        <v>-7.4536000000000005E-2</v>
      </c>
    </row>
    <row r="4128" spans="1:33" x14ac:dyDescent="0.35">
      <c r="A4128" t="s">
        <v>4614</v>
      </c>
      <c r="B4128" t="s">
        <v>7096</v>
      </c>
      <c r="C4128" t="s">
        <v>7096</v>
      </c>
      <c r="G4128" s="1">
        <v>-10157.413574243359</v>
      </c>
      <c r="H4128" s="1">
        <v>6.8032648351894999E-3</v>
      </c>
      <c r="AB4128" s="8" t="s">
        <v>5107</v>
      </c>
      <c r="AG4128">
        <v>-7.4536000000000005E-2</v>
      </c>
    </row>
    <row r="4129" spans="1:33" x14ac:dyDescent="0.35">
      <c r="A4129" t="s">
        <v>4614</v>
      </c>
      <c r="B4129" t="s">
        <v>7097</v>
      </c>
      <c r="C4129" t="s">
        <v>7097</v>
      </c>
      <c r="G4129" s="1">
        <v>-10021.003080595819</v>
      </c>
      <c r="H4129" s="1">
        <v>7.3443796987693001E-3</v>
      </c>
      <c r="AB4129" s="8" t="s">
        <v>5107</v>
      </c>
      <c r="AG4129">
        <v>-7.4536000000000005E-2</v>
      </c>
    </row>
    <row r="4130" spans="1:33" x14ac:dyDescent="0.35">
      <c r="A4130" t="s">
        <v>4614</v>
      </c>
      <c r="B4130" t="s">
        <v>7098</v>
      </c>
      <c r="C4130" t="s">
        <v>7098</v>
      </c>
      <c r="G4130" s="1">
        <v>-10130.967228529111</v>
      </c>
      <c r="H4130" s="1">
        <v>7.2104859335933996E-3</v>
      </c>
      <c r="AB4130" s="8" t="s">
        <v>5107</v>
      </c>
      <c r="AG4130">
        <v>-7.4536000000000005E-2</v>
      </c>
    </row>
    <row r="4131" spans="1:33" x14ac:dyDescent="0.35">
      <c r="A4131" t="s">
        <v>4614</v>
      </c>
      <c r="B4131" t="s">
        <v>7099</v>
      </c>
      <c r="C4131" t="s">
        <v>7099</v>
      </c>
      <c r="G4131" s="1">
        <v>-3658.7428211041001</v>
      </c>
      <c r="H4131" s="1">
        <v>1.27620391438205E-2</v>
      </c>
      <c r="AB4131" s="8" t="s">
        <v>5107</v>
      </c>
      <c r="AG4131">
        <v>-7.4536000000000005E-2</v>
      </c>
    </row>
    <row r="4132" spans="1:33" x14ac:dyDescent="0.35">
      <c r="A4132" t="s">
        <v>4614</v>
      </c>
      <c r="B4132" t="s">
        <v>7100</v>
      </c>
      <c r="C4132" t="s">
        <v>7100</v>
      </c>
      <c r="G4132" s="1">
        <v>-3540.6330978603719</v>
      </c>
      <c r="H4132" s="1">
        <v>1.17564473464873E-2</v>
      </c>
      <c r="AB4132" s="8" t="s">
        <v>5107</v>
      </c>
      <c r="AG4132">
        <v>-7.4536000000000005E-2</v>
      </c>
    </row>
    <row r="4133" spans="1:33" x14ac:dyDescent="0.35">
      <c r="A4133" t="s">
        <v>4614</v>
      </c>
      <c r="B4133" t="s">
        <v>7101</v>
      </c>
      <c r="C4133" t="s">
        <v>7101</v>
      </c>
      <c r="G4133" s="1">
        <v>-3643.604057228933</v>
      </c>
      <c r="H4133" s="1">
        <v>1.08617179694239E-2</v>
      </c>
      <c r="AB4133" s="8" t="s">
        <v>5107</v>
      </c>
      <c r="AG4133">
        <v>-7.4536000000000005E-2</v>
      </c>
    </row>
    <row r="4134" spans="1:33" x14ac:dyDescent="0.35">
      <c r="A4134" t="s">
        <v>4614</v>
      </c>
      <c r="B4134" t="s">
        <v>7102</v>
      </c>
      <c r="C4134" t="s">
        <v>7102</v>
      </c>
      <c r="G4134" s="1">
        <v>-3687.0474873960861</v>
      </c>
      <c r="H4134" s="1">
        <v>9.9515081466743996E-3</v>
      </c>
      <c r="AB4134" s="8" t="s">
        <v>5107</v>
      </c>
      <c r="AG4134">
        <v>-7.4536000000000005E-2</v>
      </c>
    </row>
    <row r="4135" spans="1:33" x14ac:dyDescent="0.35">
      <c r="A4135" t="s">
        <v>4614</v>
      </c>
      <c r="B4135" t="s">
        <v>7103</v>
      </c>
      <c r="C4135" t="s">
        <v>7103</v>
      </c>
      <c r="G4135" s="1">
        <v>-3526.4600154711702</v>
      </c>
      <c r="H4135" s="1">
        <v>9.9317760895915007E-3</v>
      </c>
      <c r="AB4135" s="8" t="s">
        <v>5107</v>
      </c>
      <c r="AG4135">
        <v>-7.4536000000000005E-2</v>
      </c>
    </row>
    <row r="4136" spans="1:33" x14ac:dyDescent="0.35">
      <c r="A4136" t="s">
        <v>4614</v>
      </c>
      <c r="B4136" t="s">
        <v>7104</v>
      </c>
      <c r="C4136" t="s">
        <v>7104</v>
      </c>
      <c r="G4136" s="1">
        <v>-3628.5590587278798</v>
      </c>
      <c r="H4136" s="1">
        <v>9.0405756889211999E-3</v>
      </c>
      <c r="AB4136" s="8" t="s">
        <v>5107</v>
      </c>
      <c r="AG4136">
        <v>-7.4536000000000005E-2</v>
      </c>
    </row>
    <row r="4137" spans="1:33" x14ac:dyDescent="0.35">
      <c r="A4137" t="s">
        <v>4614</v>
      </c>
      <c r="B4137" t="s">
        <v>7105</v>
      </c>
      <c r="C4137" t="s">
        <v>7105</v>
      </c>
      <c r="G4137" s="1">
        <v>-3671.6852028048902</v>
      </c>
      <c r="H4137" s="1">
        <v>8.1003994182362992E-3</v>
      </c>
      <c r="AB4137" s="8" t="s">
        <v>5107</v>
      </c>
      <c r="AG4137">
        <v>-7.4536000000000005E-2</v>
      </c>
    </row>
    <row r="4138" spans="1:33" x14ac:dyDescent="0.35">
      <c r="A4138" t="s">
        <v>4614</v>
      </c>
      <c r="B4138" t="s">
        <v>7106</v>
      </c>
      <c r="C4138" t="s">
        <v>7106</v>
      </c>
      <c r="G4138" s="1">
        <v>-3512.3718649049802</v>
      </c>
      <c r="H4138" s="1">
        <v>8.1859272228032992E-3</v>
      </c>
      <c r="AB4138" s="8" t="s">
        <v>5107</v>
      </c>
      <c r="AG4138">
        <v>-7.4536000000000005E-2</v>
      </c>
    </row>
    <row r="4139" spans="1:33" x14ac:dyDescent="0.35">
      <c r="A4139" t="s">
        <v>4614</v>
      </c>
      <c r="B4139" t="s">
        <v>7107</v>
      </c>
      <c r="C4139" t="s">
        <v>7107</v>
      </c>
      <c r="G4139" s="1">
        <v>-3428.8154660894702</v>
      </c>
      <c r="H4139" s="1">
        <v>7.6454114402034002E-3</v>
      </c>
      <c r="AB4139" s="8" t="s">
        <v>5107</v>
      </c>
      <c r="AG4139">
        <v>-7.4536000000000005E-2</v>
      </c>
    </row>
    <row r="4140" spans="1:33" x14ac:dyDescent="0.35">
      <c r="A4140" t="s">
        <v>4614</v>
      </c>
      <c r="B4140" t="s">
        <v>7108</v>
      </c>
      <c r="C4140" t="s">
        <v>7108</v>
      </c>
      <c r="G4140" s="1">
        <v>-3708.0169351256791</v>
      </c>
      <c r="H4140" s="1">
        <v>7.0899402987889002E-3</v>
      </c>
      <c r="AB4140" s="8" t="s">
        <v>5107</v>
      </c>
      <c r="AG4140">
        <v>-7.4536000000000005E-2</v>
      </c>
    </row>
    <row r="4141" spans="1:33" x14ac:dyDescent="0.35">
      <c r="A4141" t="s">
        <v>4614</v>
      </c>
      <c r="B4141" t="s">
        <v>7109</v>
      </c>
      <c r="C4141" t="s">
        <v>7109</v>
      </c>
      <c r="G4141" s="1">
        <v>-3646.4337868106641</v>
      </c>
      <c r="H4141" s="1">
        <v>7.9303277140590992E-3</v>
      </c>
      <c r="AB4141" s="8" t="s">
        <v>5107</v>
      </c>
      <c r="AG4141">
        <v>-7.4536000000000005E-2</v>
      </c>
    </row>
    <row r="4142" spans="1:33" x14ac:dyDescent="0.35">
      <c r="A4142" t="s">
        <v>4614</v>
      </c>
      <c r="B4142" t="s">
        <v>7110</v>
      </c>
      <c r="C4142" t="s">
        <v>7110</v>
      </c>
      <c r="G4142" s="1">
        <v>-3613.607052853763</v>
      </c>
      <c r="H4142" s="1">
        <v>7.3260168854831003E-3</v>
      </c>
      <c r="AB4142" s="8" t="s">
        <v>5107</v>
      </c>
      <c r="AG4142">
        <v>-7.4536000000000005E-2</v>
      </c>
    </row>
    <row r="4143" spans="1:33" x14ac:dyDescent="0.35">
      <c r="A4143" t="s">
        <v>4614</v>
      </c>
      <c r="B4143" t="s">
        <v>7111</v>
      </c>
      <c r="C4143" t="s">
        <v>7111</v>
      </c>
      <c r="G4143" s="1">
        <v>-3726.1798208400801</v>
      </c>
      <c r="H4143" s="1">
        <v>5.7525330801593997E-3</v>
      </c>
      <c r="AB4143" s="8" t="s">
        <v>5107</v>
      </c>
      <c r="AG4143">
        <v>-7.4536000000000005E-2</v>
      </c>
    </row>
    <row r="4144" spans="1:33" x14ac:dyDescent="0.35">
      <c r="A4144" t="s">
        <v>4614</v>
      </c>
      <c r="B4144" t="s">
        <v>7112</v>
      </c>
      <c r="C4144" t="s">
        <v>7112</v>
      </c>
      <c r="G4144" s="1">
        <v>-3498.367968912522</v>
      </c>
      <c r="H4144" s="1">
        <v>6.5550533334497001E-3</v>
      </c>
      <c r="AB4144" s="8" t="s">
        <v>5107</v>
      </c>
      <c r="AG4144">
        <v>-7.4536000000000005E-2</v>
      </c>
    </row>
    <row r="4145" spans="1:33" x14ac:dyDescent="0.35">
      <c r="A4145" t="s">
        <v>4614</v>
      </c>
      <c r="B4145" t="s">
        <v>7113</v>
      </c>
      <c r="C4145" t="s">
        <v>7113</v>
      </c>
      <c r="G4145" s="1">
        <v>-3656.418730271836</v>
      </c>
      <c r="H4145" s="1">
        <v>6.3719881702883003E-3</v>
      </c>
      <c r="AB4145" s="8" t="s">
        <v>5107</v>
      </c>
      <c r="AG4145">
        <v>-7.4536000000000005E-2</v>
      </c>
    </row>
    <row r="4146" spans="1:33" x14ac:dyDescent="0.35">
      <c r="A4146" t="s">
        <v>4614</v>
      </c>
      <c r="B4146" t="s">
        <v>7114</v>
      </c>
      <c r="C4146" t="s">
        <v>7114</v>
      </c>
      <c r="G4146" s="1">
        <v>-3731.1248227507772</v>
      </c>
      <c r="H4146" s="1">
        <v>5.0335028174673E-3</v>
      </c>
      <c r="AB4146" s="8" t="s">
        <v>5107</v>
      </c>
      <c r="AG4146">
        <v>-7.4536000000000005E-2</v>
      </c>
    </row>
    <row r="4147" spans="1:33" x14ac:dyDescent="0.35">
      <c r="A4147" t="s">
        <v>4614</v>
      </c>
      <c r="B4147" t="s">
        <v>7115</v>
      </c>
      <c r="C4147" t="s">
        <v>7115</v>
      </c>
      <c r="G4147" s="1">
        <v>-3415.4776744853798</v>
      </c>
      <c r="H4147" s="1">
        <v>6.0189033644694996E-3</v>
      </c>
      <c r="AB4147" s="8" t="s">
        <v>5107</v>
      </c>
      <c r="AG4147">
        <v>-7.4536000000000005E-2</v>
      </c>
    </row>
    <row r="4148" spans="1:33" x14ac:dyDescent="0.35">
      <c r="A4148" t="s">
        <v>4614</v>
      </c>
      <c r="B4148" t="s">
        <v>7116</v>
      </c>
      <c r="C4148" t="s">
        <v>7116</v>
      </c>
      <c r="G4148" s="1">
        <v>-3463.9874503670221</v>
      </c>
      <c r="H4148" s="1">
        <v>7.1478156331960998E-3</v>
      </c>
      <c r="AB4148" s="8" t="s">
        <v>5107</v>
      </c>
      <c r="AG4148">
        <v>-7.4536000000000005E-2</v>
      </c>
    </row>
    <row r="4149" spans="1:33" x14ac:dyDescent="0.35">
      <c r="A4149" t="s">
        <v>4614</v>
      </c>
      <c r="B4149" t="s">
        <v>7117</v>
      </c>
      <c r="C4149" t="s">
        <v>7117</v>
      </c>
      <c r="G4149" s="1">
        <v>-3692.4584037306222</v>
      </c>
      <c r="H4149" s="1">
        <v>5.3401273595041002E-3</v>
      </c>
      <c r="AB4149" s="8" t="s">
        <v>5107</v>
      </c>
      <c r="AG4149">
        <v>-7.4536000000000005E-2</v>
      </c>
    </row>
    <row r="4150" spans="1:33" x14ac:dyDescent="0.35">
      <c r="A4150" t="s">
        <v>4614</v>
      </c>
      <c r="B4150" t="s">
        <v>7118</v>
      </c>
      <c r="C4150" t="s">
        <v>7118</v>
      </c>
      <c r="G4150" s="1">
        <v>-3631.295379133066</v>
      </c>
      <c r="H4150" s="1">
        <v>6.3335873364978E-3</v>
      </c>
      <c r="AB4150" s="8" t="s">
        <v>5107</v>
      </c>
      <c r="AG4150">
        <v>-7.4536000000000005E-2</v>
      </c>
    </row>
    <row r="4151" spans="1:33" x14ac:dyDescent="0.35">
      <c r="A4151" t="s">
        <v>4614</v>
      </c>
      <c r="B4151" t="s">
        <v>7119</v>
      </c>
      <c r="C4151" t="s">
        <v>7119</v>
      </c>
      <c r="G4151" s="1">
        <v>-3796.2099077209982</v>
      </c>
      <c r="H4151" s="1">
        <v>4.7550069845191997E-3</v>
      </c>
      <c r="AB4151" s="8" t="s">
        <v>5107</v>
      </c>
      <c r="AG4151">
        <v>-7.4536000000000005E-2</v>
      </c>
    </row>
    <row r="4152" spans="1:33" x14ac:dyDescent="0.35">
      <c r="A4152" t="s">
        <v>4614</v>
      </c>
      <c r="B4152" t="s">
        <v>7120</v>
      </c>
      <c r="C4152" t="s">
        <v>7120</v>
      </c>
      <c r="G4152" s="1">
        <v>-3598.7472748035461</v>
      </c>
      <c r="H4152" s="1">
        <v>5.7575971779102002E-3</v>
      </c>
      <c r="AB4152" s="8" t="s">
        <v>5107</v>
      </c>
      <c r="AG4152">
        <v>-7.4536000000000005E-2</v>
      </c>
    </row>
    <row r="4153" spans="1:33" x14ac:dyDescent="0.35">
      <c r="A4153" t="s">
        <v>4614</v>
      </c>
      <c r="B4153" t="s">
        <v>7121</v>
      </c>
      <c r="C4153" t="s">
        <v>7121</v>
      </c>
      <c r="G4153" s="1">
        <v>-3716.516391946026</v>
      </c>
      <c r="H4153" s="1">
        <v>4.6779083424514003E-3</v>
      </c>
      <c r="AB4153" s="8" t="s">
        <v>5107</v>
      </c>
      <c r="AG4153">
        <v>-7.4536000000000005E-2</v>
      </c>
    </row>
    <row r="4154" spans="1:33" x14ac:dyDescent="0.35">
      <c r="A4154" t="s">
        <v>4614</v>
      </c>
      <c r="B4154" t="s">
        <v>7122</v>
      </c>
      <c r="C4154" t="s">
        <v>7122</v>
      </c>
      <c r="G4154" s="1">
        <v>-3898.9928353677142</v>
      </c>
      <c r="H4154" s="1">
        <v>3.4922045135424001E-3</v>
      </c>
      <c r="AB4154" s="8" t="s">
        <v>5107</v>
      </c>
      <c r="AG4154">
        <v>-7.4536000000000005E-2</v>
      </c>
    </row>
    <row r="4155" spans="1:33" x14ac:dyDescent="0.35">
      <c r="A4155" t="s">
        <v>4614</v>
      </c>
      <c r="B4155" t="s">
        <v>7123</v>
      </c>
      <c r="C4155" t="s">
        <v>7123</v>
      </c>
      <c r="G4155" s="1">
        <v>-3710.4124381245688</v>
      </c>
      <c r="H4155" s="1">
        <v>3.9425700505949998E-3</v>
      </c>
      <c r="AB4155" s="8" t="s">
        <v>5107</v>
      </c>
      <c r="AG4155">
        <v>-7.4536000000000005E-2</v>
      </c>
    </row>
    <row r="4156" spans="1:33" x14ac:dyDescent="0.35">
      <c r="A4156" t="s">
        <v>4614</v>
      </c>
      <c r="B4156" t="s">
        <v>7124</v>
      </c>
      <c r="C4156" t="s">
        <v>7124</v>
      </c>
      <c r="G4156" s="1">
        <v>-3482.4089450491169</v>
      </c>
      <c r="H4156" s="1">
        <v>5.9127371696773004E-3</v>
      </c>
      <c r="AB4156" s="8" t="s">
        <v>5107</v>
      </c>
      <c r="AG4156">
        <v>-7.4536000000000005E-2</v>
      </c>
    </row>
    <row r="4157" spans="1:33" x14ac:dyDescent="0.35">
      <c r="A4157" t="s">
        <v>4614</v>
      </c>
      <c r="B4157" t="s">
        <v>7125</v>
      </c>
      <c r="C4157" t="s">
        <v>7125</v>
      </c>
      <c r="G4157" s="1">
        <v>-3961.2812074727121</v>
      </c>
      <c r="AB4157" s="8" t="s">
        <v>5107</v>
      </c>
      <c r="AG4157">
        <v>-7.4536000000000005E-2</v>
      </c>
    </row>
    <row r="4158" spans="1:33" x14ac:dyDescent="0.35">
      <c r="A4158" t="s">
        <v>4614</v>
      </c>
      <c r="B4158" t="s">
        <v>7126</v>
      </c>
      <c r="C4158" t="s">
        <v>7126</v>
      </c>
      <c r="G4158" s="1">
        <v>-3484.447656981617</v>
      </c>
      <c r="H4158" s="1">
        <v>5.0786518310170998E-3</v>
      </c>
      <c r="AB4158" s="8" t="s">
        <v>5107</v>
      </c>
      <c r="AG4158">
        <v>-7.4536000000000005E-2</v>
      </c>
    </row>
    <row r="4159" spans="1:33" x14ac:dyDescent="0.35">
      <c r="A4159" t="s">
        <v>4614</v>
      </c>
      <c r="B4159" t="s">
        <v>7127</v>
      </c>
      <c r="C4159" t="s">
        <v>7127</v>
      </c>
      <c r="G4159" s="1">
        <v>-3641.2472746979829</v>
      </c>
      <c r="H4159" s="1">
        <v>4.8150580478491002E-3</v>
      </c>
      <c r="AB4159" s="8" t="s">
        <v>5107</v>
      </c>
      <c r="AG4159">
        <v>-7.4536000000000005E-2</v>
      </c>
    </row>
    <row r="4160" spans="1:33" x14ac:dyDescent="0.35">
      <c r="A4160" t="s">
        <v>4614</v>
      </c>
      <c r="B4160" t="s">
        <v>7128</v>
      </c>
      <c r="C4160" t="s">
        <v>7128</v>
      </c>
      <c r="G4160" s="1">
        <v>-3402.2175560462351</v>
      </c>
      <c r="H4160" s="1">
        <v>4.5506391766097004E-3</v>
      </c>
      <c r="AB4160" s="8" t="s">
        <v>5107</v>
      </c>
      <c r="AG4160">
        <v>-7.4536000000000005E-2</v>
      </c>
    </row>
    <row r="4161" spans="1:33" x14ac:dyDescent="0.35">
      <c r="A4161" t="s">
        <v>4614</v>
      </c>
      <c r="B4161" t="s">
        <v>7129</v>
      </c>
      <c r="C4161" t="s">
        <v>7129</v>
      </c>
      <c r="G4161" s="1">
        <v>-3450.404297401436</v>
      </c>
      <c r="H4161" s="1">
        <v>5.7819088247133997E-3</v>
      </c>
      <c r="AB4161" s="8" t="s">
        <v>5107</v>
      </c>
      <c r="AG4161">
        <v>-7.4536000000000005E-2</v>
      </c>
    </row>
    <row r="4162" spans="1:33" x14ac:dyDescent="0.35">
      <c r="A4162" t="s">
        <v>4614</v>
      </c>
      <c r="B4162" t="s">
        <v>7130</v>
      </c>
      <c r="C4162" t="s">
        <v>7130</v>
      </c>
      <c r="G4162" s="1">
        <v>-3715.3189906565749</v>
      </c>
      <c r="H4162" s="1">
        <v>3.2148820578710002E-3</v>
      </c>
      <c r="AB4162" s="8" t="s">
        <v>5107</v>
      </c>
      <c r="AG4162">
        <v>-7.4536000000000005E-2</v>
      </c>
    </row>
    <row r="4163" spans="1:33" x14ac:dyDescent="0.35">
      <c r="A4163" t="s">
        <v>4614</v>
      </c>
      <c r="B4163" t="s">
        <v>7131</v>
      </c>
      <c r="C4163" t="s">
        <v>7131</v>
      </c>
      <c r="G4163" s="1">
        <v>-3486.0433827562952</v>
      </c>
      <c r="H4163" s="1">
        <v>5.7388827302308999E-3</v>
      </c>
      <c r="AB4163" s="8" t="s">
        <v>5107</v>
      </c>
      <c r="AG4163">
        <v>-7.4536000000000005E-2</v>
      </c>
    </row>
    <row r="4164" spans="1:33" x14ac:dyDescent="0.35">
      <c r="A4164" t="s">
        <v>4614</v>
      </c>
      <c r="B4164" t="s">
        <v>7132</v>
      </c>
      <c r="C4164" t="s">
        <v>7132</v>
      </c>
      <c r="G4164" s="1">
        <v>-3676.9975907508001</v>
      </c>
      <c r="H4164" s="1">
        <v>3.8009392067849999E-3</v>
      </c>
      <c r="AB4164" s="8" t="s">
        <v>5107</v>
      </c>
      <c r="AG4164">
        <v>-7.4536000000000005E-2</v>
      </c>
    </row>
    <row r="4165" spans="1:33" x14ac:dyDescent="0.35">
      <c r="A4165" t="s">
        <v>4614</v>
      </c>
      <c r="B4165" t="s">
        <v>7133</v>
      </c>
      <c r="C4165" t="s">
        <v>7133</v>
      </c>
      <c r="G4165" s="1">
        <v>-3616.251048268904</v>
      </c>
      <c r="H4165" s="1">
        <v>4.9134430727639997E-3</v>
      </c>
      <c r="AB4165" s="8" t="s">
        <v>5107</v>
      </c>
      <c r="AG4165">
        <v>-7.4536000000000005E-2</v>
      </c>
    </row>
    <row r="4166" spans="1:33" x14ac:dyDescent="0.35">
      <c r="A4166" t="s">
        <v>4614</v>
      </c>
      <c r="B4166" t="s">
        <v>7134</v>
      </c>
      <c r="C4166" t="s">
        <v>7134</v>
      </c>
      <c r="G4166" s="1">
        <v>-3779.8234268424198</v>
      </c>
      <c r="H4166" s="1">
        <v>3.1284828874385E-3</v>
      </c>
      <c r="AB4166" s="8" t="s">
        <v>5107</v>
      </c>
      <c r="AG4166">
        <v>-7.4536000000000005E-2</v>
      </c>
    </row>
    <row r="4167" spans="1:33" x14ac:dyDescent="0.35">
      <c r="A4167" t="s">
        <v>4614</v>
      </c>
      <c r="B4167" t="s">
        <v>7135</v>
      </c>
      <c r="C4167" t="s">
        <v>7135</v>
      </c>
      <c r="G4167" s="1">
        <v>-3583.978967620556</v>
      </c>
      <c r="H4167" s="1">
        <v>4.3798346244357002E-3</v>
      </c>
      <c r="AB4167" s="8" t="s">
        <v>5107</v>
      </c>
      <c r="AG4167">
        <v>-7.4536000000000005E-2</v>
      </c>
    </row>
    <row r="4168" spans="1:33" x14ac:dyDescent="0.35">
      <c r="A4168" t="s">
        <v>4614</v>
      </c>
      <c r="B4168" t="s">
        <v>7136</v>
      </c>
      <c r="C4168" t="s">
        <v>7136</v>
      </c>
      <c r="G4168" s="1">
        <v>-3700.8270584104071</v>
      </c>
      <c r="H4168" s="1">
        <v>3.1644691425866001E-3</v>
      </c>
      <c r="AB4168" s="8" t="s">
        <v>5107</v>
      </c>
      <c r="AG4168">
        <v>-7.4536000000000005E-2</v>
      </c>
    </row>
    <row r="4169" spans="1:33" x14ac:dyDescent="0.35">
      <c r="A4169" t="s">
        <v>4614</v>
      </c>
      <c r="B4169" t="s">
        <v>7137</v>
      </c>
      <c r="C4169" t="s">
        <v>7137</v>
      </c>
      <c r="G4169" s="1">
        <v>-3468.603711441046</v>
      </c>
      <c r="H4169" s="1">
        <v>4.6440977924559999E-3</v>
      </c>
      <c r="AB4169" s="8" t="s">
        <v>5107</v>
      </c>
      <c r="AG4169">
        <v>-7.4536000000000005E-2</v>
      </c>
    </row>
    <row r="4170" spans="1:33" x14ac:dyDescent="0.35">
      <c r="A4170" t="s">
        <v>4614</v>
      </c>
      <c r="B4170" t="s">
        <v>7138</v>
      </c>
      <c r="C4170" t="s">
        <v>7138</v>
      </c>
      <c r="G4170" s="1">
        <v>-3694.7449239294479</v>
      </c>
      <c r="H4170" s="1">
        <v>2.4195025408964002E-3</v>
      </c>
      <c r="AB4170" s="8" t="s">
        <v>5107</v>
      </c>
      <c r="AG4170">
        <v>-7.4536000000000005E-2</v>
      </c>
    </row>
    <row r="4171" spans="1:33" x14ac:dyDescent="0.35">
      <c r="A4171" t="s">
        <v>4614</v>
      </c>
      <c r="B4171" t="s">
        <v>7139</v>
      </c>
      <c r="C4171" t="s">
        <v>7139</v>
      </c>
      <c r="G4171" s="1">
        <v>-3881.7056171131521</v>
      </c>
      <c r="H4171" s="1">
        <v>1.7270799658159E-3</v>
      </c>
      <c r="AB4171" s="8" t="s">
        <v>5107</v>
      </c>
      <c r="AG4171">
        <v>-7.4536000000000005E-2</v>
      </c>
    </row>
    <row r="4172" spans="1:33" x14ac:dyDescent="0.35">
      <c r="A4172" t="s">
        <v>4614</v>
      </c>
      <c r="B4172" t="s">
        <v>7140</v>
      </c>
      <c r="C4172" t="s">
        <v>7140</v>
      </c>
      <c r="G4172" s="1">
        <v>-3470.6102652569061</v>
      </c>
      <c r="H4172" s="1">
        <v>3.8018705204777999E-3</v>
      </c>
      <c r="AB4172" s="8" t="s">
        <v>5107</v>
      </c>
      <c r="AG4172">
        <v>-7.4536000000000005E-2</v>
      </c>
    </row>
    <row r="4173" spans="1:33" x14ac:dyDescent="0.35">
      <c r="A4173" t="s">
        <v>4614</v>
      </c>
      <c r="B4173" t="s">
        <v>7141</v>
      </c>
      <c r="C4173" t="s">
        <v>7141</v>
      </c>
      <c r="G4173" s="1">
        <v>-3389.034508830317</v>
      </c>
      <c r="H4173" s="1">
        <v>3.2961956060466998E-3</v>
      </c>
      <c r="AB4173" s="8" t="s">
        <v>5107</v>
      </c>
      <c r="AG4173">
        <v>-7.4536000000000005E-2</v>
      </c>
    </row>
    <row r="4174" spans="1:33" x14ac:dyDescent="0.35">
      <c r="A4174" t="s">
        <v>4614</v>
      </c>
      <c r="B4174" t="s">
        <v>7142</v>
      </c>
      <c r="C4174" t="s">
        <v>7142</v>
      </c>
      <c r="G4174" s="1">
        <v>-3626.1700492149989</v>
      </c>
      <c r="H4174" s="1">
        <v>3.4876634622377999E-3</v>
      </c>
      <c r="AB4174" s="8" t="s">
        <v>5107</v>
      </c>
      <c r="AG4174">
        <v>-7.4536000000000005E-2</v>
      </c>
    </row>
    <row r="4175" spans="1:33" x14ac:dyDescent="0.35">
      <c r="A4175" t="s">
        <v>4614</v>
      </c>
      <c r="B4175" t="s">
        <v>7143</v>
      </c>
      <c r="C4175" t="s">
        <v>7143</v>
      </c>
      <c r="G4175" s="1">
        <v>-3943.4663780665551</v>
      </c>
      <c r="AB4175" s="8" t="s">
        <v>5107</v>
      </c>
      <c r="AG4175">
        <v>-7.4536000000000005E-2</v>
      </c>
    </row>
    <row r="4176" spans="1:33" x14ac:dyDescent="0.35">
      <c r="A4176" t="s">
        <v>4614</v>
      </c>
      <c r="B4176" t="s">
        <v>7144</v>
      </c>
      <c r="C4176" t="s">
        <v>7144</v>
      </c>
      <c r="G4176" s="1">
        <v>-3436.900882435968</v>
      </c>
      <c r="H4176" s="1">
        <v>4.5831414378379003E-3</v>
      </c>
      <c r="AB4176" s="8" t="s">
        <v>5107</v>
      </c>
      <c r="AG4176">
        <v>-7.4536000000000005E-2</v>
      </c>
    </row>
    <row r="4177" spans="1:33" x14ac:dyDescent="0.35">
      <c r="A4177" t="s">
        <v>4614</v>
      </c>
      <c r="B4177" t="s">
        <v>7145</v>
      </c>
      <c r="C4177" t="s">
        <v>7145</v>
      </c>
      <c r="G4177" s="1">
        <v>-3699.6133815023818</v>
      </c>
      <c r="H4177" s="1">
        <v>1.7556823345436E-3</v>
      </c>
      <c r="AB4177" s="8" t="s">
        <v>5107</v>
      </c>
      <c r="AG4177">
        <v>-7.4536000000000005E-2</v>
      </c>
    </row>
    <row r="4178" spans="1:33" x14ac:dyDescent="0.35">
      <c r="A4178" t="s">
        <v>4614</v>
      </c>
      <c r="B4178" t="s">
        <v>7146</v>
      </c>
      <c r="C4178" t="s">
        <v>7146</v>
      </c>
      <c r="G4178" s="1">
        <v>-3472.2488858032498</v>
      </c>
      <c r="H4178" s="1">
        <v>4.5670672867270997E-3</v>
      </c>
      <c r="AB4178" s="8" t="s">
        <v>5107</v>
      </c>
      <c r="AG4178">
        <v>-7.4536000000000005E-2</v>
      </c>
    </row>
    <row r="4179" spans="1:33" x14ac:dyDescent="0.35">
      <c r="A4179" t="s">
        <v>4614</v>
      </c>
      <c r="B4179" t="s">
        <v>7147</v>
      </c>
      <c r="C4179" t="s">
        <v>7147</v>
      </c>
      <c r="G4179" s="1">
        <v>-3601.3000163161701</v>
      </c>
      <c r="H4179" s="1">
        <v>3.7054804080654002E-3</v>
      </c>
      <c r="AB4179" s="8" t="s">
        <v>5107</v>
      </c>
      <c r="AG4179">
        <v>-7.4536000000000005E-2</v>
      </c>
    </row>
    <row r="4180" spans="1:33" x14ac:dyDescent="0.35">
      <c r="A4180" t="s">
        <v>4614</v>
      </c>
      <c r="B4180" t="s">
        <v>7148</v>
      </c>
      <c r="C4180" t="s">
        <v>7148</v>
      </c>
      <c r="G4180" s="1">
        <v>-3661.6336795765392</v>
      </c>
      <c r="H4180" s="1">
        <v>2.5524111951731E-3</v>
      </c>
      <c r="AB4180" s="8" t="s">
        <v>5107</v>
      </c>
      <c r="AG4180">
        <v>-7.4536000000000005E-2</v>
      </c>
    </row>
    <row r="4181" spans="1:33" x14ac:dyDescent="0.35">
      <c r="A4181" t="s">
        <v>4614</v>
      </c>
      <c r="B4181" t="s">
        <v>7149</v>
      </c>
      <c r="C4181" t="s">
        <v>7149</v>
      </c>
      <c r="G4181" s="1">
        <v>-3154.371421022815</v>
      </c>
      <c r="H4181" s="1">
        <v>4.9728338477550999E-3</v>
      </c>
      <c r="AB4181" s="8" t="s">
        <v>5107</v>
      </c>
      <c r="AG4181">
        <v>-7.4536000000000005E-2</v>
      </c>
    </row>
    <row r="4182" spans="1:33" x14ac:dyDescent="0.35">
      <c r="A4182" t="s">
        <v>4614</v>
      </c>
      <c r="B4182" t="s">
        <v>7150</v>
      </c>
      <c r="C4182" t="s">
        <v>7150</v>
      </c>
      <c r="G4182" s="1">
        <v>-3763.54281670414</v>
      </c>
      <c r="H4182" s="1">
        <v>1.875273344043E-3</v>
      </c>
      <c r="AB4182" s="8" t="s">
        <v>5107</v>
      </c>
      <c r="AG4182">
        <v>-7.4536000000000005E-2</v>
      </c>
    </row>
    <row r="4183" spans="1:33" x14ac:dyDescent="0.35">
      <c r="A4183" t="s">
        <v>4614</v>
      </c>
      <c r="B4183" t="s">
        <v>7151</v>
      </c>
      <c r="C4183" t="s">
        <v>7151</v>
      </c>
      <c r="G4183" s="1">
        <v>-3569.301382098095</v>
      </c>
      <c r="H4183" s="1">
        <v>3.2283104166977001E-3</v>
      </c>
      <c r="AB4183" s="8" t="s">
        <v>5107</v>
      </c>
      <c r="AG4183">
        <v>-7.4536000000000005E-2</v>
      </c>
    </row>
    <row r="4184" spans="1:33" x14ac:dyDescent="0.35">
      <c r="A4184" t="s">
        <v>4614</v>
      </c>
      <c r="B4184" t="s">
        <v>7152</v>
      </c>
      <c r="C4184" t="s">
        <v>7152</v>
      </c>
      <c r="G4184" s="1">
        <v>-3468.3887435860029</v>
      </c>
      <c r="H4184" s="1">
        <v>4.5485807865436002E-3</v>
      </c>
      <c r="AB4184" s="8" t="s">
        <v>5107</v>
      </c>
      <c r="AG4184">
        <v>-7.4536000000000005E-2</v>
      </c>
    </row>
    <row r="4185" spans="1:33" x14ac:dyDescent="0.35">
      <c r="A4185" t="s">
        <v>4614</v>
      </c>
      <c r="B4185" t="s">
        <v>7153</v>
      </c>
      <c r="C4185" t="s">
        <v>7153</v>
      </c>
      <c r="G4185" s="1">
        <v>-3685.236864737406</v>
      </c>
      <c r="H4185" s="1">
        <v>1.9944868279222999E-3</v>
      </c>
      <c r="AB4185" s="8" t="s">
        <v>5107</v>
      </c>
      <c r="AG4185">
        <v>-7.4536000000000005E-2</v>
      </c>
    </row>
    <row r="4186" spans="1:33" x14ac:dyDescent="0.35">
      <c r="A4186" t="s">
        <v>4614</v>
      </c>
      <c r="B4186" t="s">
        <v>7154</v>
      </c>
      <c r="C4186" t="s">
        <v>7154</v>
      </c>
      <c r="G4186" s="1">
        <v>-3349.6103544642679</v>
      </c>
      <c r="H4186" s="1">
        <v>4.3380300904766996E-3</v>
      </c>
      <c r="AB4186" s="8" t="s">
        <v>5107</v>
      </c>
      <c r="AG4186">
        <v>-7.4536000000000005E-2</v>
      </c>
    </row>
    <row r="4187" spans="1:33" x14ac:dyDescent="0.35">
      <c r="A4187" t="s">
        <v>4614</v>
      </c>
      <c r="B4187" t="s">
        <v>7155</v>
      </c>
      <c r="C4187" t="s">
        <v>7155</v>
      </c>
      <c r="G4187" s="1">
        <v>-3454.8804070657638</v>
      </c>
      <c r="H4187" s="1">
        <v>3.5691722430794002E-3</v>
      </c>
      <c r="AB4187" s="8" t="s">
        <v>5107</v>
      </c>
      <c r="AG4187">
        <v>-7.4536000000000005E-2</v>
      </c>
    </row>
    <row r="4188" spans="1:33" x14ac:dyDescent="0.35">
      <c r="A4188" t="s">
        <v>4614</v>
      </c>
      <c r="B4188" t="s">
        <v>7156</v>
      </c>
      <c r="C4188" t="s">
        <v>7156</v>
      </c>
      <c r="G4188" s="1">
        <v>-3679.1764366265979</v>
      </c>
      <c r="H4188" s="1">
        <v>1.3301210325145001E-3</v>
      </c>
      <c r="AB4188" s="8" t="s">
        <v>5107</v>
      </c>
      <c r="AG4188">
        <v>-7.4536000000000005E-2</v>
      </c>
    </row>
    <row r="4189" spans="1:33" x14ac:dyDescent="0.35">
      <c r="A4189" t="s">
        <v>4614</v>
      </c>
      <c r="B4189" t="s">
        <v>7157</v>
      </c>
      <c r="C4189" t="s">
        <v>7157</v>
      </c>
      <c r="G4189" s="1">
        <v>-3456.8551364606919</v>
      </c>
      <c r="H4189" s="1">
        <v>2.7590873257030001E-3</v>
      </c>
      <c r="AB4189" s="8" t="s">
        <v>5107</v>
      </c>
      <c r="AG4189">
        <v>-7.4536000000000005E-2</v>
      </c>
    </row>
    <row r="4190" spans="1:33" x14ac:dyDescent="0.35">
      <c r="A4190" t="s">
        <v>4614</v>
      </c>
      <c r="B4190" t="s">
        <v>7158</v>
      </c>
      <c r="C4190" t="s">
        <v>7158</v>
      </c>
      <c r="G4190" s="1">
        <v>-3375.9279367156742</v>
      </c>
      <c r="H4190" s="1">
        <v>2.2982673372704001E-3</v>
      </c>
      <c r="AB4190" s="8" t="s">
        <v>5107</v>
      </c>
      <c r="AG4190">
        <v>-7.4536000000000005E-2</v>
      </c>
    </row>
    <row r="4191" spans="1:33" x14ac:dyDescent="0.35">
      <c r="A4191" t="s">
        <v>4614</v>
      </c>
      <c r="B4191" t="s">
        <v>7159</v>
      </c>
      <c r="C4191" t="s">
        <v>7159</v>
      </c>
      <c r="G4191" s="1">
        <v>-3864.5331156947291</v>
      </c>
      <c r="H4191" s="1">
        <v>6.4087217399810001E-4</v>
      </c>
      <c r="AB4191" s="8" t="s">
        <v>5107</v>
      </c>
      <c r="AG4191">
        <v>-7.4536000000000005E-2</v>
      </c>
    </row>
    <row r="4192" spans="1:33" x14ac:dyDescent="0.35">
      <c r="A4192" t="s">
        <v>4614</v>
      </c>
      <c r="B4192" t="s">
        <v>7160</v>
      </c>
      <c r="C4192" t="s">
        <v>7160</v>
      </c>
      <c r="G4192" s="1">
        <v>-3423.476582568655</v>
      </c>
      <c r="H4192" s="1">
        <v>3.5667428410626999E-3</v>
      </c>
      <c r="AB4192" s="8" t="s">
        <v>5107</v>
      </c>
      <c r="AG4192">
        <v>-7.4536000000000005E-2</v>
      </c>
    </row>
    <row r="4193" spans="1:33" x14ac:dyDescent="0.35">
      <c r="A4193" t="s">
        <v>4614</v>
      </c>
      <c r="B4193" t="s">
        <v>7161</v>
      </c>
      <c r="C4193" t="s">
        <v>7161</v>
      </c>
      <c r="G4193" s="1">
        <v>-3611.1862750831219</v>
      </c>
      <c r="H4193" s="1">
        <v>2.4337292330699999E-3</v>
      </c>
      <c r="AB4193" s="8" t="s">
        <v>5107</v>
      </c>
      <c r="AG4193">
        <v>-7.4536000000000005E-2</v>
      </c>
    </row>
    <row r="4194" spans="1:33" x14ac:dyDescent="0.35">
      <c r="A4194" t="s">
        <v>4614</v>
      </c>
      <c r="B4194" t="s">
        <v>7162</v>
      </c>
      <c r="C4194" t="s">
        <v>7162</v>
      </c>
      <c r="G4194" s="1">
        <v>-3433.1421695847639</v>
      </c>
      <c r="H4194" s="1">
        <v>4.2287110980653003E-3</v>
      </c>
      <c r="AB4194" s="8" t="s">
        <v>5107</v>
      </c>
      <c r="AG4194">
        <v>-7.4536000000000005E-2</v>
      </c>
    </row>
    <row r="4195" spans="1:33" x14ac:dyDescent="0.35">
      <c r="A4195" t="s">
        <v>4614</v>
      </c>
      <c r="B4195" t="s">
        <v>7163</v>
      </c>
      <c r="C4195" t="s">
        <v>7163</v>
      </c>
      <c r="G4195" s="1">
        <v>-3925.77145531113</v>
      </c>
      <c r="AB4195" s="8" t="s">
        <v>5107</v>
      </c>
      <c r="AG4195">
        <v>-7.4536000000000005E-2</v>
      </c>
    </row>
    <row r="4196" spans="1:33" x14ac:dyDescent="0.35">
      <c r="A4196" t="s">
        <v>4614</v>
      </c>
      <c r="B4196" t="s">
        <v>7164</v>
      </c>
      <c r="C4196" t="s">
        <v>7164</v>
      </c>
      <c r="G4196" s="1">
        <v>-3684.0071497397171</v>
      </c>
      <c r="H4196" s="1">
        <v>8.2988797373420001E-4</v>
      </c>
      <c r="AB4196" s="8" t="s">
        <v>5107</v>
      </c>
      <c r="AG4196">
        <v>-7.4536000000000005E-2</v>
      </c>
    </row>
    <row r="4197" spans="1:33" x14ac:dyDescent="0.35">
      <c r="A4197" t="s">
        <v>4614</v>
      </c>
      <c r="B4197" t="s">
        <v>7165</v>
      </c>
      <c r="C4197" t="s">
        <v>7165</v>
      </c>
      <c r="G4197" s="1">
        <v>-2968.7271452302339</v>
      </c>
      <c r="H4197" s="1">
        <v>4.5008574358424997E-3</v>
      </c>
      <c r="AB4197" s="8" t="s">
        <v>5107</v>
      </c>
      <c r="AG4197">
        <v>-7.4536000000000005E-2</v>
      </c>
    </row>
    <row r="4198" spans="1:33" x14ac:dyDescent="0.35">
      <c r="A4198" t="s">
        <v>4614</v>
      </c>
      <c r="B4198" t="s">
        <v>7166</v>
      </c>
      <c r="C4198" t="s">
        <v>7166</v>
      </c>
      <c r="G4198" s="1">
        <v>-3458.5361057062</v>
      </c>
      <c r="H4198" s="1">
        <v>3.5780010117512999E-3</v>
      </c>
      <c r="AB4198" s="8" t="s">
        <v>5107</v>
      </c>
      <c r="AG4198">
        <v>-7.4536000000000005E-2</v>
      </c>
    </row>
    <row r="4199" spans="1:33" x14ac:dyDescent="0.35">
      <c r="A4199" t="s">
        <v>4614</v>
      </c>
      <c r="B4199" t="s">
        <v>7167</v>
      </c>
      <c r="C4199" t="s">
        <v>7167</v>
      </c>
      <c r="G4199" s="1">
        <v>-3143.1383124376498</v>
      </c>
      <c r="H4199" s="1">
        <v>4.0938667349593996E-3</v>
      </c>
      <c r="AB4199" s="8" t="s">
        <v>5107</v>
      </c>
      <c r="AG4199">
        <v>-7.4536000000000005E-2</v>
      </c>
    </row>
    <row r="4200" spans="1:33" x14ac:dyDescent="0.35">
      <c r="A4200" t="s">
        <v>4614</v>
      </c>
      <c r="B4200" t="s">
        <v>7168</v>
      </c>
      <c r="C4200" t="s">
        <v>7168</v>
      </c>
      <c r="G4200" s="1">
        <v>-3586.4415133966932</v>
      </c>
      <c r="H4200" s="1">
        <v>2.7322576167291002E-3</v>
      </c>
      <c r="AB4200" s="8" t="s">
        <v>5107</v>
      </c>
      <c r="AG4200">
        <v>-7.4536000000000005E-2</v>
      </c>
    </row>
    <row r="4201" spans="1:33" x14ac:dyDescent="0.35">
      <c r="A4201" t="s">
        <v>4614</v>
      </c>
      <c r="B4201" t="s">
        <v>7169</v>
      </c>
      <c r="C4201" t="s">
        <v>7169</v>
      </c>
      <c r="G4201" s="1">
        <v>-3646.3658621105942</v>
      </c>
      <c r="H4201" s="1">
        <v>1.6398220691262E-3</v>
      </c>
      <c r="AB4201" s="8" t="s">
        <v>5107</v>
      </c>
      <c r="AG4201">
        <v>-7.4536000000000005E-2</v>
      </c>
    </row>
    <row r="4202" spans="1:33" x14ac:dyDescent="0.35">
      <c r="A4202" t="s">
        <v>4614</v>
      </c>
      <c r="B4202" t="s">
        <v>7170</v>
      </c>
      <c r="C4202" t="s">
        <v>7170</v>
      </c>
      <c r="G4202" s="1">
        <v>-3747.3671672452242</v>
      </c>
      <c r="H4202" s="1">
        <v>1.0521628885287999E-3</v>
      </c>
      <c r="AB4202" s="8" t="s">
        <v>5107</v>
      </c>
      <c r="AG4202">
        <v>-7.4536000000000005E-2</v>
      </c>
    </row>
    <row r="4203" spans="1:33" x14ac:dyDescent="0.35">
      <c r="A4203" t="s">
        <v>4614</v>
      </c>
      <c r="B4203" t="s">
        <v>7171</v>
      </c>
      <c r="C4203" t="s">
        <v>7171</v>
      </c>
      <c r="G4203" s="1">
        <v>-3554.713776684408</v>
      </c>
      <c r="H4203" s="1">
        <v>2.3242160673521998E-3</v>
      </c>
      <c r="AB4203" s="8" t="s">
        <v>5107</v>
      </c>
      <c r="AG4203">
        <v>-7.4536000000000005E-2</v>
      </c>
    </row>
    <row r="4204" spans="1:33" x14ac:dyDescent="0.35">
      <c r="A4204" t="s">
        <v>4614</v>
      </c>
      <c r="B4204" t="s">
        <v>7172</v>
      </c>
      <c r="C4204" t="s">
        <v>7172</v>
      </c>
      <c r="G4204" s="1">
        <v>-3336.8659601906552</v>
      </c>
      <c r="H4204" s="1">
        <v>3.449520861627E-3</v>
      </c>
      <c r="AB4204" s="8" t="s">
        <v>5107</v>
      </c>
      <c r="AG4204">
        <v>-7.4536000000000005E-2</v>
      </c>
    </row>
    <row r="4205" spans="1:33" x14ac:dyDescent="0.35">
      <c r="A4205" t="s">
        <v>4614</v>
      </c>
      <c r="B4205" t="s">
        <v>7173</v>
      </c>
      <c r="C4205" t="s">
        <v>7173</v>
      </c>
      <c r="G4205" s="1">
        <v>-3454.7775192868639</v>
      </c>
      <c r="H4205" s="1">
        <v>3.6217580554009001E-3</v>
      </c>
      <c r="AB4205" s="8" t="s">
        <v>5107</v>
      </c>
      <c r="AG4205">
        <v>-7.4536000000000005E-2</v>
      </c>
    </row>
    <row r="4206" spans="1:33" x14ac:dyDescent="0.35">
      <c r="A4206" t="s">
        <v>4614</v>
      </c>
      <c r="B4206" t="s">
        <v>7174</v>
      </c>
      <c r="C4206" t="s">
        <v>7174</v>
      </c>
      <c r="G4206" s="1">
        <v>-3669.7449774053098</v>
      </c>
      <c r="H4206" s="1">
        <v>1.1988557864529E-3</v>
      </c>
      <c r="AB4206" s="8" t="s">
        <v>5107</v>
      </c>
      <c r="AG4206">
        <v>-7.4536000000000005E-2</v>
      </c>
    </row>
    <row r="4207" spans="1:33" x14ac:dyDescent="0.35">
      <c r="A4207" t="s">
        <v>4614</v>
      </c>
      <c r="B4207" t="s">
        <v>7175</v>
      </c>
      <c r="C4207" t="s">
        <v>7175</v>
      </c>
      <c r="G4207" s="1">
        <v>-3441.2383849082989</v>
      </c>
      <c r="H4207" s="1">
        <v>2.6987700552169001E-3</v>
      </c>
      <c r="AB4207" s="8" t="s">
        <v>5107</v>
      </c>
      <c r="AG4207">
        <v>-7.4536000000000005E-2</v>
      </c>
    </row>
    <row r="4208" spans="1:33" x14ac:dyDescent="0.35">
      <c r="A4208" t="s">
        <v>4614</v>
      </c>
      <c r="B4208" t="s">
        <v>7176</v>
      </c>
      <c r="C4208" t="s">
        <v>7176</v>
      </c>
      <c r="G4208" s="1">
        <v>-3443.1816198148799</v>
      </c>
      <c r="H4208" s="1">
        <v>1.9581459466917E-3</v>
      </c>
      <c r="AB4208" s="8" t="s">
        <v>5107</v>
      </c>
      <c r="AG4208">
        <v>-7.4536000000000005E-2</v>
      </c>
    </row>
    <row r="4209" spans="1:33" x14ac:dyDescent="0.35">
      <c r="A4209" t="s">
        <v>4614</v>
      </c>
      <c r="B4209" t="s">
        <v>7177</v>
      </c>
      <c r="C4209" t="s">
        <v>7177</v>
      </c>
      <c r="G4209" s="1">
        <v>-3362.8972493327792</v>
      </c>
      <c r="H4209" s="1">
        <v>1.5609553083572E-3</v>
      </c>
      <c r="AB4209" s="8" t="s">
        <v>5107</v>
      </c>
      <c r="AG4209">
        <v>-7.4536000000000005E-2</v>
      </c>
    </row>
    <row r="4210" spans="1:33" x14ac:dyDescent="0.35">
      <c r="A4210" t="s">
        <v>4614</v>
      </c>
      <c r="B4210" t="s">
        <v>7178</v>
      </c>
      <c r="C4210" t="s">
        <v>7178</v>
      </c>
      <c r="G4210" s="1">
        <v>-3663.7061434351149</v>
      </c>
      <c r="H4210" s="1">
        <v>6.8214133442900005E-4</v>
      </c>
      <c r="AB4210" s="8" t="s">
        <v>5107</v>
      </c>
      <c r="AG4210">
        <v>-7.4536000000000005E-2</v>
      </c>
    </row>
    <row r="4211" spans="1:33" x14ac:dyDescent="0.35">
      <c r="A4211" t="s">
        <v>4614</v>
      </c>
      <c r="B4211" t="s">
        <v>7179</v>
      </c>
      <c r="C4211" t="s">
        <v>7179</v>
      </c>
      <c r="G4211" s="1">
        <v>-3410.1307809682148</v>
      </c>
      <c r="H4211" s="1">
        <v>2.7397990753172999E-3</v>
      </c>
      <c r="AB4211" s="8" t="s">
        <v>5107</v>
      </c>
      <c r="AG4211">
        <v>-7.4536000000000005E-2</v>
      </c>
    </row>
    <row r="4212" spans="1:33" x14ac:dyDescent="0.35">
      <c r="A4212" t="s">
        <v>4614</v>
      </c>
      <c r="B4212" t="s">
        <v>7180</v>
      </c>
      <c r="C4212" t="s">
        <v>7180</v>
      </c>
      <c r="G4212" s="1">
        <v>-2958.7775410437962</v>
      </c>
      <c r="H4212" s="1">
        <v>3.7445840105262999E-3</v>
      </c>
      <c r="AB4212" s="8" t="s">
        <v>5107</v>
      </c>
      <c r="AG4212">
        <v>-7.4536000000000005E-2</v>
      </c>
    </row>
    <row r="4213" spans="1:33" x14ac:dyDescent="0.35">
      <c r="A4213" t="s">
        <v>4614</v>
      </c>
      <c r="B4213" t="s">
        <v>7181</v>
      </c>
      <c r="C4213" t="s">
        <v>7181</v>
      </c>
      <c r="G4213" s="1">
        <v>-3596.2951815906322</v>
      </c>
      <c r="H4213" s="1">
        <v>1.655011771863E-3</v>
      </c>
      <c r="AB4213" s="8" t="s">
        <v>5107</v>
      </c>
      <c r="AG4213">
        <v>-7.4536000000000005E-2</v>
      </c>
    </row>
    <row r="4214" spans="1:33" x14ac:dyDescent="0.35">
      <c r="A4214" t="s">
        <v>4614</v>
      </c>
      <c r="B4214" t="s">
        <v>7182</v>
      </c>
      <c r="C4214" t="s">
        <v>7182</v>
      </c>
      <c r="G4214" s="1">
        <v>-3419.8045337616231</v>
      </c>
      <c r="H4214" s="1">
        <v>3.3750140393436E-3</v>
      </c>
      <c r="AB4214" s="8" t="s">
        <v>5107</v>
      </c>
      <c r="AG4214">
        <v>-7.4536000000000005E-2</v>
      </c>
    </row>
    <row r="4215" spans="1:33" x14ac:dyDescent="0.35">
      <c r="A4215" t="s">
        <v>4614</v>
      </c>
      <c r="B4215" t="s">
        <v>7183</v>
      </c>
      <c r="C4215" t="s">
        <v>7183</v>
      </c>
      <c r="G4215" s="1">
        <v>-3847.474318348633</v>
      </c>
      <c r="H4215" s="1">
        <v>2.0407446587870001E-4</v>
      </c>
      <c r="AB4215" s="8" t="s">
        <v>5107</v>
      </c>
      <c r="AG4215">
        <v>-7.4536000000000005E-2</v>
      </c>
    </row>
    <row r="4216" spans="1:33" x14ac:dyDescent="0.35">
      <c r="A4216" t="s">
        <v>4614</v>
      </c>
      <c r="B4216" t="s">
        <v>7184</v>
      </c>
      <c r="C4216" t="s">
        <v>7184</v>
      </c>
      <c r="G4216" s="1">
        <v>-3444.904398296906</v>
      </c>
      <c r="H4216" s="1">
        <v>2.7694945596463999E-3</v>
      </c>
      <c r="AB4216" s="8" t="s">
        <v>5107</v>
      </c>
      <c r="AG4216">
        <v>-7.4536000000000005E-2</v>
      </c>
    </row>
    <row r="4217" spans="1:33" x14ac:dyDescent="0.35">
      <c r="A4217" t="s">
        <v>4614</v>
      </c>
      <c r="B4217" t="s">
        <v>7185</v>
      </c>
      <c r="C4217" t="s">
        <v>7185</v>
      </c>
      <c r="G4217" s="1">
        <v>-3668.4994587183319</v>
      </c>
      <c r="H4217" s="1">
        <v>3.619895666071E-4</v>
      </c>
      <c r="AB4217" s="8" t="s">
        <v>5107</v>
      </c>
      <c r="AG4217">
        <v>-7.4536000000000005E-2</v>
      </c>
    </row>
    <row r="4218" spans="1:33" x14ac:dyDescent="0.35">
      <c r="A4218" t="s">
        <v>4614</v>
      </c>
      <c r="B4218" t="s">
        <v>7186</v>
      </c>
      <c r="C4218" t="s">
        <v>7186</v>
      </c>
      <c r="G4218" s="1">
        <v>-3908.1953655380921</v>
      </c>
      <c r="AB4218" s="8" t="s">
        <v>5107</v>
      </c>
      <c r="AG4218">
        <v>-7.4536000000000005E-2</v>
      </c>
    </row>
    <row r="4219" spans="1:33" x14ac:dyDescent="0.35">
      <c r="A4219" t="s">
        <v>4614</v>
      </c>
      <c r="B4219" t="s">
        <v>7187</v>
      </c>
      <c r="C4219" t="s">
        <v>7187</v>
      </c>
      <c r="G4219" s="1">
        <v>-3131.9651009294321</v>
      </c>
      <c r="H4219" s="1">
        <v>3.3448706399511999E-3</v>
      </c>
      <c r="AB4219" s="8" t="s">
        <v>5107</v>
      </c>
      <c r="AG4219">
        <v>-7.4536000000000005E-2</v>
      </c>
    </row>
    <row r="4220" spans="1:33" x14ac:dyDescent="0.35">
      <c r="A4220" t="s">
        <v>4614</v>
      </c>
      <c r="B4220" t="s">
        <v>7188</v>
      </c>
      <c r="C4220" t="s">
        <v>7188</v>
      </c>
      <c r="G4220" s="1">
        <v>-3571.6747775569838</v>
      </c>
      <c r="H4220" s="1">
        <v>1.9823294969840001E-3</v>
      </c>
      <c r="AB4220" s="8" t="s">
        <v>5107</v>
      </c>
      <c r="AG4220">
        <v>-7.4536000000000005E-2</v>
      </c>
    </row>
    <row r="4221" spans="1:33" x14ac:dyDescent="0.35">
      <c r="A4221" t="s">
        <v>4614</v>
      </c>
      <c r="B4221" t="s">
        <v>7189</v>
      </c>
      <c r="C4221" t="s">
        <v>7189</v>
      </c>
      <c r="G4221" s="1">
        <v>-3631.193338661983</v>
      </c>
      <c r="H4221" s="1">
        <v>1.0273338786935999E-3</v>
      </c>
      <c r="AB4221" s="8" t="s">
        <v>5107</v>
      </c>
      <c r="AG4221">
        <v>-7.4536000000000005E-2</v>
      </c>
    </row>
    <row r="4222" spans="1:33" x14ac:dyDescent="0.35">
      <c r="A4222" t="s">
        <v>4614</v>
      </c>
      <c r="B4222" t="s">
        <v>7190</v>
      </c>
      <c r="C4222" t="s">
        <v>7190</v>
      </c>
      <c r="G4222" s="1">
        <v>-3324.194161438963</v>
      </c>
      <c r="H4222" s="1">
        <v>2.7191071642414999E-3</v>
      </c>
      <c r="AB4222" s="8" t="s">
        <v>5107</v>
      </c>
      <c r="AG4222">
        <v>-7.4536000000000005E-2</v>
      </c>
    </row>
    <row r="4223" spans="1:33" x14ac:dyDescent="0.35">
      <c r="A4223" t="s">
        <v>4614</v>
      </c>
      <c r="B4223" t="s">
        <v>7191</v>
      </c>
      <c r="C4223" t="s">
        <v>7191</v>
      </c>
      <c r="G4223" s="1">
        <v>-3441.2462611775632</v>
      </c>
      <c r="H4223" s="1">
        <v>2.8575056992009998E-3</v>
      </c>
      <c r="AB4223" s="8" t="s">
        <v>5107</v>
      </c>
      <c r="AG4223">
        <v>-7.4536000000000005E-2</v>
      </c>
    </row>
    <row r="4224" spans="1:33" x14ac:dyDescent="0.35">
      <c r="A4224" t="s">
        <v>4614</v>
      </c>
      <c r="B4224" t="s">
        <v>7192</v>
      </c>
      <c r="C4224" t="s">
        <v>7192</v>
      </c>
      <c r="G4224" s="1">
        <v>-3731.2955781623141</v>
      </c>
      <c r="H4224" s="1">
        <v>5.7060258844230001E-4</v>
      </c>
      <c r="AB4224" s="8" t="s">
        <v>5107</v>
      </c>
      <c r="AG4224">
        <v>-7.4536000000000005E-2</v>
      </c>
    </row>
    <row r="4225" spans="1:33" x14ac:dyDescent="0.35">
      <c r="A4225" t="s">
        <v>4614</v>
      </c>
      <c r="B4225" t="s">
        <v>7193</v>
      </c>
      <c r="C4225" t="s">
        <v>7193</v>
      </c>
      <c r="G4225" s="1">
        <v>-3427.677004328124</v>
      </c>
      <c r="H4225" s="1">
        <v>2.0162417565809001E-3</v>
      </c>
      <c r="AB4225" s="8" t="s">
        <v>5107</v>
      </c>
      <c r="AG4225">
        <v>-7.4536000000000005E-2</v>
      </c>
    </row>
    <row r="4226" spans="1:33" x14ac:dyDescent="0.35">
      <c r="A4226" t="s">
        <v>4614</v>
      </c>
      <c r="B4226" t="s">
        <v>7194</v>
      </c>
      <c r="C4226" t="s">
        <v>7194</v>
      </c>
      <c r="G4226" s="1">
        <v>-3654.3505716338882</v>
      </c>
      <c r="H4226" s="1">
        <v>7.0517284878160002E-4</v>
      </c>
      <c r="AB4226" s="8" t="s">
        <v>5107</v>
      </c>
      <c r="AG4226">
        <v>-7.4536000000000005E-2</v>
      </c>
    </row>
    <row r="4227" spans="1:33" x14ac:dyDescent="0.35">
      <c r="A4227" t="s">
        <v>4614</v>
      </c>
      <c r="B4227" t="s">
        <v>7195</v>
      </c>
      <c r="C4227" t="s">
        <v>7195</v>
      </c>
      <c r="G4227" s="1">
        <v>-2948.8778718889012</v>
      </c>
      <c r="H4227" s="1">
        <v>3.0965806221237E-3</v>
      </c>
      <c r="AB4227" s="8" t="s">
        <v>5107</v>
      </c>
      <c r="AG4227">
        <v>-7.4536000000000005E-2</v>
      </c>
    </row>
    <row r="4228" spans="1:33" x14ac:dyDescent="0.35">
      <c r="A4228" t="s">
        <v>4614</v>
      </c>
      <c r="B4228" t="s">
        <v>7196</v>
      </c>
      <c r="C4228" t="s">
        <v>7196</v>
      </c>
      <c r="G4228" s="1">
        <v>-3349.9418619979929</v>
      </c>
      <c r="H4228" s="1">
        <v>1.0440880564066E-3</v>
      </c>
      <c r="AB4228" s="8" t="s">
        <v>5107</v>
      </c>
      <c r="AG4228">
        <v>-7.4536000000000005E-2</v>
      </c>
    </row>
    <row r="4229" spans="1:33" x14ac:dyDescent="0.35">
      <c r="A4229" t="s">
        <v>4614</v>
      </c>
      <c r="B4229" t="s">
        <v>7197</v>
      </c>
      <c r="C4229" t="s">
        <v>7197</v>
      </c>
      <c r="G4229" s="1">
        <v>-3396.8628668031602</v>
      </c>
      <c r="H4229" s="1">
        <v>2.0828142822633001E-3</v>
      </c>
      <c r="AB4229" s="8" t="s">
        <v>5107</v>
      </c>
      <c r="AG4229">
        <v>-7.4536000000000005E-2</v>
      </c>
    </row>
    <row r="4230" spans="1:33" x14ac:dyDescent="0.35">
      <c r="A4230" t="s">
        <v>4614</v>
      </c>
      <c r="B4230" t="s">
        <v>7198</v>
      </c>
      <c r="C4230" t="s">
        <v>7198</v>
      </c>
      <c r="G4230" s="1">
        <v>-3648.333220309974</v>
      </c>
      <c r="H4230" s="1">
        <v>3.3584270714420001E-4</v>
      </c>
      <c r="AB4230" s="8" t="s">
        <v>5107</v>
      </c>
      <c r="AG4230">
        <v>-7.4536000000000005E-2</v>
      </c>
    </row>
    <row r="4231" spans="1:33" x14ac:dyDescent="0.35">
      <c r="A4231" t="s">
        <v>4614</v>
      </c>
      <c r="B4231" t="s">
        <v>7199</v>
      </c>
      <c r="C4231" t="s">
        <v>7199</v>
      </c>
      <c r="G4231" s="1">
        <v>-3406.5444715933841</v>
      </c>
      <c r="H4231" s="1">
        <v>2.6713751399993998E-3</v>
      </c>
      <c r="AB4231" s="8" t="s">
        <v>5107</v>
      </c>
      <c r="AG4231">
        <v>-7.4536000000000005E-2</v>
      </c>
    </row>
    <row r="4232" spans="1:33" x14ac:dyDescent="0.35">
      <c r="A4232" t="s">
        <v>4614</v>
      </c>
      <c r="B4232" t="s">
        <v>7200</v>
      </c>
      <c r="C4232" t="s">
        <v>7200</v>
      </c>
      <c r="G4232" s="1">
        <v>-3581.4960059547079</v>
      </c>
      <c r="H4232" s="1">
        <v>1.1093590718743E-3</v>
      </c>
      <c r="AB4232" s="8" t="s">
        <v>5107</v>
      </c>
      <c r="AG4232">
        <v>-7.4536000000000005E-2</v>
      </c>
    </row>
    <row r="4233" spans="1:33" x14ac:dyDescent="0.35">
      <c r="A4233" t="s">
        <v>4614</v>
      </c>
      <c r="B4233" t="s">
        <v>7201</v>
      </c>
      <c r="C4233" t="s">
        <v>7201</v>
      </c>
      <c r="G4233" s="1">
        <v>-3830.5282234627348</v>
      </c>
      <c r="H4233" s="1">
        <v>5.6190213211404948E-5</v>
      </c>
      <c r="AB4233" s="8" t="s">
        <v>5107</v>
      </c>
      <c r="AG4233">
        <v>-7.4536000000000005E-2</v>
      </c>
    </row>
    <row r="4234" spans="1:33" x14ac:dyDescent="0.35">
      <c r="A4234" t="s">
        <v>4614</v>
      </c>
      <c r="B4234" t="s">
        <v>7202</v>
      </c>
      <c r="C4234" t="s">
        <v>7202</v>
      </c>
      <c r="G4234" s="1">
        <v>-3431.3531257420582</v>
      </c>
      <c r="H4234" s="1">
        <v>2.1262906848066999E-3</v>
      </c>
      <c r="AB4234" s="8" t="s">
        <v>5107</v>
      </c>
      <c r="AG4234">
        <v>-7.4536000000000005E-2</v>
      </c>
    </row>
    <row r="4235" spans="1:33" x14ac:dyDescent="0.35">
      <c r="A4235" t="s">
        <v>4614</v>
      </c>
      <c r="B4235" t="s">
        <v>7203</v>
      </c>
      <c r="C4235" t="s">
        <v>7203</v>
      </c>
      <c r="G4235" s="1">
        <v>-3120.851361410304</v>
      </c>
      <c r="H4235" s="1">
        <v>2.7163816328851999E-3</v>
      </c>
      <c r="AB4235" s="8" t="s">
        <v>5107</v>
      </c>
      <c r="AG4235">
        <v>-7.4536000000000005E-2</v>
      </c>
    </row>
    <row r="4236" spans="1:33" x14ac:dyDescent="0.35">
      <c r="A4236" t="s">
        <v>4614</v>
      </c>
      <c r="B4236" t="s">
        <v>7204</v>
      </c>
      <c r="C4236" t="s">
        <v>7204</v>
      </c>
      <c r="G4236" s="1">
        <v>-3653.0894805740968</v>
      </c>
      <c r="H4236" s="1">
        <v>1.448686507553E-4</v>
      </c>
      <c r="AB4236" s="8" t="s">
        <v>5107</v>
      </c>
      <c r="AG4236">
        <v>-7.4536000000000005E-2</v>
      </c>
    </row>
    <row r="4237" spans="1:33" x14ac:dyDescent="0.35">
      <c r="A4237" t="s">
        <v>4614</v>
      </c>
      <c r="B4237" t="s">
        <v>7205</v>
      </c>
      <c r="C4237" t="s">
        <v>7205</v>
      </c>
      <c r="G4237" s="1">
        <v>-3890.73704706954</v>
      </c>
      <c r="AB4237" s="8" t="s">
        <v>5107</v>
      </c>
      <c r="AG4237">
        <v>-7.4536000000000005E-2</v>
      </c>
    </row>
    <row r="4238" spans="1:33" x14ac:dyDescent="0.35">
      <c r="A4238" t="s">
        <v>4614</v>
      </c>
      <c r="B4238" t="s">
        <v>7206</v>
      </c>
      <c r="C4238" t="s">
        <v>7206</v>
      </c>
      <c r="G4238" s="1">
        <v>-3556.999054670538</v>
      </c>
      <c r="H4238" s="1">
        <v>1.4243754885365999E-3</v>
      </c>
      <c r="AB4238" s="8" t="s">
        <v>5107</v>
      </c>
      <c r="AG4238">
        <v>-7.4536000000000005E-2</v>
      </c>
    </row>
    <row r="4239" spans="1:33" x14ac:dyDescent="0.35">
      <c r="A4239" t="s">
        <v>4614</v>
      </c>
      <c r="B4239" t="s">
        <v>7207</v>
      </c>
      <c r="C4239" t="s">
        <v>7207</v>
      </c>
      <c r="G4239" s="1">
        <v>-3311.5944078892821</v>
      </c>
      <c r="H4239" s="1">
        <v>2.1282789554948E-3</v>
      </c>
      <c r="AB4239" s="8" t="s">
        <v>5107</v>
      </c>
      <c r="AG4239">
        <v>-7.4536000000000005E-2</v>
      </c>
    </row>
    <row r="4240" spans="1:33" x14ac:dyDescent="0.35">
      <c r="A4240" t="s">
        <v>4614</v>
      </c>
      <c r="B4240" t="s">
        <v>7208</v>
      </c>
      <c r="C4240" t="s">
        <v>7208</v>
      </c>
      <c r="G4240" s="1">
        <v>-3616.1153178411978</v>
      </c>
      <c r="H4240" s="1">
        <v>6.3523648686509995E-4</v>
      </c>
      <c r="AB4240" s="8" t="s">
        <v>5107</v>
      </c>
      <c r="AG4240">
        <v>-7.4536000000000005E-2</v>
      </c>
    </row>
    <row r="4241" spans="1:33" x14ac:dyDescent="0.35">
      <c r="A4241" t="s">
        <v>4614</v>
      </c>
      <c r="B4241" t="s">
        <v>7209</v>
      </c>
      <c r="C4241" t="s">
        <v>7209</v>
      </c>
      <c r="G4241" s="1">
        <v>-3427.7943440788558</v>
      </c>
      <c r="H4241" s="1">
        <v>2.2390249094038001E-3</v>
      </c>
      <c r="AB4241" s="8" t="s">
        <v>5107</v>
      </c>
      <c r="AG4241">
        <v>-7.4536000000000005E-2</v>
      </c>
    </row>
    <row r="4242" spans="1:33" x14ac:dyDescent="0.35">
      <c r="A4242" t="s">
        <v>4614</v>
      </c>
      <c r="B4242" t="s">
        <v>7210</v>
      </c>
      <c r="C4242" t="s">
        <v>7210</v>
      </c>
      <c r="G4242" s="1">
        <v>-2939.0278041720858</v>
      </c>
      <c r="H4242" s="1">
        <v>2.5499016963397001E-3</v>
      </c>
      <c r="AB4242" s="8" t="s">
        <v>5107</v>
      </c>
      <c r="AG4242">
        <v>-7.4536000000000005E-2</v>
      </c>
    </row>
    <row r="4243" spans="1:33" x14ac:dyDescent="0.35">
      <c r="A4243" t="s">
        <v>4614</v>
      </c>
      <c r="B4243" t="s">
        <v>7211</v>
      </c>
      <c r="C4243" t="s">
        <v>7211</v>
      </c>
      <c r="G4243" s="1">
        <v>-3414.1956309839852</v>
      </c>
      <c r="H4243" s="1">
        <v>1.4953168915188E-3</v>
      </c>
      <c r="AB4243" s="8" t="s">
        <v>5107</v>
      </c>
      <c r="AG4243">
        <v>-7.4536000000000005E-2</v>
      </c>
    </row>
    <row r="4244" spans="1:33" x14ac:dyDescent="0.35">
      <c r="A4244" t="s">
        <v>4614</v>
      </c>
      <c r="B4244" t="s">
        <v>7212</v>
      </c>
      <c r="C4244" t="s">
        <v>7212</v>
      </c>
      <c r="G4244" s="1">
        <v>-3715.327158784391</v>
      </c>
      <c r="H4244" s="1">
        <v>2.9878349860119999E-4</v>
      </c>
      <c r="AB4244" s="8" t="s">
        <v>5107</v>
      </c>
      <c r="AG4244">
        <v>-7.4536000000000005E-2</v>
      </c>
    </row>
    <row r="4245" spans="1:33" x14ac:dyDescent="0.35">
      <c r="A4245" t="s">
        <v>4614</v>
      </c>
      <c r="B4245" t="s">
        <v>7213</v>
      </c>
      <c r="C4245" t="s">
        <v>7213</v>
      </c>
      <c r="G4245" s="1">
        <v>-3337.061195648017</v>
      </c>
      <c r="H4245" s="1">
        <v>6.9218140921000002E-4</v>
      </c>
      <c r="AB4245" s="8" t="s">
        <v>5107</v>
      </c>
      <c r="AG4245">
        <v>-7.4536000000000005E-2</v>
      </c>
    </row>
    <row r="4246" spans="1:33" x14ac:dyDescent="0.35">
      <c r="A4246" t="s">
        <v>4614</v>
      </c>
      <c r="B4246" t="s">
        <v>7214</v>
      </c>
      <c r="C4246" t="s">
        <v>7214</v>
      </c>
      <c r="G4246" s="1">
        <v>-3639.052831274555</v>
      </c>
      <c r="H4246" s="1">
        <v>4.0979656742259999E-4</v>
      </c>
      <c r="AB4246" s="8" t="s">
        <v>5107</v>
      </c>
      <c r="AG4246">
        <v>-7.4536000000000005E-2</v>
      </c>
    </row>
    <row r="4247" spans="1:33" x14ac:dyDescent="0.35">
      <c r="A4247" t="s">
        <v>4614</v>
      </c>
      <c r="B4247" t="s">
        <v>7215</v>
      </c>
      <c r="C4247" t="s">
        <v>7215</v>
      </c>
      <c r="G4247" s="1">
        <v>-3383.6722351719532</v>
      </c>
      <c r="H4247" s="1">
        <v>1.574333025017E-3</v>
      </c>
      <c r="AB4247" s="8" t="s">
        <v>5107</v>
      </c>
      <c r="AG4247">
        <v>-7.4536000000000005E-2</v>
      </c>
    </row>
    <row r="4248" spans="1:33" x14ac:dyDescent="0.35">
      <c r="A4248" t="s">
        <v>4614</v>
      </c>
      <c r="B4248" t="s">
        <v>7216</v>
      </c>
      <c r="C4248" t="s">
        <v>7216</v>
      </c>
      <c r="G4248" s="1">
        <v>-3393.361382671178</v>
      </c>
      <c r="H4248" s="1">
        <v>2.1033137400852E-3</v>
      </c>
      <c r="AB4248" s="8" t="s">
        <v>5107</v>
      </c>
      <c r="AG4248">
        <v>-7.4536000000000005E-2</v>
      </c>
    </row>
    <row r="4249" spans="1:33" x14ac:dyDescent="0.35">
      <c r="A4249" t="s">
        <v>4614</v>
      </c>
      <c r="B4249" t="s">
        <v>7217</v>
      </c>
      <c r="C4249" t="s">
        <v>7217</v>
      </c>
      <c r="G4249" s="1">
        <v>-3633.056851832293</v>
      </c>
      <c r="H4249" s="1">
        <v>1.5136831912010001E-4</v>
      </c>
      <c r="AB4249" s="8" t="s">
        <v>5107</v>
      </c>
      <c r="AG4249">
        <v>-7.4536000000000005E-2</v>
      </c>
    </row>
    <row r="4250" spans="1:33" x14ac:dyDescent="0.35">
      <c r="A4250" t="s">
        <v>4614</v>
      </c>
      <c r="B4250" t="s">
        <v>7218</v>
      </c>
      <c r="C4250" t="s">
        <v>7218</v>
      </c>
      <c r="G4250" s="1">
        <v>-3109.7966725567749</v>
      </c>
      <c r="H4250" s="1">
        <v>2.1971817371049E-3</v>
      </c>
      <c r="AB4250" s="8" t="s">
        <v>5107</v>
      </c>
      <c r="AG4250">
        <v>-7.4536000000000005E-2</v>
      </c>
    </row>
    <row r="4251" spans="1:33" x14ac:dyDescent="0.35">
      <c r="A4251" t="s">
        <v>4614</v>
      </c>
      <c r="B4251" t="s">
        <v>7219</v>
      </c>
      <c r="C4251" t="s">
        <v>7219</v>
      </c>
      <c r="G4251" s="1">
        <v>-3417.8816564686772</v>
      </c>
      <c r="H4251" s="1">
        <v>1.6231382076547999E-3</v>
      </c>
      <c r="AB4251" s="8" t="s">
        <v>5107</v>
      </c>
      <c r="AG4251">
        <v>-7.4536000000000005E-2</v>
      </c>
    </row>
    <row r="4252" spans="1:33" x14ac:dyDescent="0.35">
      <c r="A4252" t="s">
        <v>4614</v>
      </c>
      <c r="B4252" t="s">
        <v>7220</v>
      </c>
      <c r="C4252" t="s">
        <v>7220</v>
      </c>
      <c r="G4252" s="1">
        <v>-3813.693840429637</v>
      </c>
      <c r="H4252" s="1">
        <v>8.677374027363882E-6</v>
      </c>
      <c r="AB4252" s="8" t="s">
        <v>5107</v>
      </c>
      <c r="AG4252">
        <v>-7.4536000000000005E-2</v>
      </c>
    </row>
    <row r="4253" spans="1:33" x14ac:dyDescent="0.35">
      <c r="A4253" t="s">
        <v>4614</v>
      </c>
      <c r="B4253" t="s">
        <v>7221</v>
      </c>
      <c r="C4253" t="s">
        <v>7221</v>
      </c>
      <c r="G4253" s="1">
        <v>-3637.7763961185178</v>
      </c>
      <c r="H4253" s="1">
        <v>4.7559494135267097E-5</v>
      </c>
      <c r="AB4253" s="8" t="s">
        <v>5107</v>
      </c>
      <c r="AG4253">
        <v>-7.4536000000000005E-2</v>
      </c>
    </row>
    <row r="4254" spans="1:33" x14ac:dyDescent="0.35">
      <c r="A4254" t="s">
        <v>4614</v>
      </c>
      <c r="B4254" t="s">
        <v>7222</v>
      </c>
      <c r="C4254" t="s">
        <v>7222</v>
      </c>
      <c r="G4254" s="1">
        <v>-3873.3954500577188</v>
      </c>
      <c r="AB4254" s="8" t="s">
        <v>5107</v>
      </c>
      <c r="AG4254">
        <v>-7.4536000000000005E-2</v>
      </c>
    </row>
    <row r="4255" spans="1:33" x14ac:dyDescent="0.35">
      <c r="A4255" t="s">
        <v>4614</v>
      </c>
      <c r="B4255" t="s">
        <v>7223</v>
      </c>
      <c r="C4255" t="s">
        <v>7223</v>
      </c>
      <c r="G4255" s="1">
        <v>-3299.0661544265331</v>
      </c>
      <c r="H4255" s="1">
        <v>1.6592508027372999E-3</v>
      </c>
      <c r="AB4255" s="8" t="s">
        <v>5107</v>
      </c>
      <c r="AG4255">
        <v>-7.4536000000000005E-2</v>
      </c>
    </row>
    <row r="4256" spans="1:33" x14ac:dyDescent="0.35">
      <c r="A4256" t="s">
        <v>4614</v>
      </c>
      <c r="B4256" t="s">
        <v>7224</v>
      </c>
      <c r="C4256" t="s">
        <v>7224</v>
      </c>
      <c r="G4256" s="1">
        <v>-2929.22700708096</v>
      </c>
      <c r="H4256" s="1">
        <v>2.0939192414680999E-3</v>
      </c>
      <c r="AB4256" s="8" t="s">
        <v>5107</v>
      </c>
      <c r="AG4256">
        <v>-7.4536000000000005E-2</v>
      </c>
    </row>
    <row r="4257" spans="1:33" x14ac:dyDescent="0.35">
      <c r="A4257" t="s">
        <v>4614</v>
      </c>
      <c r="B4257" t="s">
        <v>7225</v>
      </c>
      <c r="C4257" t="s">
        <v>7225</v>
      </c>
      <c r="G4257" s="1">
        <v>-3542.4135983416049</v>
      </c>
      <c r="H4257" s="1">
        <v>1.0184071046413E-3</v>
      </c>
      <c r="AB4257" s="8" t="s">
        <v>5107</v>
      </c>
      <c r="AG4257">
        <v>-7.4536000000000005E-2</v>
      </c>
    </row>
    <row r="4258" spans="1:33" x14ac:dyDescent="0.35">
      <c r="A4258" t="s">
        <v>4614</v>
      </c>
      <c r="B4258" t="s">
        <v>7226</v>
      </c>
      <c r="C4258" t="s">
        <v>7226</v>
      </c>
      <c r="G4258" s="1">
        <v>-3414.4211489091699</v>
      </c>
      <c r="H4258" s="1">
        <v>1.7473509826925E-3</v>
      </c>
      <c r="AB4258" s="8" t="s">
        <v>5107</v>
      </c>
      <c r="AG4258">
        <v>-7.4536000000000005E-2</v>
      </c>
    </row>
    <row r="4259" spans="1:33" x14ac:dyDescent="0.35">
      <c r="A4259" t="s">
        <v>4614</v>
      </c>
      <c r="B4259" t="s">
        <v>7227</v>
      </c>
      <c r="C4259" t="s">
        <v>7227</v>
      </c>
      <c r="G4259" s="1">
        <v>-3601.13101645705</v>
      </c>
      <c r="H4259" s="1">
        <v>3.8702977123509998E-4</v>
      </c>
      <c r="AB4259" s="8" t="s">
        <v>5107</v>
      </c>
      <c r="AG4259">
        <v>-7.4536000000000005E-2</v>
      </c>
    </row>
    <row r="4260" spans="1:33" x14ac:dyDescent="0.35">
      <c r="A4260" t="s">
        <v>4614</v>
      </c>
      <c r="B4260" t="s">
        <v>7228</v>
      </c>
      <c r="C4260" t="s">
        <v>7228</v>
      </c>
      <c r="G4260" s="1">
        <v>-3400.793636759644</v>
      </c>
      <c r="H4260" s="1">
        <v>1.10444088103E-3</v>
      </c>
      <c r="AB4260" s="8" t="s">
        <v>5107</v>
      </c>
      <c r="AG4260">
        <v>-7.4536000000000005E-2</v>
      </c>
    </row>
    <row r="4261" spans="1:33" x14ac:dyDescent="0.35">
      <c r="A4261" t="s">
        <v>4614</v>
      </c>
      <c r="B4261" t="s">
        <v>7229</v>
      </c>
      <c r="C4261" t="s">
        <v>7229</v>
      </c>
      <c r="G4261" s="1">
        <v>-3699.4610279493231</v>
      </c>
      <c r="H4261" s="1">
        <v>1.4996978008219999E-4</v>
      </c>
      <c r="AB4261" s="8" t="s">
        <v>5107</v>
      </c>
      <c r="AG4261">
        <v>-7.4536000000000005E-2</v>
      </c>
    </row>
    <row r="4262" spans="1:33" x14ac:dyDescent="0.35">
      <c r="A4262" t="s">
        <v>4614</v>
      </c>
      <c r="B4262" t="s">
        <v>7230</v>
      </c>
      <c r="C4262" t="s">
        <v>7230</v>
      </c>
      <c r="G4262" s="1">
        <v>-3623.8509487022452</v>
      </c>
      <c r="H4262" s="1">
        <v>2.3305335221720001E-4</v>
      </c>
      <c r="AB4262" s="8" t="s">
        <v>5107</v>
      </c>
      <c r="AG4262">
        <v>-7.4536000000000005E-2</v>
      </c>
    </row>
    <row r="4263" spans="1:33" x14ac:dyDescent="0.35">
      <c r="A4263" t="s">
        <v>4614</v>
      </c>
      <c r="B4263" t="s">
        <v>7231</v>
      </c>
      <c r="C4263" t="s">
        <v>7231</v>
      </c>
      <c r="G4263" s="1">
        <v>-3370.5582870339922</v>
      </c>
      <c r="H4263" s="1">
        <v>1.1853036165971999E-3</v>
      </c>
      <c r="AB4263" s="8" t="s">
        <v>5107</v>
      </c>
      <c r="AG4263">
        <v>-7.4536000000000005E-2</v>
      </c>
    </row>
    <row r="4264" spans="1:33" x14ac:dyDescent="0.35">
      <c r="A4264" t="s">
        <v>4614</v>
      </c>
      <c r="B4264" t="s">
        <v>7232</v>
      </c>
      <c r="C4264" t="s">
        <v>7232</v>
      </c>
      <c r="G4264" s="1">
        <v>-3380.254672383765</v>
      </c>
      <c r="H4264" s="1">
        <v>1.6507142944248E-3</v>
      </c>
      <c r="AB4264" s="8" t="s">
        <v>5107</v>
      </c>
      <c r="AG4264">
        <v>-7.4536000000000005E-2</v>
      </c>
    </row>
    <row r="4265" spans="1:33" x14ac:dyDescent="0.35">
      <c r="A4265" t="s">
        <v>4614</v>
      </c>
      <c r="B4265" t="s">
        <v>7233</v>
      </c>
      <c r="C4265" t="s">
        <v>7233</v>
      </c>
      <c r="G4265" s="1">
        <v>-3098.8006167698081</v>
      </c>
      <c r="H4265" s="1">
        <v>1.7732197264575E-3</v>
      </c>
      <c r="AB4265" s="8" t="s">
        <v>5107</v>
      </c>
      <c r="AG4265">
        <v>-7.4536000000000005E-2</v>
      </c>
    </row>
    <row r="4266" spans="1:33" x14ac:dyDescent="0.35">
      <c r="A4266" t="s">
        <v>4614</v>
      </c>
      <c r="B4266" t="s">
        <v>7234</v>
      </c>
      <c r="C4266" t="s">
        <v>7234</v>
      </c>
      <c r="G4266" s="1">
        <v>-3617.8762311011628</v>
      </c>
      <c r="H4266" s="1">
        <v>6.379780681809817E-5</v>
      </c>
      <c r="AB4266" s="8" t="s">
        <v>5107</v>
      </c>
      <c r="AG4266">
        <v>-7.4536000000000005E-2</v>
      </c>
    </row>
    <row r="4267" spans="1:33" x14ac:dyDescent="0.35">
      <c r="A4267" t="s">
        <v>4614</v>
      </c>
      <c r="B4267" t="s">
        <v>7235</v>
      </c>
      <c r="C4267" t="s">
        <v>7235</v>
      </c>
      <c r="G4267" s="1">
        <v>-3404.4893650905092</v>
      </c>
      <c r="H4267" s="1">
        <v>1.2348850548442999E-3</v>
      </c>
      <c r="AB4267" s="8" t="s">
        <v>5107</v>
      </c>
      <c r="AG4267">
        <v>-7.4536000000000005E-2</v>
      </c>
    </row>
    <row r="4268" spans="1:33" x14ac:dyDescent="0.35">
      <c r="A4268" t="s">
        <v>4614</v>
      </c>
      <c r="B4268" t="s">
        <v>7236</v>
      </c>
      <c r="C4268" t="s">
        <v>7236</v>
      </c>
      <c r="G4268" s="1">
        <v>-2919.4751525564511</v>
      </c>
      <c r="H4268" s="1">
        <v>1.7163204829797E-3</v>
      </c>
      <c r="AB4268" s="8" t="s">
        <v>5107</v>
      </c>
      <c r="AG4268">
        <v>-7.4536000000000005E-2</v>
      </c>
    </row>
    <row r="4269" spans="1:33" x14ac:dyDescent="0.35">
      <c r="A4269" t="s">
        <v>4614</v>
      </c>
      <c r="B4269" t="s">
        <v>7237</v>
      </c>
      <c r="C4269" t="s">
        <v>7237</v>
      </c>
      <c r="G4269" s="1">
        <v>-3796.9701895018261</v>
      </c>
      <c r="H4269" s="1">
        <v>9.0632114097807841E-7</v>
      </c>
      <c r="AB4269" s="8" t="s">
        <v>5107</v>
      </c>
      <c r="AG4269">
        <v>-7.4536000000000005E-2</v>
      </c>
    </row>
    <row r="4270" spans="1:33" x14ac:dyDescent="0.35">
      <c r="A4270" t="s">
        <v>4614</v>
      </c>
      <c r="B4270" t="s">
        <v>7238</v>
      </c>
      <c r="C4270" t="s">
        <v>7238</v>
      </c>
      <c r="G4270" s="1">
        <v>-3622.5593947298698</v>
      </c>
      <c r="H4270" s="1">
        <v>1.378524995014236E-5</v>
      </c>
      <c r="AB4270" s="8" t="s">
        <v>5107</v>
      </c>
      <c r="AG4270">
        <v>-7.4536000000000005E-2</v>
      </c>
    </row>
    <row r="4271" spans="1:33" x14ac:dyDescent="0.35">
      <c r="A4271" t="s">
        <v>4614</v>
      </c>
      <c r="B4271" t="s">
        <v>7239</v>
      </c>
      <c r="C4271" t="s">
        <v>7239</v>
      </c>
      <c r="G4271" s="1">
        <v>-3286.6088610815359</v>
      </c>
      <c r="H4271" s="1">
        <v>1.2902866282167001E-3</v>
      </c>
      <c r="AB4271" s="8" t="s">
        <v>5107</v>
      </c>
      <c r="AG4271">
        <v>-7.4536000000000005E-2</v>
      </c>
    </row>
    <row r="4272" spans="1:33" x14ac:dyDescent="0.35">
      <c r="A4272" t="s">
        <v>4614</v>
      </c>
      <c r="B4272" t="s">
        <v>7240</v>
      </c>
      <c r="C4272" t="s">
        <v>7240</v>
      </c>
      <c r="G4272" s="1">
        <v>-3401.1260626134081</v>
      </c>
      <c r="H4272" s="1">
        <v>1.3601636491783E-3</v>
      </c>
      <c r="AB4272" s="8" t="s">
        <v>5107</v>
      </c>
      <c r="AG4272">
        <v>-7.4536000000000005E-2</v>
      </c>
    </row>
    <row r="4273" spans="1:33" x14ac:dyDescent="0.35">
      <c r="A4273" t="s">
        <v>4614</v>
      </c>
      <c r="B4273" t="s">
        <v>7241</v>
      </c>
      <c r="C4273" t="s">
        <v>7241</v>
      </c>
      <c r="G4273" s="1">
        <v>-3856.1695363271378</v>
      </c>
      <c r="AB4273" s="8" t="s">
        <v>5107</v>
      </c>
      <c r="AG4273">
        <v>-7.4536000000000005E-2</v>
      </c>
    </row>
    <row r="4274" spans="1:33" x14ac:dyDescent="0.35">
      <c r="A4274" t="s">
        <v>4614</v>
      </c>
      <c r="B4274" t="s">
        <v>7242</v>
      </c>
      <c r="C4274" t="s">
        <v>7242</v>
      </c>
      <c r="G4274" s="1">
        <v>-3387.470399690782</v>
      </c>
      <c r="H4274" s="1">
        <v>8.1220746203320001E-4</v>
      </c>
      <c r="AB4274" s="8" t="s">
        <v>5107</v>
      </c>
      <c r="AG4274">
        <v>-7.4536000000000005E-2</v>
      </c>
    </row>
    <row r="4275" spans="1:33" x14ac:dyDescent="0.35">
      <c r="A4275" t="s">
        <v>4614</v>
      </c>
      <c r="B4275" t="s">
        <v>7243</v>
      </c>
      <c r="C4275" t="s">
        <v>7243</v>
      </c>
      <c r="G4275" s="1">
        <v>-3087.8627801353309</v>
      </c>
      <c r="H4275" s="1">
        <v>1.4285871685382999E-3</v>
      </c>
      <c r="AB4275" s="8" t="s">
        <v>5107</v>
      </c>
      <c r="AG4275">
        <v>-7.4536000000000005E-2</v>
      </c>
    </row>
    <row r="4276" spans="1:33" x14ac:dyDescent="0.35">
      <c r="A4276" t="s">
        <v>4614</v>
      </c>
      <c r="B4276" t="s">
        <v>7244</v>
      </c>
      <c r="C4276" t="s">
        <v>7244</v>
      </c>
      <c r="G4276" s="1">
        <v>-3683.6963138823298</v>
      </c>
      <c r="H4276" s="1">
        <v>7.1630086787182994E-5</v>
      </c>
      <c r="AB4276" s="8" t="s">
        <v>5107</v>
      </c>
      <c r="AG4276">
        <v>-7.4536000000000005E-2</v>
      </c>
    </row>
    <row r="4277" spans="1:33" x14ac:dyDescent="0.35">
      <c r="A4277" t="s">
        <v>4614</v>
      </c>
      <c r="B4277" t="s">
        <v>7245</v>
      </c>
      <c r="C4277" t="s">
        <v>7245</v>
      </c>
      <c r="G4277" s="1">
        <v>-3608.7441247087559</v>
      </c>
      <c r="H4277" s="1">
        <v>1.278541222769E-4</v>
      </c>
      <c r="AB4277" s="8" t="s">
        <v>5107</v>
      </c>
      <c r="AG4277">
        <v>-7.4536000000000005E-2</v>
      </c>
    </row>
    <row r="4278" spans="1:33" x14ac:dyDescent="0.35">
      <c r="A4278" t="s">
        <v>4614</v>
      </c>
      <c r="B4278" t="s">
        <v>7246</v>
      </c>
      <c r="C4278" t="s">
        <v>7246</v>
      </c>
      <c r="G4278" s="1">
        <v>-3367.223751850489</v>
      </c>
      <c r="H4278" s="1">
        <v>1.2924832061142E-3</v>
      </c>
      <c r="AB4278" s="8" t="s">
        <v>5107</v>
      </c>
      <c r="AG4278">
        <v>-7.4536000000000005E-2</v>
      </c>
    </row>
    <row r="4279" spans="1:33" x14ac:dyDescent="0.35">
      <c r="A4279" t="s">
        <v>4614</v>
      </c>
      <c r="B4279" t="s">
        <v>7247</v>
      </c>
      <c r="C4279" t="s">
        <v>7247</v>
      </c>
      <c r="G4279" s="1">
        <v>-3391.1756323354371</v>
      </c>
      <c r="H4279" s="1">
        <v>9.3633012542209998E-4</v>
      </c>
      <c r="AB4279" s="8" t="s">
        <v>5107</v>
      </c>
      <c r="AG4279">
        <v>-7.4536000000000005E-2</v>
      </c>
    </row>
    <row r="4280" spans="1:33" x14ac:dyDescent="0.35">
      <c r="A4280" t="s">
        <v>4614</v>
      </c>
      <c r="B4280" t="s">
        <v>7248</v>
      </c>
      <c r="C4280" t="s">
        <v>7248</v>
      </c>
      <c r="G4280" s="1">
        <v>-2909.771915265329</v>
      </c>
      <c r="H4280" s="1">
        <v>1.4051446681444999E-3</v>
      </c>
      <c r="AB4280" s="8" t="s">
        <v>5107</v>
      </c>
      <c r="AG4280">
        <v>-7.4536000000000005E-2</v>
      </c>
    </row>
    <row r="4281" spans="1:33" x14ac:dyDescent="0.35">
      <c r="A4281" t="s">
        <v>4614</v>
      </c>
      <c r="B4281" t="s">
        <v>7249</v>
      </c>
      <c r="C4281" t="s">
        <v>7249</v>
      </c>
      <c r="G4281" s="1">
        <v>-3274.221992972824</v>
      </c>
      <c r="H4281" s="1">
        <v>1.0007797294228E-3</v>
      </c>
      <c r="AB4281" s="8" t="s">
        <v>5107</v>
      </c>
      <c r="AG4281">
        <v>-7.4536000000000005E-2</v>
      </c>
    </row>
    <row r="4282" spans="1:33" x14ac:dyDescent="0.35">
      <c r="A4282" t="s">
        <v>4614</v>
      </c>
      <c r="B4282" t="s">
        <v>7250</v>
      </c>
      <c r="C4282" t="s">
        <v>7250</v>
      </c>
      <c r="G4282" s="1">
        <v>-3780.3563016491389</v>
      </c>
      <c r="H4282" s="1">
        <v>6.3114561505587351E-8</v>
      </c>
      <c r="AB4282" s="8" t="s">
        <v>5107</v>
      </c>
      <c r="AG4282">
        <v>-7.4536000000000005E-2</v>
      </c>
    </row>
    <row r="4283" spans="1:33" x14ac:dyDescent="0.35">
      <c r="A4283" t="s">
        <v>4614</v>
      </c>
      <c r="B4283" t="s">
        <v>7251</v>
      </c>
      <c r="C4283" t="s">
        <v>7251</v>
      </c>
      <c r="G4283" s="1">
        <v>-3387.9084780926291</v>
      </c>
      <c r="H4283" s="1">
        <v>1.0563436370031E-3</v>
      </c>
      <c r="AB4283" s="8" t="s">
        <v>5107</v>
      </c>
      <c r="AG4283">
        <v>-7.4536000000000005E-2</v>
      </c>
    </row>
    <row r="4284" spans="1:33" x14ac:dyDescent="0.35">
      <c r="A4284" t="s">
        <v>4614</v>
      </c>
      <c r="B4284" t="s">
        <v>7252</v>
      </c>
      <c r="C4284" t="s">
        <v>7252</v>
      </c>
      <c r="G4284" s="1">
        <v>-3839.0582792192572</v>
      </c>
      <c r="AB4284" s="8" t="s">
        <v>5107</v>
      </c>
      <c r="AG4284">
        <v>-7.4536000000000005E-2</v>
      </c>
    </row>
    <row r="4285" spans="1:33" x14ac:dyDescent="0.35">
      <c r="A4285" t="s">
        <v>4614</v>
      </c>
      <c r="B4285" t="s">
        <v>7253</v>
      </c>
      <c r="C4285" t="s">
        <v>7253</v>
      </c>
      <c r="G4285" s="1">
        <v>-3076.982752385331</v>
      </c>
      <c r="H4285" s="1">
        <v>1.1492263198947001E-3</v>
      </c>
      <c r="AB4285" s="8" t="s">
        <v>5107</v>
      </c>
      <c r="AG4285">
        <v>-7.4536000000000005E-2</v>
      </c>
    </row>
    <row r="4286" spans="1:33" x14ac:dyDescent="0.35">
      <c r="A4286" t="s">
        <v>4614</v>
      </c>
      <c r="B4286" t="s">
        <v>7254</v>
      </c>
      <c r="C4286" t="s">
        <v>7254</v>
      </c>
      <c r="G4286" s="1">
        <v>-3354.2680378551122</v>
      </c>
      <c r="H4286" s="1">
        <v>1.0098732728247E-3</v>
      </c>
      <c r="AB4286" s="8" t="s">
        <v>5107</v>
      </c>
      <c r="AG4286">
        <v>-7.4536000000000005E-2</v>
      </c>
    </row>
    <row r="4287" spans="1:33" x14ac:dyDescent="0.35">
      <c r="A4287" t="s">
        <v>4614</v>
      </c>
      <c r="B4287" t="s">
        <v>7255</v>
      </c>
      <c r="C4287" t="s">
        <v>7255</v>
      </c>
      <c r="G4287" s="1">
        <v>-2900.1169725731252</v>
      </c>
      <c r="H4287" s="1">
        <v>1.1495513388850001E-3</v>
      </c>
      <c r="AB4287" s="8" t="s">
        <v>5107</v>
      </c>
      <c r="AG4287">
        <v>-7.4536000000000005E-2</v>
      </c>
    </row>
    <row r="4288" spans="1:33" x14ac:dyDescent="0.35">
      <c r="A4288" t="s">
        <v>4614</v>
      </c>
      <c r="B4288" t="s">
        <v>7256</v>
      </c>
      <c r="C4288" t="s">
        <v>7256</v>
      </c>
      <c r="G4288" s="1">
        <v>-3261.9050202492049</v>
      </c>
      <c r="H4288" s="1">
        <v>7.7326296702249998E-4</v>
      </c>
      <c r="AB4288" s="8" t="s">
        <v>5107</v>
      </c>
      <c r="AG4288">
        <v>-7.4536000000000005E-2</v>
      </c>
    </row>
    <row r="4289" spans="1:33" x14ac:dyDescent="0.35">
      <c r="A4289" t="s">
        <v>4614</v>
      </c>
      <c r="B4289" t="s">
        <v>7257</v>
      </c>
      <c r="C4289" t="s">
        <v>7257</v>
      </c>
      <c r="G4289" s="1">
        <v>-3374.767794134797</v>
      </c>
      <c r="H4289" s="1">
        <v>8.1789731819269999E-4</v>
      </c>
      <c r="AB4289" s="8" t="s">
        <v>5107</v>
      </c>
      <c r="AG4289">
        <v>-7.4536000000000005E-2</v>
      </c>
    </row>
    <row r="4290" spans="1:33" x14ac:dyDescent="0.35">
      <c r="A4290" t="s">
        <v>4614</v>
      </c>
      <c r="B4290" t="s">
        <v>7258</v>
      </c>
      <c r="C4290" t="s">
        <v>7258</v>
      </c>
      <c r="G4290" s="1">
        <v>-3341.38695278059</v>
      </c>
      <c r="H4290" s="1">
        <v>7.8678803289740004E-4</v>
      </c>
      <c r="AB4290" s="8" t="s">
        <v>5107</v>
      </c>
      <c r="AG4290">
        <v>-7.4536000000000005E-2</v>
      </c>
    </row>
    <row r="4291" spans="1:33" x14ac:dyDescent="0.35">
      <c r="A4291" t="s">
        <v>4614</v>
      </c>
      <c r="B4291" t="s">
        <v>7259</v>
      </c>
      <c r="C4291" t="s">
        <v>7259</v>
      </c>
      <c r="G4291" s="1">
        <v>-3767.4062242664031</v>
      </c>
      <c r="H4291" s="1">
        <v>2.0968997944650241E-6</v>
      </c>
      <c r="AB4291" s="8" t="s">
        <v>5107</v>
      </c>
      <c r="AG4291">
        <v>-7.4536000000000005E-2</v>
      </c>
    </row>
    <row r="4292" spans="1:33" x14ac:dyDescent="0.35">
      <c r="A4292" t="s">
        <v>4614</v>
      </c>
      <c r="B4292" t="s">
        <v>7260</v>
      </c>
      <c r="C4292" t="s">
        <v>7260</v>
      </c>
      <c r="G4292" s="1">
        <v>-3642.2811074941351</v>
      </c>
      <c r="H4292" s="1">
        <v>2.0005048406346381E-6</v>
      </c>
      <c r="AB4292" s="8" t="s">
        <v>5107</v>
      </c>
      <c r="AG4292">
        <v>-7.4536000000000005E-2</v>
      </c>
    </row>
    <row r="4293" spans="1:33" x14ac:dyDescent="0.35">
      <c r="A4293" t="s">
        <v>4614</v>
      </c>
      <c r="B4293" t="s">
        <v>7261</v>
      </c>
      <c r="C4293" t="s">
        <v>7261</v>
      </c>
      <c r="G4293" s="1">
        <v>-3751.588777332639</v>
      </c>
      <c r="H4293" s="1">
        <v>4.9342862304284222E-6</v>
      </c>
      <c r="AB4293" s="8" t="s">
        <v>5107</v>
      </c>
      <c r="AG4293">
        <v>-7.4536000000000005E-2</v>
      </c>
    </row>
    <row r="4294" spans="1:33" x14ac:dyDescent="0.35">
      <c r="A4294" t="s">
        <v>4614</v>
      </c>
      <c r="B4294" t="s">
        <v>7262</v>
      </c>
      <c r="C4294" t="s">
        <v>7262</v>
      </c>
      <c r="G4294" s="1">
        <v>-3797.334782442807</v>
      </c>
      <c r="H4294" s="1">
        <v>1.6618829544927429E-6</v>
      </c>
      <c r="AB4294" s="8" t="s">
        <v>5107</v>
      </c>
      <c r="AG4294">
        <v>-7.4536000000000005E-2</v>
      </c>
    </row>
    <row r="4295" spans="1:33" x14ac:dyDescent="0.35">
      <c r="A4295" t="s">
        <v>4614</v>
      </c>
      <c r="B4295" t="s">
        <v>7263</v>
      </c>
      <c r="C4295" t="s">
        <v>7263</v>
      </c>
      <c r="G4295" s="1">
        <v>-3627.493956063779</v>
      </c>
      <c r="H4295" s="1">
        <v>4.7938778410923117E-6</v>
      </c>
      <c r="AB4295" s="8" t="s">
        <v>5107</v>
      </c>
      <c r="AG4295">
        <v>-7.4536000000000005E-2</v>
      </c>
    </row>
    <row r="4296" spans="1:33" x14ac:dyDescent="0.35">
      <c r="A4296" t="s">
        <v>4614</v>
      </c>
      <c r="B4296" t="s">
        <v>7264</v>
      </c>
      <c r="C4296" t="s">
        <v>7264</v>
      </c>
      <c r="G4296" s="1">
        <v>-3735.8707359608529</v>
      </c>
      <c r="H4296" s="1">
        <v>1.1014550900535031E-5</v>
      </c>
      <c r="AB4296" s="8" t="s">
        <v>5107</v>
      </c>
      <c r="AG4296">
        <v>-7.4536000000000005E-2</v>
      </c>
    </row>
    <row r="4297" spans="1:33" x14ac:dyDescent="0.35">
      <c r="A4297" t="s">
        <v>4614</v>
      </c>
      <c r="B4297" t="s">
        <v>7265</v>
      </c>
      <c r="C4297" t="s">
        <v>7265</v>
      </c>
      <c r="G4297" s="1">
        <v>-3781.2788371733459</v>
      </c>
      <c r="H4297" s="1">
        <v>4.4028808468476293E-6</v>
      </c>
      <c r="AB4297" s="8" t="s">
        <v>5107</v>
      </c>
      <c r="AG4297">
        <v>-7.4536000000000005E-2</v>
      </c>
    </row>
    <row r="4298" spans="1:33" x14ac:dyDescent="0.35">
      <c r="A4298" t="s">
        <v>4614</v>
      </c>
      <c r="B4298" t="s">
        <v>7266</v>
      </c>
      <c r="C4298" t="s">
        <v>7266</v>
      </c>
      <c r="G4298" s="1">
        <v>-3819.73320391891</v>
      </c>
      <c r="H4298" s="1">
        <v>9.9098352246896155E-7</v>
      </c>
      <c r="AB4298" s="8" t="s">
        <v>5107</v>
      </c>
      <c r="AG4298">
        <v>-7.4536000000000005E-2</v>
      </c>
    </row>
    <row r="4299" spans="1:33" x14ac:dyDescent="0.35">
      <c r="A4299" t="s">
        <v>4614</v>
      </c>
      <c r="B4299" t="s">
        <v>7267</v>
      </c>
      <c r="C4299" t="s">
        <v>7267</v>
      </c>
      <c r="G4299" s="1">
        <v>-3612.7966728237261</v>
      </c>
      <c r="H4299" s="1">
        <v>1.087267827677408E-5</v>
      </c>
      <c r="AB4299" s="8" t="s">
        <v>5107</v>
      </c>
      <c r="AG4299">
        <v>-7.4536000000000005E-2</v>
      </c>
    </row>
    <row r="4300" spans="1:33" x14ac:dyDescent="0.35">
      <c r="A4300" t="s">
        <v>4614</v>
      </c>
      <c r="B4300" t="s">
        <v>7268</v>
      </c>
      <c r="C4300" t="s">
        <v>7268</v>
      </c>
      <c r="G4300" s="1">
        <v>-3755.1038672423888</v>
      </c>
      <c r="H4300" s="1">
        <v>2.912244493681281E-5</v>
      </c>
      <c r="AB4300" s="8" t="s">
        <v>5107</v>
      </c>
      <c r="AG4300">
        <v>-7.4536000000000005E-2</v>
      </c>
    </row>
    <row r="4301" spans="1:33" x14ac:dyDescent="0.35">
      <c r="A4301" t="s">
        <v>4614</v>
      </c>
      <c r="B4301" t="s">
        <v>7269</v>
      </c>
      <c r="C4301" t="s">
        <v>7269</v>
      </c>
      <c r="G4301" s="1">
        <v>-3524.406673196263</v>
      </c>
      <c r="H4301" s="1">
        <v>3.73754367104022E-6</v>
      </c>
      <c r="AB4301" s="8" t="s">
        <v>5107</v>
      </c>
      <c r="AG4301">
        <v>-7.4536000000000005E-2</v>
      </c>
    </row>
    <row r="4302" spans="1:33" x14ac:dyDescent="0.35">
      <c r="A4302" t="s">
        <v>4614</v>
      </c>
      <c r="B4302" t="s">
        <v>7270</v>
      </c>
      <c r="C4302" t="s">
        <v>7270</v>
      </c>
      <c r="G4302" s="1">
        <v>-3839.4204261116088</v>
      </c>
      <c r="H4302" s="1">
        <v>7.1131481216748367E-9</v>
      </c>
      <c r="AB4302" s="8" t="s">
        <v>5107</v>
      </c>
      <c r="AG4302">
        <v>-7.4536000000000005E-2</v>
      </c>
    </row>
    <row r="4303" spans="1:33" x14ac:dyDescent="0.35">
      <c r="A4303" t="s">
        <v>4614</v>
      </c>
      <c r="B4303" t="s">
        <v>7271</v>
      </c>
      <c r="C4303" t="s">
        <v>7271</v>
      </c>
      <c r="G4303" s="1">
        <v>-3720.251268933444</v>
      </c>
      <c r="H4303" s="1">
        <v>2.334874991411878E-5</v>
      </c>
      <c r="AB4303" s="8" t="s">
        <v>5107</v>
      </c>
      <c r="AG4303">
        <v>-7.4536000000000005E-2</v>
      </c>
    </row>
    <row r="4304" spans="1:33" x14ac:dyDescent="0.35">
      <c r="A4304" t="s">
        <v>4614</v>
      </c>
      <c r="B4304" t="s">
        <v>7272</v>
      </c>
      <c r="C4304" t="s">
        <v>7272</v>
      </c>
      <c r="G4304" s="1">
        <v>-3844.6448378121531</v>
      </c>
      <c r="H4304" s="1">
        <v>1.9792612001170279E-10</v>
      </c>
      <c r="AB4304" s="8" t="s">
        <v>5107</v>
      </c>
      <c r="AG4304">
        <v>-7.4536000000000005E-2</v>
      </c>
    </row>
    <row r="4305" spans="1:33" x14ac:dyDescent="0.35">
      <c r="A4305" t="s">
        <v>4614</v>
      </c>
      <c r="B4305" t="s">
        <v>7273</v>
      </c>
      <c r="C4305" t="s">
        <v>7273</v>
      </c>
      <c r="G4305" s="1">
        <v>-3765.3245090030232</v>
      </c>
      <c r="H4305" s="1">
        <v>1.090211671450823E-5</v>
      </c>
      <c r="AB4305" s="8" t="s">
        <v>5107</v>
      </c>
      <c r="AG4305">
        <v>-7.4536000000000005E-2</v>
      </c>
    </row>
    <row r="4306" spans="1:33" x14ac:dyDescent="0.35">
      <c r="A4306" t="s">
        <v>4614</v>
      </c>
      <c r="B4306" t="s">
        <v>7274</v>
      </c>
      <c r="C4306" t="s">
        <v>7274</v>
      </c>
      <c r="G4306" s="1">
        <v>-3913.9582084762201</v>
      </c>
      <c r="H4306" s="1">
        <v>1.9252898302521689E-7</v>
      </c>
      <c r="AB4306" s="8" t="s">
        <v>5107</v>
      </c>
      <c r="AG4306">
        <v>-7.4536000000000005E-2</v>
      </c>
    </row>
    <row r="4307" spans="1:33" x14ac:dyDescent="0.35">
      <c r="A4307" t="s">
        <v>4614</v>
      </c>
      <c r="B4307" t="s">
        <v>7275</v>
      </c>
      <c r="C4307" t="s">
        <v>7275</v>
      </c>
      <c r="G4307" s="1">
        <v>-3598.1885310204452</v>
      </c>
      <c r="H4307" s="1">
        <v>2.336534131459773E-5</v>
      </c>
      <c r="AB4307" s="8" t="s">
        <v>5107</v>
      </c>
      <c r="AG4307">
        <v>-7.4536000000000005E-2</v>
      </c>
    </row>
    <row r="4308" spans="1:33" x14ac:dyDescent="0.35">
      <c r="A4308" t="s">
        <v>4614</v>
      </c>
      <c r="B4308" t="s">
        <v>7276</v>
      </c>
      <c r="C4308" t="s">
        <v>7276</v>
      </c>
      <c r="G4308" s="1">
        <v>-4023.3029186642739</v>
      </c>
      <c r="H4308" s="1">
        <v>5.8737196609621835E-14</v>
      </c>
      <c r="AB4308" s="8" t="s">
        <v>5107</v>
      </c>
      <c r="AG4308">
        <v>-7.4536000000000005E-2</v>
      </c>
    </row>
    <row r="4309" spans="1:33" x14ac:dyDescent="0.35">
      <c r="A4309" t="s">
        <v>4614</v>
      </c>
      <c r="B4309" t="s">
        <v>7277</v>
      </c>
      <c r="C4309" t="s">
        <v>7277</v>
      </c>
      <c r="G4309" s="1">
        <v>-4089.4351821309219</v>
      </c>
      <c r="AB4309" s="8" t="s">
        <v>5107</v>
      </c>
      <c r="AG4309">
        <v>-7.4536000000000005E-2</v>
      </c>
    </row>
    <row r="4310" spans="1:33" x14ac:dyDescent="0.35">
      <c r="A4310" t="s">
        <v>4614</v>
      </c>
      <c r="B4310" t="s">
        <v>7278</v>
      </c>
      <c r="C4310" t="s">
        <v>7278</v>
      </c>
      <c r="G4310" s="1">
        <v>-3803.4670404442968</v>
      </c>
      <c r="H4310" s="1">
        <v>3.1874044524541399E-6</v>
      </c>
      <c r="AB4310" s="8" t="s">
        <v>5107</v>
      </c>
      <c r="AG4310">
        <v>-7.4536000000000005E-2</v>
      </c>
    </row>
    <row r="4311" spans="1:33" x14ac:dyDescent="0.35">
      <c r="A4311" t="s">
        <v>4614</v>
      </c>
      <c r="B4311" t="s">
        <v>7279</v>
      </c>
      <c r="C4311" t="s">
        <v>7279</v>
      </c>
      <c r="G4311" s="1">
        <v>-3739.2844451217679</v>
      </c>
      <c r="H4311" s="1">
        <v>5.6286520836308587E-5</v>
      </c>
      <c r="AB4311" s="8" t="s">
        <v>5107</v>
      </c>
      <c r="AG4311">
        <v>-7.4536000000000005E-2</v>
      </c>
    </row>
    <row r="4312" spans="1:33" x14ac:dyDescent="0.35">
      <c r="A4312" t="s">
        <v>4614</v>
      </c>
      <c r="B4312" t="s">
        <v>7280</v>
      </c>
      <c r="C4312" t="s">
        <v>7280</v>
      </c>
      <c r="G4312" s="1">
        <v>-3829.1895466242472</v>
      </c>
      <c r="H4312" s="1">
        <v>1.269425391251613E-6</v>
      </c>
      <c r="AB4312" s="8" t="s">
        <v>5107</v>
      </c>
      <c r="AG4312">
        <v>-7.4536000000000005E-2</v>
      </c>
    </row>
    <row r="4313" spans="1:33" x14ac:dyDescent="0.35">
      <c r="A4313" t="s">
        <v>4614</v>
      </c>
      <c r="B4313" t="s">
        <v>7281</v>
      </c>
      <c r="C4313" t="s">
        <v>7281</v>
      </c>
      <c r="G4313" s="1">
        <v>-3561.355817386599</v>
      </c>
      <c r="H4313" s="1">
        <v>1.0824737322050001E-4</v>
      </c>
      <c r="AB4313" s="8" t="s">
        <v>5107</v>
      </c>
      <c r="AG4313">
        <v>-7.4536000000000005E-2</v>
      </c>
    </row>
    <row r="4314" spans="1:33" x14ac:dyDescent="0.35">
      <c r="A4314" t="s">
        <v>4614</v>
      </c>
      <c r="B4314" t="s">
        <v>7282</v>
      </c>
      <c r="C4314" t="s">
        <v>7282</v>
      </c>
      <c r="G4314" s="1">
        <v>-3510.5078116217019</v>
      </c>
      <c r="H4314" s="1">
        <v>9.3499186306194556E-6</v>
      </c>
      <c r="AB4314" s="8" t="s">
        <v>5107</v>
      </c>
      <c r="AG4314">
        <v>-7.4536000000000005E-2</v>
      </c>
    </row>
    <row r="4315" spans="1:33" x14ac:dyDescent="0.35">
      <c r="A4315" t="s">
        <v>4614</v>
      </c>
      <c r="B4315" t="s">
        <v>7283</v>
      </c>
      <c r="C4315" t="s">
        <v>7283</v>
      </c>
      <c r="G4315" s="1">
        <v>-3822.9296308300509</v>
      </c>
      <c r="H4315" s="1">
        <v>5.6116545164947473E-8</v>
      </c>
      <c r="AB4315" s="8" t="s">
        <v>5107</v>
      </c>
      <c r="AG4315">
        <v>-7.4536000000000005E-2</v>
      </c>
    </row>
    <row r="4316" spans="1:33" x14ac:dyDescent="0.35">
      <c r="A4316" t="s">
        <v>4614</v>
      </c>
      <c r="B4316" t="s">
        <v>7284</v>
      </c>
      <c r="C4316" t="s">
        <v>7284</v>
      </c>
      <c r="G4316" s="1">
        <v>-3704.7295537028572</v>
      </c>
      <c r="H4316" s="1">
        <v>4.7055327909254392E-5</v>
      </c>
      <c r="AB4316" s="8" t="s">
        <v>5107</v>
      </c>
      <c r="AG4316">
        <v>-7.4536000000000005E-2</v>
      </c>
    </row>
    <row r="4317" spans="1:33" x14ac:dyDescent="0.35">
      <c r="A4317" t="s">
        <v>4614</v>
      </c>
      <c r="B4317" t="s">
        <v>7285</v>
      </c>
      <c r="C4317" t="s">
        <v>7285</v>
      </c>
      <c r="G4317" s="1">
        <v>-3828.1129979921761</v>
      </c>
      <c r="H4317" s="1">
        <v>3.2042589524496602E-9</v>
      </c>
      <c r="AB4317" s="8" t="s">
        <v>5107</v>
      </c>
      <c r="AG4317">
        <v>-7.4536000000000005E-2</v>
      </c>
    </row>
    <row r="4318" spans="1:33" x14ac:dyDescent="0.35">
      <c r="A4318" t="s">
        <v>4614</v>
      </c>
      <c r="B4318" t="s">
        <v>7286</v>
      </c>
      <c r="C4318" t="s">
        <v>7286</v>
      </c>
      <c r="G4318" s="1">
        <v>-3749.4709422328092</v>
      </c>
      <c r="H4318" s="1">
        <v>2.5268068420698641E-5</v>
      </c>
      <c r="AB4318" s="8" t="s">
        <v>5107</v>
      </c>
      <c r="AG4318">
        <v>-7.4536000000000005E-2</v>
      </c>
    </row>
    <row r="4319" spans="1:33" x14ac:dyDescent="0.35">
      <c r="A4319" t="s">
        <v>4614</v>
      </c>
      <c r="B4319" t="s">
        <v>7287</v>
      </c>
      <c r="C4319" t="s">
        <v>7287</v>
      </c>
      <c r="G4319" s="1">
        <v>-3581.395322449458</v>
      </c>
      <c r="H4319" s="1">
        <v>1.177762220057E-4</v>
      </c>
      <c r="AB4319" s="8" t="s">
        <v>5107</v>
      </c>
      <c r="AG4319">
        <v>-7.4536000000000005E-2</v>
      </c>
    </row>
    <row r="4320" spans="1:33" x14ac:dyDescent="0.35">
      <c r="A4320" t="s">
        <v>4614</v>
      </c>
      <c r="B4320" t="s">
        <v>7288</v>
      </c>
      <c r="C4320" t="s">
        <v>7288</v>
      </c>
      <c r="G4320" s="1">
        <v>-3896.8043038682449</v>
      </c>
      <c r="H4320" s="1">
        <v>9.4699906865453963E-7</v>
      </c>
      <c r="AB4320" s="8" t="s">
        <v>5107</v>
      </c>
      <c r="AG4320">
        <v>-7.4536000000000005E-2</v>
      </c>
    </row>
    <row r="4321" spans="1:33" x14ac:dyDescent="0.35">
      <c r="A4321" t="s">
        <v>4614</v>
      </c>
      <c r="B4321" t="s">
        <v>7289</v>
      </c>
      <c r="C4321" t="s">
        <v>7289</v>
      </c>
      <c r="G4321" s="1">
        <v>-3583.668811232043</v>
      </c>
      <c r="H4321" s="1">
        <v>4.7633981354381563E-5</v>
      </c>
      <c r="AB4321" s="8" t="s">
        <v>5107</v>
      </c>
      <c r="AG4321">
        <v>-7.4536000000000005E-2</v>
      </c>
    </row>
    <row r="4322" spans="1:33" x14ac:dyDescent="0.35">
      <c r="A4322" t="s">
        <v>4614</v>
      </c>
      <c r="B4322" t="s">
        <v>7290</v>
      </c>
      <c r="C4322" t="s">
        <v>7290</v>
      </c>
      <c r="G4322" s="1">
        <v>-3787.3045592648209</v>
      </c>
      <c r="H4322" s="1">
        <v>9.3353137239428605E-6</v>
      </c>
      <c r="AB4322" s="8" t="s">
        <v>5107</v>
      </c>
      <c r="AG4322">
        <v>-7.4536000000000005E-2</v>
      </c>
    </row>
    <row r="4323" spans="1:33" x14ac:dyDescent="0.35">
      <c r="A4323" t="s">
        <v>4614</v>
      </c>
      <c r="B4323" t="s">
        <v>7291</v>
      </c>
      <c r="C4323" t="s">
        <v>7291</v>
      </c>
      <c r="G4323" s="1">
        <v>-4005.183356469614</v>
      </c>
      <c r="H4323" s="1">
        <v>6.4340330106188543E-12</v>
      </c>
      <c r="AB4323" s="8" t="s">
        <v>5107</v>
      </c>
      <c r="AG4323">
        <v>-7.4536000000000005E-2</v>
      </c>
    </row>
    <row r="4324" spans="1:33" x14ac:dyDescent="0.35">
      <c r="A4324" t="s">
        <v>4614</v>
      </c>
      <c r="B4324" t="s">
        <v>7292</v>
      </c>
      <c r="C4324" t="s">
        <v>7292</v>
      </c>
      <c r="G4324" s="1">
        <v>-4070.7499013926749</v>
      </c>
      <c r="AB4324" s="8" t="s">
        <v>5107</v>
      </c>
      <c r="AG4324">
        <v>-7.4536000000000005E-2</v>
      </c>
    </row>
    <row r="4325" spans="1:33" x14ac:dyDescent="0.35">
      <c r="A4325" t="s">
        <v>4614</v>
      </c>
      <c r="B4325" t="s">
        <v>7293</v>
      </c>
      <c r="C4325" t="s">
        <v>7293</v>
      </c>
      <c r="G4325" s="1">
        <v>-3723.5647784307571</v>
      </c>
      <c r="H4325" s="1">
        <v>1.035987925307E-4</v>
      </c>
      <c r="AB4325" s="8" t="s">
        <v>5107</v>
      </c>
      <c r="AG4325">
        <v>-7.4536000000000005E-2</v>
      </c>
    </row>
    <row r="4326" spans="1:33" x14ac:dyDescent="0.35">
      <c r="A4326" t="s">
        <v>4614</v>
      </c>
      <c r="B4326" t="s">
        <v>7294</v>
      </c>
      <c r="C4326" t="s">
        <v>7294</v>
      </c>
      <c r="G4326" s="1">
        <v>-3547.1965318899188</v>
      </c>
      <c r="H4326" s="1">
        <v>1.758696032809E-4</v>
      </c>
      <c r="AB4326" s="8" t="s">
        <v>5107</v>
      </c>
      <c r="AG4326">
        <v>-7.4536000000000005E-2</v>
      </c>
    </row>
    <row r="4327" spans="1:33" x14ac:dyDescent="0.35">
      <c r="A4327" t="s">
        <v>4614</v>
      </c>
      <c r="B4327" t="s">
        <v>7295</v>
      </c>
      <c r="C4327" t="s">
        <v>7295</v>
      </c>
      <c r="G4327" s="1">
        <v>-3496.691005616598</v>
      </c>
      <c r="H4327" s="1">
        <v>2.1880612831057819E-5</v>
      </c>
      <c r="AB4327" s="8" t="s">
        <v>5107</v>
      </c>
      <c r="AG4327">
        <v>-7.4536000000000005E-2</v>
      </c>
    </row>
    <row r="4328" spans="1:33" x14ac:dyDescent="0.35">
      <c r="A4328" t="s">
        <v>4614</v>
      </c>
      <c r="B4328" t="s">
        <v>7296</v>
      </c>
      <c r="C4328" t="s">
        <v>7296</v>
      </c>
      <c r="G4328" s="1">
        <v>-3812.782137340158</v>
      </c>
      <c r="H4328" s="1">
        <v>4.5001703490144E-6</v>
      </c>
      <c r="AB4328" s="8" t="s">
        <v>5107</v>
      </c>
      <c r="AG4328">
        <v>-7.4536000000000005E-2</v>
      </c>
    </row>
    <row r="4329" spans="1:33" x14ac:dyDescent="0.35">
      <c r="A4329" t="s">
        <v>4614</v>
      </c>
      <c r="B4329" t="s">
        <v>7297</v>
      </c>
      <c r="C4329" t="s">
        <v>7297</v>
      </c>
      <c r="G4329" s="1">
        <v>-3584.948409306809</v>
      </c>
      <c r="H4329" s="1">
        <v>2.2412674775040001E-4</v>
      </c>
      <c r="AB4329" s="8" t="s">
        <v>5107</v>
      </c>
      <c r="AG4329">
        <v>-7.4536000000000005E-2</v>
      </c>
    </row>
    <row r="4330" spans="1:33" x14ac:dyDescent="0.35">
      <c r="A4330" t="s">
        <v>4614</v>
      </c>
      <c r="B4330" t="s">
        <v>7298</v>
      </c>
      <c r="C4330" t="s">
        <v>7298</v>
      </c>
      <c r="G4330" s="1">
        <v>-3689.3047762832921</v>
      </c>
      <c r="H4330" s="1">
        <v>9.0268489990836693E-5</v>
      </c>
      <c r="AB4330" s="8" t="s">
        <v>5107</v>
      </c>
      <c r="AG4330">
        <v>-7.4536000000000005E-2</v>
      </c>
    </row>
    <row r="4331" spans="1:33" x14ac:dyDescent="0.35">
      <c r="A4331" t="s">
        <v>4614</v>
      </c>
      <c r="B4331" t="s">
        <v>7299</v>
      </c>
      <c r="C4331" t="s">
        <v>7299</v>
      </c>
      <c r="G4331" s="1">
        <v>-3806.544852899287</v>
      </c>
      <c r="H4331" s="1">
        <v>3.6493139303993278E-7</v>
      </c>
      <c r="AB4331" s="8" t="s">
        <v>5107</v>
      </c>
      <c r="AG4331">
        <v>-7.4536000000000005E-2</v>
      </c>
    </row>
    <row r="4332" spans="1:33" x14ac:dyDescent="0.35">
      <c r="A4332" t="s">
        <v>4614</v>
      </c>
      <c r="B4332" t="s">
        <v>7300</v>
      </c>
      <c r="C4332" t="s">
        <v>7300</v>
      </c>
      <c r="G4332" s="1">
        <v>-3811.6875588807188</v>
      </c>
      <c r="H4332" s="1">
        <v>3.9211632021944098E-8</v>
      </c>
      <c r="AB4332" s="8" t="s">
        <v>5107</v>
      </c>
      <c r="AG4332">
        <v>-7.4536000000000005E-2</v>
      </c>
    </row>
    <row r="4333" spans="1:33" x14ac:dyDescent="0.35">
      <c r="A4333" t="s">
        <v>4614</v>
      </c>
      <c r="B4333" t="s">
        <v>7301</v>
      </c>
      <c r="C4333" t="s">
        <v>7301</v>
      </c>
      <c r="G4333" s="1">
        <v>-3733.7172901518429</v>
      </c>
      <c r="H4333" s="1">
        <v>5.4907460659588222E-5</v>
      </c>
      <c r="AB4333" s="8" t="s">
        <v>5107</v>
      </c>
      <c r="AG4333">
        <v>-7.4536000000000005E-2</v>
      </c>
    </row>
    <row r="4334" spans="1:33" x14ac:dyDescent="0.35">
      <c r="A4334" t="s">
        <v>4614</v>
      </c>
      <c r="B4334" t="s">
        <v>7302</v>
      </c>
      <c r="C4334" t="s">
        <v>7302</v>
      </c>
      <c r="G4334" s="1">
        <v>-3566.9979160505641</v>
      </c>
      <c r="H4334" s="1">
        <v>1.9112313942230001E-4</v>
      </c>
      <c r="AB4334" s="8" t="s">
        <v>5107</v>
      </c>
      <c r="AG4334">
        <v>-7.4536000000000005E-2</v>
      </c>
    </row>
    <row r="4335" spans="1:33" x14ac:dyDescent="0.35">
      <c r="A4335" t="s">
        <v>4614</v>
      </c>
      <c r="B4335" t="s">
        <v>7303</v>
      </c>
      <c r="C4335" t="s">
        <v>7303</v>
      </c>
      <c r="G4335" s="1">
        <v>-3569.236801279691</v>
      </c>
      <c r="H4335" s="1">
        <v>9.2244072192576237E-5</v>
      </c>
      <c r="AB4335" s="8" t="s">
        <v>5107</v>
      </c>
      <c r="AG4335">
        <v>-7.4536000000000005E-2</v>
      </c>
    </row>
    <row r="4336" spans="1:33" x14ac:dyDescent="0.35">
      <c r="A4336" t="s">
        <v>4614</v>
      </c>
      <c r="B4336" t="s">
        <v>7304</v>
      </c>
      <c r="C4336" t="s">
        <v>7304</v>
      </c>
      <c r="G4336" s="1">
        <v>-3879.762924571321</v>
      </c>
      <c r="H4336" s="1">
        <v>4.0050969746093557E-6</v>
      </c>
      <c r="AB4336" s="8" t="s">
        <v>5107</v>
      </c>
      <c r="AG4336">
        <v>-7.4536000000000005E-2</v>
      </c>
    </row>
    <row r="4337" spans="1:33" x14ac:dyDescent="0.35">
      <c r="A4337" t="s">
        <v>4614</v>
      </c>
      <c r="B4337" t="s">
        <v>7305</v>
      </c>
      <c r="C4337" t="s">
        <v>7305</v>
      </c>
      <c r="G4337" s="1">
        <v>-3771.2448810727742</v>
      </c>
      <c r="H4337" s="1">
        <v>2.49546564941633E-5</v>
      </c>
      <c r="AB4337" s="8" t="s">
        <v>5107</v>
      </c>
      <c r="AG4337">
        <v>-7.4536000000000005E-2</v>
      </c>
    </row>
    <row r="4338" spans="1:33" x14ac:dyDescent="0.35">
      <c r="A4338" t="s">
        <v>4614</v>
      </c>
      <c r="B4338" t="s">
        <v>7306</v>
      </c>
      <c r="C4338" t="s">
        <v>7306</v>
      </c>
      <c r="G4338" s="1">
        <v>-3533.1215208472358</v>
      </c>
      <c r="H4338" s="1">
        <v>2.6799306066570001E-4</v>
      </c>
      <c r="AB4338" s="8" t="s">
        <v>5107</v>
      </c>
      <c r="AG4338">
        <v>-7.4536000000000005E-2</v>
      </c>
    </row>
    <row r="4339" spans="1:33" x14ac:dyDescent="0.35">
      <c r="A4339" t="s">
        <v>4614</v>
      </c>
      <c r="B4339" t="s">
        <v>7307</v>
      </c>
      <c r="C4339" t="s">
        <v>7307</v>
      </c>
      <c r="G4339" s="1">
        <v>-3707.9440302008129</v>
      </c>
      <c r="H4339" s="1">
        <v>1.7955046015299999E-4</v>
      </c>
      <c r="AB4339" s="8" t="s">
        <v>5107</v>
      </c>
      <c r="AG4339">
        <v>-7.4536000000000005E-2</v>
      </c>
    </row>
    <row r="4340" spans="1:33" x14ac:dyDescent="0.35">
      <c r="A4340" t="s">
        <v>4614</v>
      </c>
      <c r="B4340" t="s">
        <v>7308</v>
      </c>
      <c r="C4340" t="s">
        <v>7308</v>
      </c>
      <c r="G4340" s="1">
        <v>-3482.95561053439</v>
      </c>
      <c r="H4340" s="1">
        <v>4.7978060902350919E-5</v>
      </c>
      <c r="AB4340" s="8" t="s">
        <v>5107</v>
      </c>
      <c r="AG4340">
        <v>-7.4536000000000005E-2</v>
      </c>
    </row>
    <row r="4341" spans="1:33" x14ac:dyDescent="0.35">
      <c r="A4341" t="s">
        <v>4614</v>
      </c>
      <c r="B4341" t="s">
        <v>7309</v>
      </c>
      <c r="C4341" t="s">
        <v>7309</v>
      </c>
      <c r="G4341" s="1">
        <v>-3987.1859255490249</v>
      </c>
      <c r="H4341" s="1">
        <v>4.0947897086540259E-10</v>
      </c>
      <c r="AB4341" s="8" t="s">
        <v>5107</v>
      </c>
      <c r="AG4341">
        <v>-7.4536000000000005E-2</v>
      </c>
    </row>
    <row r="4342" spans="1:33" x14ac:dyDescent="0.35">
      <c r="A4342" t="s">
        <v>4614</v>
      </c>
      <c r="B4342" t="s">
        <v>7310</v>
      </c>
      <c r="C4342" t="s">
        <v>7310</v>
      </c>
      <c r="G4342" s="1">
        <v>-4052.1923927295102</v>
      </c>
      <c r="AB4342" s="8" t="s">
        <v>5107</v>
      </c>
      <c r="AG4342">
        <v>-7.4536000000000005E-2</v>
      </c>
    </row>
    <row r="4343" spans="1:33" x14ac:dyDescent="0.35">
      <c r="A4343" t="s">
        <v>4614</v>
      </c>
      <c r="B4343" t="s">
        <v>7311</v>
      </c>
      <c r="C4343" t="s">
        <v>7311</v>
      </c>
      <c r="G4343" s="1">
        <v>-3796.4799569025658</v>
      </c>
      <c r="H4343" s="1">
        <v>1.422053457147513E-5</v>
      </c>
      <c r="AB4343" s="8" t="s">
        <v>5107</v>
      </c>
      <c r="AG4343">
        <v>-7.4536000000000005E-2</v>
      </c>
    </row>
    <row r="4344" spans="1:33" x14ac:dyDescent="0.35">
      <c r="A4344" t="s">
        <v>4614</v>
      </c>
      <c r="B4344" t="s">
        <v>7312</v>
      </c>
      <c r="C4344" t="s">
        <v>7312</v>
      </c>
      <c r="G4344" s="1">
        <v>-3570.5633093605879</v>
      </c>
      <c r="H4344" s="1">
        <v>3.3036322154379998E-4</v>
      </c>
      <c r="AB4344" s="8" t="s">
        <v>5107</v>
      </c>
      <c r="AG4344">
        <v>-7.4536000000000005E-2</v>
      </c>
    </row>
    <row r="4345" spans="1:33" x14ac:dyDescent="0.35">
      <c r="A4345" t="s">
        <v>4614</v>
      </c>
      <c r="B4345" t="s">
        <v>7313</v>
      </c>
      <c r="C4345" t="s">
        <v>7313</v>
      </c>
      <c r="G4345" s="1">
        <v>-3673.9761311439988</v>
      </c>
      <c r="H4345" s="1">
        <v>1.6505337800959999E-4</v>
      </c>
      <c r="AB4345" s="8" t="s">
        <v>5107</v>
      </c>
      <c r="AG4345">
        <v>-7.4536000000000005E-2</v>
      </c>
    </row>
    <row r="4346" spans="1:33" x14ac:dyDescent="0.35">
      <c r="A4346" t="s">
        <v>4614</v>
      </c>
      <c r="B4346" t="s">
        <v>7314</v>
      </c>
      <c r="C4346" t="s">
        <v>7314</v>
      </c>
      <c r="G4346" s="1">
        <v>-3790.2651854991359</v>
      </c>
      <c r="H4346" s="1">
        <v>1.964859664570546E-6</v>
      </c>
      <c r="AB4346" s="8" t="s">
        <v>5107</v>
      </c>
      <c r="AG4346">
        <v>-7.4536000000000005E-2</v>
      </c>
    </row>
    <row r="4347" spans="1:33" x14ac:dyDescent="0.35">
      <c r="A4347" t="s">
        <v>4614</v>
      </c>
      <c r="B4347" t="s">
        <v>7315</v>
      </c>
      <c r="C4347" t="s">
        <v>7315</v>
      </c>
      <c r="G4347" s="1">
        <v>-3565.96019639427</v>
      </c>
      <c r="H4347" s="1">
        <v>5.1001538562589997E-4</v>
      </c>
      <c r="AB4347" s="8" t="s">
        <v>5107</v>
      </c>
      <c r="AG4347">
        <v>-7.4536000000000005E-2</v>
      </c>
    </row>
    <row r="4348" spans="1:33" x14ac:dyDescent="0.35">
      <c r="A4348" t="s">
        <v>4614</v>
      </c>
      <c r="B4348" t="s">
        <v>7316</v>
      </c>
      <c r="C4348" t="s">
        <v>7316</v>
      </c>
      <c r="G4348" s="1">
        <v>-3718.062714924411</v>
      </c>
      <c r="H4348" s="1">
        <v>1.1020428493360001E-4</v>
      </c>
      <c r="AB4348" s="8" t="s">
        <v>5107</v>
      </c>
      <c r="AG4348">
        <v>-7.4536000000000005E-2</v>
      </c>
    </row>
    <row r="4349" spans="1:33" x14ac:dyDescent="0.35">
      <c r="A4349" t="s">
        <v>4614</v>
      </c>
      <c r="B4349" t="s">
        <v>7317</v>
      </c>
      <c r="C4349" t="s">
        <v>7317</v>
      </c>
      <c r="G4349" s="1">
        <v>-3795.3676093575491</v>
      </c>
      <c r="H4349" s="1">
        <v>3.6489306049650352E-7</v>
      </c>
      <c r="AB4349" s="8" t="s">
        <v>5107</v>
      </c>
      <c r="AG4349">
        <v>-7.4536000000000005E-2</v>
      </c>
    </row>
    <row r="4350" spans="1:33" x14ac:dyDescent="0.35">
      <c r="A4350" t="s">
        <v>4614</v>
      </c>
      <c r="B4350" t="s">
        <v>7318</v>
      </c>
      <c r="C4350" t="s">
        <v>7318</v>
      </c>
      <c r="G4350" s="1">
        <v>-3552.68715301674</v>
      </c>
      <c r="H4350" s="1">
        <v>2.9776189736449999E-4</v>
      </c>
      <c r="AB4350" s="8" t="s">
        <v>5107</v>
      </c>
      <c r="AG4350">
        <v>-7.4536000000000005E-2</v>
      </c>
    </row>
    <row r="4351" spans="1:33" x14ac:dyDescent="0.35">
      <c r="A4351" t="s">
        <v>4614</v>
      </c>
      <c r="B4351" t="s">
        <v>7319</v>
      </c>
      <c r="C4351" t="s">
        <v>7319</v>
      </c>
      <c r="G4351" s="1">
        <v>-3554.8917961402899</v>
      </c>
      <c r="H4351" s="1">
        <v>1.6438434664029999E-4</v>
      </c>
      <c r="AB4351" s="8" t="s">
        <v>5107</v>
      </c>
      <c r="AG4351">
        <v>-7.4536000000000005E-2</v>
      </c>
    </row>
    <row r="4352" spans="1:33" x14ac:dyDescent="0.35">
      <c r="A4352" t="s">
        <v>4614</v>
      </c>
      <c r="B4352" t="s">
        <v>7320</v>
      </c>
      <c r="C4352" t="s">
        <v>7320</v>
      </c>
      <c r="G4352" s="1">
        <v>-3440.9011368644942</v>
      </c>
      <c r="H4352" s="1">
        <v>4.782128845339E-4</v>
      </c>
      <c r="AB4352" s="8" t="s">
        <v>5107</v>
      </c>
      <c r="AG4352">
        <v>-7.4536000000000005E-2</v>
      </c>
    </row>
    <row r="4353" spans="1:33" x14ac:dyDescent="0.35">
      <c r="A4353" t="s">
        <v>4614</v>
      </c>
      <c r="B4353" t="s">
        <v>7321</v>
      </c>
      <c r="C4353" t="s">
        <v>7321</v>
      </c>
      <c r="G4353" s="1">
        <v>-3862.8330885494011</v>
      </c>
      <c r="H4353" s="1">
        <v>1.4623913079466069E-5</v>
      </c>
      <c r="AB4353" s="8" t="s">
        <v>5107</v>
      </c>
      <c r="AG4353">
        <v>-7.4536000000000005E-2</v>
      </c>
    </row>
    <row r="4354" spans="1:33" x14ac:dyDescent="0.35">
      <c r="A4354" t="s">
        <v>4614</v>
      </c>
      <c r="B4354" t="s">
        <v>7322</v>
      </c>
      <c r="C4354" t="s">
        <v>7322</v>
      </c>
      <c r="G4354" s="1">
        <v>-3519.1301167937322</v>
      </c>
      <c r="H4354" s="1">
        <v>3.9536487648789999E-4</v>
      </c>
      <c r="AB4354" s="8" t="s">
        <v>5107</v>
      </c>
      <c r="AG4354">
        <v>-7.4536000000000005E-2</v>
      </c>
    </row>
    <row r="4355" spans="1:33" x14ac:dyDescent="0.35">
      <c r="A4355" t="s">
        <v>4614</v>
      </c>
      <c r="B4355" t="s">
        <v>7323</v>
      </c>
      <c r="C4355" t="s">
        <v>7323</v>
      </c>
      <c r="G4355" s="1">
        <v>-3755.2871358622542</v>
      </c>
      <c r="H4355" s="1">
        <v>5.9514614985917537E-5</v>
      </c>
      <c r="AB4355" s="8" t="s">
        <v>5107</v>
      </c>
      <c r="AG4355">
        <v>-7.4536000000000005E-2</v>
      </c>
    </row>
    <row r="4356" spans="1:33" x14ac:dyDescent="0.35">
      <c r="A4356" t="s">
        <v>4614</v>
      </c>
      <c r="B4356" t="s">
        <v>7324</v>
      </c>
      <c r="C4356" t="s">
        <v>7324</v>
      </c>
      <c r="G4356" s="1">
        <v>-3469.300988046693</v>
      </c>
      <c r="H4356" s="1">
        <v>9.4980558107641647E-5</v>
      </c>
      <c r="AB4356" s="8" t="s">
        <v>5107</v>
      </c>
      <c r="AG4356">
        <v>-7.4536000000000005E-2</v>
      </c>
    </row>
    <row r="4357" spans="1:33" x14ac:dyDescent="0.35">
      <c r="A4357" t="s">
        <v>4614</v>
      </c>
      <c r="B4357" t="s">
        <v>7325</v>
      </c>
      <c r="C4357" t="s">
        <v>7325</v>
      </c>
      <c r="G4357" s="1">
        <v>-3692.421372222936</v>
      </c>
      <c r="H4357" s="1">
        <v>2.8838552445270002E-4</v>
      </c>
      <c r="AB4357" s="8" t="s">
        <v>5107</v>
      </c>
      <c r="AG4357">
        <v>-7.4536000000000005E-2</v>
      </c>
    </row>
    <row r="4358" spans="1:33" x14ac:dyDescent="0.35">
      <c r="A4358" t="s">
        <v>4614</v>
      </c>
      <c r="B4358" t="s">
        <v>7326</v>
      </c>
      <c r="C4358" t="s">
        <v>7326</v>
      </c>
      <c r="G4358" s="1">
        <v>-3528.7293663658202</v>
      </c>
      <c r="H4358" s="1">
        <v>6.350739562772E-4</v>
      </c>
      <c r="AB4358" s="8" t="s">
        <v>5107</v>
      </c>
      <c r="AG4358">
        <v>-7.4536000000000005E-2</v>
      </c>
    </row>
    <row r="4359" spans="1:33" x14ac:dyDescent="0.35">
      <c r="A4359" t="s">
        <v>4614</v>
      </c>
      <c r="B4359" t="s">
        <v>7327</v>
      </c>
      <c r="C4359" t="s">
        <v>7327</v>
      </c>
      <c r="G4359" s="1">
        <v>-3556.2646193160081</v>
      </c>
      <c r="H4359" s="1">
        <v>4.7657467670950002E-4</v>
      </c>
      <c r="AB4359" s="8" t="s">
        <v>5107</v>
      </c>
      <c r="AG4359">
        <v>-7.4536000000000005E-2</v>
      </c>
    </row>
    <row r="4360" spans="1:33" x14ac:dyDescent="0.35">
      <c r="A4360" t="s">
        <v>4614</v>
      </c>
      <c r="B4360" t="s">
        <v>7328</v>
      </c>
      <c r="C4360" t="s">
        <v>7328</v>
      </c>
      <c r="G4360" s="1">
        <v>-3234.716816086338</v>
      </c>
      <c r="H4360" s="1">
        <v>7.1531176279499996E-4</v>
      </c>
      <c r="AB4360" s="8" t="s">
        <v>5107</v>
      </c>
      <c r="AG4360">
        <v>-7.4536000000000005E-2</v>
      </c>
    </row>
    <row r="4361" spans="1:33" x14ac:dyDescent="0.35">
      <c r="A4361" t="s">
        <v>4614</v>
      </c>
      <c r="B4361" t="s">
        <v>7329</v>
      </c>
      <c r="C4361" t="s">
        <v>7329</v>
      </c>
      <c r="G4361" s="1">
        <v>-3969.30953076168</v>
      </c>
      <c r="H4361" s="1">
        <v>1.530564070360409E-8</v>
      </c>
      <c r="AB4361" s="8" t="s">
        <v>5107</v>
      </c>
      <c r="AG4361">
        <v>-7.4536000000000005E-2</v>
      </c>
    </row>
    <row r="4362" spans="1:33" x14ac:dyDescent="0.35">
      <c r="A4362" t="s">
        <v>4614</v>
      </c>
      <c r="B4362" t="s">
        <v>7330</v>
      </c>
      <c r="C4362" t="s">
        <v>7330</v>
      </c>
      <c r="G4362" s="1">
        <v>-3780.282107385086</v>
      </c>
      <c r="H4362" s="1">
        <v>4.0189027603659678E-5</v>
      </c>
      <c r="AB4362" s="8" t="s">
        <v>5107</v>
      </c>
      <c r="AG4362">
        <v>-7.4536000000000005E-2</v>
      </c>
    </row>
    <row r="4363" spans="1:33" x14ac:dyDescent="0.35">
      <c r="A4363" t="s">
        <v>4614</v>
      </c>
      <c r="B4363" t="s">
        <v>7331</v>
      </c>
      <c r="C4363" t="s">
        <v>7331</v>
      </c>
      <c r="G4363" s="1">
        <v>-4033.7614938312749</v>
      </c>
      <c r="AB4363" s="8" t="s">
        <v>5107</v>
      </c>
      <c r="AG4363">
        <v>-7.4536000000000005E-2</v>
      </c>
    </row>
    <row r="4364" spans="1:33" x14ac:dyDescent="0.35">
      <c r="A4364" t="s">
        <v>4614</v>
      </c>
      <c r="B4364" t="s">
        <v>7332</v>
      </c>
      <c r="C4364" t="s">
        <v>7332</v>
      </c>
      <c r="G4364" s="1">
        <v>-3774.089731484311</v>
      </c>
      <c r="H4364" s="1">
        <v>8.8038671893026838E-6</v>
      </c>
      <c r="AB4364" s="8" t="s">
        <v>5107</v>
      </c>
      <c r="AG4364">
        <v>-7.4536000000000005E-2</v>
      </c>
    </row>
    <row r="4365" spans="1:33" x14ac:dyDescent="0.35">
      <c r="A4365" t="s">
        <v>4614</v>
      </c>
      <c r="B4365" t="s">
        <v>7333</v>
      </c>
      <c r="C4365" t="s">
        <v>7333</v>
      </c>
      <c r="G4365" s="1">
        <v>-3551.7711761222772</v>
      </c>
      <c r="H4365" s="1">
        <v>7.0520578527609999E-4</v>
      </c>
      <c r="AB4365" s="8" t="s">
        <v>5107</v>
      </c>
      <c r="AG4365">
        <v>-7.4536000000000005E-2</v>
      </c>
    </row>
    <row r="4366" spans="1:33" x14ac:dyDescent="0.35">
      <c r="A4366" t="s">
        <v>4614</v>
      </c>
      <c r="B4366" t="s">
        <v>7334</v>
      </c>
      <c r="C4366" t="s">
        <v>7334</v>
      </c>
      <c r="G4366" s="1">
        <v>-3702.5063874785028</v>
      </c>
      <c r="H4366" s="1">
        <v>1.9685603289470001E-4</v>
      </c>
      <c r="AB4366" s="8" t="s">
        <v>5107</v>
      </c>
      <c r="AG4366">
        <v>-7.4536000000000005E-2</v>
      </c>
    </row>
    <row r="4367" spans="1:33" x14ac:dyDescent="0.35">
      <c r="A4367" t="s">
        <v>4614</v>
      </c>
      <c r="B4367" t="s">
        <v>7335</v>
      </c>
      <c r="C4367" t="s">
        <v>7335</v>
      </c>
      <c r="G4367" s="1">
        <v>-3538.4623395155108</v>
      </c>
      <c r="H4367" s="1">
        <v>4.4215603868889998E-4</v>
      </c>
      <c r="AB4367" s="8" t="s">
        <v>5107</v>
      </c>
      <c r="AG4367">
        <v>-7.4536000000000005E-2</v>
      </c>
    </row>
    <row r="4368" spans="1:33" x14ac:dyDescent="0.35">
      <c r="A4368" t="s">
        <v>4614</v>
      </c>
      <c r="B4368" t="s">
        <v>7336</v>
      </c>
      <c r="C4368" t="s">
        <v>7336</v>
      </c>
      <c r="G4368" s="1">
        <v>-3779.1522480340932</v>
      </c>
      <c r="H4368" s="1">
        <v>2.6005899342004841E-6</v>
      </c>
      <c r="AB4368" s="8" t="s">
        <v>5107</v>
      </c>
      <c r="AG4368">
        <v>-7.4536000000000005E-2</v>
      </c>
    </row>
    <row r="4369" spans="1:33" x14ac:dyDescent="0.35">
      <c r="A4369" t="s">
        <v>4614</v>
      </c>
      <c r="B4369" t="s">
        <v>7337</v>
      </c>
      <c r="C4369" t="s">
        <v>7337</v>
      </c>
      <c r="G4369" s="1">
        <v>-3427.6327150199909</v>
      </c>
      <c r="H4369" s="1">
        <v>6.6669072384369999E-4</v>
      </c>
      <c r="AB4369" s="8" t="s">
        <v>5107</v>
      </c>
      <c r="AG4369">
        <v>-7.4536000000000005E-2</v>
      </c>
    </row>
    <row r="4370" spans="1:33" x14ac:dyDescent="0.35">
      <c r="A4370" t="s">
        <v>4614</v>
      </c>
      <c r="B4370" t="s">
        <v>7338</v>
      </c>
      <c r="C4370" t="s">
        <v>7338</v>
      </c>
      <c r="G4370" s="1">
        <v>-3455.726506069168</v>
      </c>
      <c r="H4370" s="1">
        <v>1.752165912776E-4</v>
      </c>
      <c r="AB4370" s="8" t="s">
        <v>5107</v>
      </c>
      <c r="AG4370">
        <v>-7.4536000000000005E-2</v>
      </c>
    </row>
    <row r="4371" spans="1:33" x14ac:dyDescent="0.35">
      <c r="A4371" t="s">
        <v>4614</v>
      </c>
      <c r="B4371" t="s">
        <v>7339</v>
      </c>
      <c r="C4371" t="s">
        <v>7339</v>
      </c>
      <c r="G4371" s="1">
        <v>-3505.2216588595279</v>
      </c>
      <c r="H4371" s="1">
        <v>5.7183313744019995E-4</v>
      </c>
      <c r="AB4371" s="8" t="s">
        <v>5107</v>
      </c>
      <c r="AG4371">
        <v>-7.4536000000000005E-2</v>
      </c>
    </row>
    <row r="4372" spans="1:33" x14ac:dyDescent="0.35">
      <c r="A4372" t="s">
        <v>4614</v>
      </c>
      <c r="B4372" t="s">
        <v>7340</v>
      </c>
      <c r="C4372" t="s">
        <v>7340</v>
      </c>
      <c r="G4372" s="1">
        <v>-3846.0138244561831</v>
      </c>
      <c r="H4372" s="1">
        <v>4.6318972408257492E-5</v>
      </c>
      <c r="AB4372" s="8" t="s">
        <v>5107</v>
      </c>
      <c r="AG4372">
        <v>-7.4536000000000005E-2</v>
      </c>
    </row>
    <row r="4373" spans="1:33" x14ac:dyDescent="0.35">
      <c r="A4373" t="s">
        <v>4614</v>
      </c>
      <c r="B4373" t="s">
        <v>7341</v>
      </c>
      <c r="C4373" t="s">
        <v>7341</v>
      </c>
      <c r="G4373" s="1">
        <v>-3223.0522006757942</v>
      </c>
      <c r="H4373" s="1">
        <v>9.3504453694570003E-4</v>
      </c>
      <c r="AB4373" s="8" t="s">
        <v>5107</v>
      </c>
      <c r="AG4373">
        <v>-7.4536000000000005E-2</v>
      </c>
    </row>
    <row r="4374" spans="1:33" x14ac:dyDescent="0.35">
      <c r="A4374" t="s">
        <v>4614</v>
      </c>
      <c r="B4374" t="s">
        <v>7342</v>
      </c>
      <c r="C4374" t="s">
        <v>7342</v>
      </c>
      <c r="G4374" s="1">
        <v>-3739.43046281135</v>
      </c>
      <c r="H4374" s="1">
        <v>1.2934578517339999E-4</v>
      </c>
      <c r="AB4374" s="8" t="s">
        <v>5107</v>
      </c>
      <c r="AG4374">
        <v>-7.4536000000000005E-2</v>
      </c>
    </row>
    <row r="4375" spans="1:33" x14ac:dyDescent="0.35">
      <c r="A4375" t="s">
        <v>4614</v>
      </c>
      <c r="B4375" t="s">
        <v>7343</v>
      </c>
      <c r="C4375" t="s">
        <v>7343</v>
      </c>
      <c r="G4375" s="1">
        <v>-3514.8314019987311</v>
      </c>
      <c r="H4375" s="1">
        <v>8.644897212696E-4</v>
      </c>
      <c r="AB4375" s="8" t="s">
        <v>5107</v>
      </c>
      <c r="AG4375">
        <v>-7.4536000000000005E-2</v>
      </c>
    </row>
    <row r="4376" spans="1:33" x14ac:dyDescent="0.35">
      <c r="A4376" t="s">
        <v>4614</v>
      </c>
      <c r="B4376" t="s">
        <v>7344</v>
      </c>
      <c r="C4376" t="s">
        <v>7344</v>
      </c>
      <c r="G4376" s="1">
        <v>-3676.9959849378852</v>
      </c>
      <c r="H4376" s="1">
        <v>4.4349394578570002E-4</v>
      </c>
      <c r="AB4376" s="8" t="s">
        <v>5107</v>
      </c>
      <c r="AG4376">
        <v>-7.4536000000000005E-2</v>
      </c>
    </row>
    <row r="4377" spans="1:33" x14ac:dyDescent="0.35">
      <c r="A4377" t="s">
        <v>4614</v>
      </c>
      <c r="B4377" t="s">
        <v>7345</v>
      </c>
      <c r="C4377" t="s">
        <v>7345</v>
      </c>
      <c r="G4377" s="1">
        <v>-3542.0516484817422</v>
      </c>
      <c r="H4377" s="1">
        <v>6.7977939598609996E-4</v>
      </c>
      <c r="AB4377" s="8" t="s">
        <v>5107</v>
      </c>
      <c r="AG4377">
        <v>-7.4536000000000005E-2</v>
      </c>
    </row>
    <row r="4378" spans="1:33" x14ac:dyDescent="0.35">
      <c r="A4378" t="s">
        <v>4614</v>
      </c>
      <c r="B4378" t="s">
        <v>7346</v>
      </c>
      <c r="C4378" t="s">
        <v>7346</v>
      </c>
      <c r="G4378" s="1">
        <v>-3039.8011744383489</v>
      </c>
      <c r="H4378" s="1">
        <v>9.8231297531679992E-4</v>
      </c>
      <c r="AB4378" s="8" t="s">
        <v>5107</v>
      </c>
      <c r="AG4378">
        <v>-7.4536000000000005E-2</v>
      </c>
    </row>
    <row r="4379" spans="1:33" x14ac:dyDescent="0.35">
      <c r="A4379" t="s">
        <v>4614</v>
      </c>
      <c r="B4379" t="s">
        <v>7347</v>
      </c>
      <c r="C4379" t="s">
        <v>7347</v>
      </c>
      <c r="G4379" s="1">
        <v>-3764.1877004185658</v>
      </c>
      <c r="H4379" s="1">
        <v>1.019639701319E-4</v>
      </c>
      <c r="AB4379" s="8" t="s">
        <v>5107</v>
      </c>
      <c r="AG4379">
        <v>-7.4536000000000005E-2</v>
      </c>
    </row>
    <row r="4380" spans="1:33" x14ac:dyDescent="0.35">
      <c r="A4380" t="s">
        <v>4614</v>
      </c>
      <c r="B4380" t="s">
        <v>7348</v>
      </c>
      <c r="C4380" t="s">
        <v>7348</v>
      </c>
      <c r="G4380" s="1">
        <v>-3951.5530892143538</v>
      </c>
      <c r="H4380" s="1">
        <v>3.4053557962390552E-7</v>
      </c>
      <c r="AB4380" s="8" t="s">
        <v>5107</v>
      </c>
      <c r="AG4380">
        <v>-7.4536000000000005E-2</v>
      </c>
    </row>
    <row r="4381" spans="1:33" x14ac:dyDescent="0.35">
      <c r="A4381" t="s">
        <v>4614</v>
      </c>
      <c r="B4381" t="s">
        <v>7349</v>
      </c>
      <c r="C4381" t="s">
        <v>7349</v>
      </c>
      <c r="G4381" s="1">
        <v>-4015.456055574401</v>
      </c>
      <c r="AB4381" s="8" t="s">
        <v>5107</v>
      </c>
      <c r="AG4381">
        <v>-7.4536000000000005E-2</v>
      </c>
    </row>
    <row r="4382" spans="1:33" x14ac:dyDescent="0.35">
      <c r="A4382" t="s">
        <v>4614</v>
      </c>
      <c r="B4382" t="s">
        <v>7350</v>
      </c>
      <c r="C4382" t="s">
        <v>7350</v>
      </c>
      <c r="G4382" s="1">
        <v>-3758.017603260857</v>
      </c>
      <c r="H4382" s="1">
        <v>3.3026130154261058E-5</v>
      </c>
      <c r="AB4382" s="8" t="s">
        <v>5107</v>
      </c>
      <c r="AG4382">
        <v>-7.4536000000000005E-2</v>
      </c>
    </row>
    <row r="4383" spans="1:33" x14ac:dyDescent="0.35">
      <c r="A4383" t="s">
        <v>4614</v>
      </c>
      <c r="B4383" t="s">
        <v>7351</v>
      </c>
      <c r="C4383" t="s">
        <v>7351</v>
      </c>
      <c r="G4383" s="1">
        <v>-3537.6666752237652</v>
      </c>
      <c r="H4383" s="1">
        <v>9.6561446389409995E-4</v>
      </c>
      <c r="AB4383" s="8" t="s">
        <v>5107</v>
      </c>
      <c r="AG4383">
        <v>-7.4536000000000005E-2</v>
      </c>
    </row>
    <row r="4384" spans="1:33" x14ac:dyDescent="0.35">
      <c r="A4384" t="s">
        <v>4614</v>
      </c>
      <c r="B4384" t="s">
        <v>7352</v>
      </c>
      <c r="C4384" t="s">
        <v>7352</v>
      </c>
      <c r="G4384" s="1">
        <v>-3524.3227886456798</v>
      </c>
      <c r="H4384" s="1">
        <v>6.4949525835630005E-4</v>
      </c>
      <c r="AB4384" s="8" t="s">
        <v>5107</v>
      </c>
      <c r="AG4384">
        <v>-7.4536000000000005E-2</v>
      </c>
    </row>
    <row r="4385" spans="1:33" x14ac:dyDescent="0.35">
      <c r="A4385" t="s">
        <v>4614</v>
      </c>
      <c r="B4385" t="s">
        <v>7353</v>
      </c>
      <c r="C4385" t="s">
        <v>7353</v>
      </c>
      <c r="G4385" s="1">
        <v>-3763.0405831290068</v>
      </c>
      <c r="H4385" s="1">
        <v>1.3773101767909849E-5</v>
      </c>
      <c r="AB4385" s="8" t="s">
        <v>5107</v>
      </c>
      <c r="AG4385">
        <v>-7.4536000000000005E-2</v>
      </c>
    </row>
    <row r="4386" spans="1:33" x14ac:dyDescent="0.35">
      <c r="A4386" t="s">
        <v>4614</v>
      </c>
      <c r="B4386" t="s">
        <v>7354</v>
      </c>
      <c r="C4386" t="s">
        <v>7354</v>
      </c>
      <c r="G4386" s="1">
        <v>-3414.440891794281</v>
      </c>
      <c r="H4386" s="1">
        <v>9.1946460804669995E-4</v>
      </c>
      <c r="AB4386" s="8" t="s">
        <v>5107</v>
      </c>
      <c r="AG4386">
        <v>-7.4536000000000005E-2</v>
      </c>
    </row>
    <row r="4387" spans="1:33" x14ac:dyDescent="0.35">
      <c r="A4387" t="s">
        <v>4614</v>
      </c>
      <c r="B4387" t="s">
        <v>7355</v>
      </c>
      <c r="C4387" t="s">
        <v>7355</v>
      </c>
      <c r="G4387" s="1">
        <v>-3211.4505668205788</v>
      </c>
      <c r="H4387" s="1">
        <v>1.2125487250551001E-3</v>
      </c>
      <c r="AB4387" s="8" t="s">
        <v>5107</v>
      </c>
      <c r="AG4387">
        <v>-7.4536000000000005E-2</v>
      </c>
    </row>
    <row r="4388" spans="1:33" x14ac:dyDescent="0.35">
      <c r="A4388" t="s">
        <v>4614</v>
      </c>
      <c r="B4388" t="s">
        <v>7356</v>
      </c>
      <c r="C4388" t="s">
        <v>7356</v>
      </c>
      <c r="G4388" s="1">
        <v>-3442.231538688342</v>
      </c>
      <c r="H4388" s="1">
        <v>3.0483918559649997E-4</v>
      </c>
      <c r="AB4388" s="8" t="s">
        <v>5107</v>
      </c>
      <c r="AG4388">
        <v>-7.4536000000000005E-2</v>
      </c>
    </row>
    <row r="4389" spans="1:33" x14ac:dyDescent="0.35">
      <c r="A4389" t="s">
        <v>4614</v>
      </c>
      <c r="B4389" t="s">
        <v>7357</v>
      </c>
      <c r="C4389" t="s">
        <v>7357</v>
      </c>
      <c r="G4389" s="1">
        <v>-3491.395492691684</v>
      </c>
      <c r="H4389" s="1">
        <v>8.1780649026450003E-4</v>
      </c>
      <c r="AB4389" s="8" t="s">
        <v>5107</v>
      </c>
      <c r="AG4389">
        <v>-7.4536000000000005E-2</v>
      </c>
    </row>
    <row r="4390" spans="1:33" x14ac:dyDescent="0.35">
      <c r="A4390" t="s">
        <v>4614</v>
      </c>
      <c r="B4390" t="s">
        <v>7358</v>
      </c>
      <c r="C4390" t="s">
        <v>7358</v>
      </c>
      <c r="G4390" s="1">
        <v>-3029.4924448158372</v>
      </c>
      <c r="H4390" s="1">
        <v>1.2477567637325E-3</v>
      </c>
      <c r="AB4390" s="8" t="s">
        <v>5107</v>
      </c>
      <c r="AG4390">
        <v>-7.4536000000000005E-2</v>
      </c>
    </row>
    <row r="4391" spans="1:33" x14ac:dyDescent="0.35">
      <c r="A4391" t="s">
        <v>4614</v>
      </c>
      <c r="B4391" t="s">
        <v>7359</v>
      </c>
      <c r="C4391" t="s">
        <v>7359</v>
      </c>
      <c r="G4391" s="1">
        <v>-3501.015382310557</v>
      </c>
      <c r="H4391" s="1">
        <v>1.1646214524521001E-3</v>
      </c>
      <c r="AB4391" s="8" t="s">
        <v>5107</v>
      </c>
      <c r="AG4391">
        <v>-7.4536000000000005E-2</v>
      </c>
    </row>
    <row r="4392" spans="1:33" x14ac:dyDescent="0.35">
      <c r="A4392" t="s">
        <v>4614</v>
      </c>
      <c r="B4392" t="s">
        <v>7360</v>
      </c>
      <c r="C4392" t="s">
        <v>7360</v>
      </c>
      <c r="G4392" s="1">
        <v>-3723.6740101660062</v>
      </c>
      <c r="H4392" s="1">
        <v>2.5047491663839999E-4</v>
      </c>
      <c r="AB4392" s="8" t="s">
        <v>5107</v>
      </c>
      <c r="AG4392">
        <v>-7.4536000000000005E-2</v>
      </c>
    </row>
    <row r="4393" spans="1:33" x14ac:dyDescent="0.35">
      <c r="A4393" t="s">
        <v>4614</v>
      </c>
      <c r="B4393" t="s">
        <v>7361</v>
      </c>
      <c r="C4393" t="s">
        <v>7361</v>
      </c>
      <c r="G4393" s="1">
        <v>-3829.3041714957931</v>
      </c>
      <c r="H4393" s="1">
        <v>1.173143514563E-4</v>
      </c>
      <c r="AB4393" s="8" t="s">
        <v>5107</v>
      </c>
      <c r="AG4393">
        <v>-7.4536000000000005E-2</v>
      </c>
    </row>
    <row r="4394" spans="1:33" x14ac:dyDescent="0.35">
      <c r="A4394" t="s">
        <v>4614</v>
      </c>
      <c r="B4394" t="s">
        <v>7362</v>
      </c>
      <c r="C4394" t="s">
        <v>7362</v>
      </c>
      <c r="G4394" s="1">
        <v>-3527.9237130537131</v>
      </c>
      <c r="H4394" s="1">
        <v>9.5840350318769998E-4</v>
      </c>
      <c r="AB4394" s="8" t="s">
        <v>5107</v>
      </c>
      <c r="AG4394">
        <v>-7.4536000000000005E-2</v>
      </c>
    </row>
    <row r="4395" spans="1:33" x14ac:dyDescent="0.35">
      <c r="A4395" t="s">
        <v>4614</v>
      </c>
      <c r="B4395" t="s">
        <v>7363</v>
      </c>
      <c r="C4395" t="s">
        <v>7363</v>
      </c>
      <c r="G4395" s="1">
        <v>-3661.6670573280198</v>
      </c>
      <c r="H4395" s="1">
        <v>6.7525646616170001E-4</v>
      </c>
      <c r="AB4395" s="8" t="s">
        <v>5107</v>
      </c>
      <c r="AG4395">
        <v>-7.4536000000000005E-2</v>
      </c>
    </row>
    <row r="4396" spans="1:33" x14ac:dyDescent="0.35">
      <c r="A4396" t="s">
        <v>4614</v>
      </c>
      <c r="B4396" t="s">
        <v>7364</v>
      </c>
      <c r="C4396" t="s">
        <v>7364</v>
      </c>
      <c r="G4396" s="1">
        <v>-3748.19585706927</v>
      </c>
      <c r="H4396" s="1">
        <v>2.0931552506289999E-4</v>
      </c>
      <c r="AB4396" s="8" t="s">
        <v>5107</v>
      </c>
      <c r="AG4396">
        <v>-7.4536000000000005E-2</v>
      </c>
    </row>
    <row r="4397" spans="1:33" x14ac:dyDescent="0.35">
      <c r="A4397" t="s">
        <v>4614</v>
      </c>
      <c r="B4397" t="s">
        <v>7365</v>
      </c>
      <c r="C4397" t="s">
        <v>7365</v>
      </c>
      <c r="G4397" s="1">
        <v>-3933.9155300973871</v>
      </c>
      <c r="H4397" s="1">
        <v>4.5883722314175378E-6</v>
      </c>
      <c r="AB4397" s="8" t="s">
        <v>5107</v>
      </c>
      <c r="AG4397">
        <v>-7.4536000000000005E-2</v>
      </c>
    </row>
    <row r="4398" spans="1:33" x14ac:dyDescent="0.35">
      <c r="A4398" t="s">
        <v>4614</v>
      </c>
      <c r="B4398" t="s">
        <v>7366</v>
      </c>
      <c r="C4398" t="s">
        <v>7366</v>
      </c>
      <c r="G4398" s="1">
        <v>-3997.2749418427311</v>
      </c>
      <c r="AB4398" s="8" t="s">
        <v>5107</v>
      </c>
      <c r="AG4398">
        <v>-7.4536000000000005E-2</v>
      </c>
    </row>
    <row r="4399" spans="1:33" x14ac:dyDescent="0.35">
      <c r="A4399" t="s">
        <v>4614</v>
      </c>
      <c r="B4399" t="s">
        <v>7367</v>
      </c>
      <c r="C4399" t="s">
        <v>7367</v>
      </c>
      <c r="G4399" s="1">
        <v>-3742.0479226643838</v>
      </c>
      <c r="H4399" s="1">
        <v>9.1776208151110738E-5</v>
      </c>
      <c r="AB4399" s="8" t="s">
        <v>5107</v>
      </c>
      <c r="AG4399">
        <v>-7.4536000000000005E-2</v>
      </c>
    </row>
    <row r="4400" spans="1:33" x14ac:dyDescent="0.35">
      <c r="A4400" t="s">
        <v>4614</v>
      </c>
      <c r="B4400" t="s">
        <v>7368</v>
      </c>
      <c r="C4400" t="s">
        <v>7368</v>
      </c>
      <c r="G4400" s="1">
        <v>-3523.6460237566448</v>
      </c>
      <c r="H4400" s="1">
        <v>1.3089778541196999E-3</v>
      </c>
      <c r="AB4400" s="8" t="s">
        <v>5107</v>
      </c>
      <c r="AG4400">
        <v>-7.4536000000000005E-2</v>
      </c>
    </row>
    <row r="4401" spans="1:33" x14ac:dyDescent="0.35">
      <c r="A4401" t="s">
        <v>4614</v>
      </c>
      <c r="B4401" t="s">
        <v>7369</v>
      </c>
      <c r="C4401" t="s">
        <v>7369</v>
      </c>
      <c r="G4401" s="1">
        <v>-3510.2678203544619</v>
      </c>
      <c r="H4401" s="1">
        <v>9.4171462433869995E-4</v>
      </c>
      <c r="AB4401" s="8" t="s">
        <v>5107</v>
      </c>
      <c r="AG4401">
        <v>-7.4536000000000005E-2</v>
      </c>
    </row>
    <row r="4402" spans="1:33" x14ac:dyDescent="0.35">
      <c r="A4402" t="s">
        <v>4614</v>
      </c>
      <c r="B4402" t="s">
        <v>7370</v>
      </c>
      <c r="C4402" t="s">
        <v>7370</v>
      </c>
      <c r="G4402" s="1">
        <v>-3401.3250787147081</v>
      </c>
      <c r="H4402" s="1">
        <v>1.2541581918536001E-3</v>
      </c>
      <c r="AB4402" s="8" t="s">
        <v>5107</v>
      </c>
      <c r="AG4402">
        <v>-7.4536000000000005E-2</v>
      </c>
    </row>
    <row r="4403" spans="1:33" x14ac:dyDescent="0.35">
      <c r="A4403" t="s">
        <v>4614</v>
      </c>
      <c r="B4403" t="s">
        <v>7371</v>
      </c>
      <c r="C4403" t="s">
        <v>7371</v>
      </c>
      <c r="G4403" s="1">
        <v>-3747.031732345547</v>
      </c>
      <c r="H4403" s="1">
        <v>5.4054762844247163E-5</v>
      </c>
      <c r="AB4403" s="8" t="s">
        <v>5107</v>
      </c>
      <c r="AG4403">
        <v>-7.4536000000000005E-2</v>
      </c>
    </row>
    <row r="4404" spans="1:33" x14ac:dyDescent="0.35">
      <c r="A4404" t="s">
        <v>4614</v>
      </c>
      <c r="B4404" t="s">
        <v>7372</v>
      </c>
      <c r="C4404" t="s">
        <v>7372</v>
      </c>
      <c r="G4404" s="1">
        <v>-3199.9114619212278</v>
      </c>
      <c r="H4404" s="1">
        <v>1.5638256967942001E-3</v>
      </c>
      <c r="AB4404" s="8" t="s">
        <v>5107</v>
      </c>
      <c r="AG4404">
        <v>-7.4536000000000005E-2</v>
      </c>
    </row>
    <row r="4405" spans="1:33" x14ac:dyDescent="0.35">
      <c r="A4405" t="s">
        <v>4614</v>
      </c>
      <c r="B4405" t="s">
        <v>7373</v>
      </c>
      <c r="C4405" t="s">
        <v>7373</v>
      </c>
      <c r="G4405" s="1">
        <v>-3019.2360656528022</v>
      </c>
      <c r="H4405" s="1">
        <v>1.5789544988083E-3</v>
      </c>
      <c r="AB4405" s="8" t="s">
        <v>5107</v>
      </c>
      <c r="AG4405">
        <v>-7.4536000000000005E-2</v>
      </c>
    </row>
    <row r="4406" spans="1:33" x14ac:dyDescent="0.35">
      <c r="A4406" t="s">
        <v>4614</v>
      </c>
      <c r="B4406" t="s">
        <v>7374</v>
      </c>
      <c r="C4406" t="s">
        <v>7374</v>
      </c>
      <c r="G4406" s="1">
        <v>-3477.6509703771671</v>
      </c>
      <c r="H4406" s="1">
        <v>1.1539470179352999E-3</v>
      </c>
      <c r="AB4406" s="8" t="s">
        <v>5107</v>
      </c>
      <c r="AG4406">
        <v>-7.4536000000000005E-2</v>
      </c>
    </row>
    <row r="4407" spans="1:33" x14ac:dyDescent="0.35">
      <c r="A4407" t="s">
        <v>4614</v>
      </c>
      <c r="B4407" t="s">
        <v>7375</v>
      </c>
      <c r="C4407" t="s">
        <v>7375</v>
      </c>
      <c r="G4407" s="1">
        <v>-3487.280664352802</v>
      </c>
      <c r="H4407" s="1">
        <v>1.5561194800006999E-3</v>
      </c>
      <c r="AB4407" s="8" t="s">
        <v>5107</v>
      </c>
      <c r="AG4407">
        <v>-7.4536000000000005E-2</v>
      </c>
    </row>
    <row r="4408" spans="1:33" x14ac:dyDescent="0.35">
      <c r="A4408" t="s">
        <v>4614</v>
      </c>
      <c r="B4408" t="s">
        <v>7376</v>
      </c>
      <c r="C4408" t="s">
        <v>7376</v>
      </c>
      <c r="G4408" s="1">
        <v>-3513.8801360328812</v>
      </c>
      <c r="H4408" s="1">
        <v>1.3336364198885001E-3</v>
      </c>
      <c r="AB4408" s="8" t="s">
        <v>5107</v>
      </c>
      <c r="AG4408">
        <v>-7.4536000000000005E-2</v>
      </c>
    </row>
    <row r="4409" spans="1:33" x14ac:dyDescent="0.35">
      <c r="A4409" t="s">
        <v>4614</v>
      </c>
      <c r="B4409" t="s">
        <v>7377</v>
      </c>
      <c r="C4409" t="s">
        <v>7377</v>
      </c>
      <c r="G4409" s="1">
        <v>-3812.703179285591</v>
      </c>
      <c r="H4409" s="1">
        <v>2.6175374892669999E-4</v>
      </c>
      <c r="AB4409" s="8" t="s">
        <v>5107</v>
      </c>
      <c r="AG4409">
        <v>-7.4536000000000005E-2</v>
      </c>
    </row>
    <row r="4410" spans="1:33" x14ac:dyDescent="0.35">
      <c r="A4410" t="s">
        <v>4614</v>
      </c>
      <c r="B4410" t="s">
        <v>7378</v>
      </c>
      <c r="C4410" t="s">
        <v>7378</v>
      </c>
      <c r="G4410" s="1">
        <v>-3732.3057077188159</v>
      </c>
      <c r="H4410" s="1">
        <v>4.0504809408530002E-4</v>
      </c>
      <c r="AB4410" s="8" t="s">
        <v>5107</v>
      </c>
      <c r="AG4410">
        <v>-7.4536000000000005E-2</v>
      </c>
    </row>
    <row r="4411" spans="1:33" x14ac:dyDescent="0.35">
      <c r="A4411" t="s">
        <v>4614</v>
      </c>
      <c r="B4411" t="s">
        <v>7379</v>
      </c>
      <c r="C4411" t="s">
        <v>7379</v>
      </c>
      <c r="G4411" s="1">
        <v>-3916.3957945232742</v>
      </c>
      <c r="H4411" s="1">
        <v>3.8312167782043679E-5</v>
      </c>
      <c r="AB4411" s="8" t="s">
        <v>5107</v>
      </c>
      <c r="AG4411">
        <v>-7.4536000000000005E-2</v>
      </c>
    </row>
    <row r="4412" spans="1:33" x14ac:dyDescent="0.35">
      <c r="A4412" t="s">
        <v>4614</v>
      </c>
      <c r="B4412" t="s">
        <v>7380</v>
      </c>
      <c r="C4412" t="s">
        <v>7380</v>
      </c>
      <c r="G4412" s="1">
        <v>-3509.7085584035681</v>
      </c>
      <c r="H4412" s="1">
        <v>1.7558950281502E-3</v>
      </c>
      <c r="AB4412" s="8" t="s">
        <v>5107</v>
      </c>
      <c r="AG4412">
        <v>-7.4536000000000005E-2</v>
      </c>
    </row>
    <row r="4413" spans="1:33" x14ac:dyDescent="0.35">
      <c r="A4413" t="s">
        <v>4614</v>
      </c>
      <c r="B4413" t="s">
        <v>7381</v>
      </c>
      <c r="C4413" t="s">
        <v>7381</v>
      </c>
      <c r="G4413" s="1">
        <v>-3979.2170293512818</v>
      </c>
      <c r="AB4413" s="8" t="s">
        <v>5107</v>
      </c>
      <c r="AG4413">
        <v>-7.4536000000000005E-2</v>
      </c>
    </row>
    <row r="4414" spans="1:33" x14ac:dyDescent="0.35">
      <c r="A4414" t="s">
        <v>4614</v>
      </c>
      <c r="B4414" t="s">
        <v>7382</v>
      </c>
      <c r="C4414" t="s">
        <v>7382</v>
      </c>
      <c r="G4414" s="1">
        <v>-3496.2967613556748</v>
      </c>
      <c r="H4414" s="1">
        <v>1.3446806301319E-3</v>
      </c>
      <c r="AB4414" s="8" t="s">
        <v>5107</v>
      </c>
      <c r="AG4414">
        <v>-7.4536000000000005E-2</v>
      </c>
    </row>
    <row r="4415" spans="1:33" x14ac:dyDescent="0.35">
      <c r="A4415" t="s">
        <v>4614</v>
      </c>
      <c r="B4415" t="s">
        <v>7383</v>
      </c>
      <c r="C4415" t="s">
        <v>7383</v>
      </c>
      <c r="G4415" s="1">
        <v>-3009.0316830823431</v>
      </c>
      <c r="H4415" s="1">
        <v>1.9830267216347001E-3</v>
      </c>
      <c r="AB4415" s="8" t="s">
        <v>5107</v>
      </c>
      <c r="AG4415">
        <v>-7.4536000000000005E-2</v>
      </c>
    </row>
    <row r="4416" spans="1:33" x14ac:dyDescent="0.35">
      <c r="A4416" t="s">
        <v>4614</v>
      </c>
      <c r="B4416" t="s">
        <v>7384</v>
      </c>
      <c r="C4416" t="s">
        <v>7384</v>
      </c>
      <c r="G4416" s="1">
        <v>-3388.2846929489929</v>
      </c>
      <c r="H4416" s="1">
        <v>1.6909594483336E-3</v>
      </c>
      <c r="AB4416" s="8" t="s">
        <v>5107</v>
      </c>
      <c r="AG4416">
        <v>-7.4536000000000005E-2</v>
      </c>
    </row>
    <row r="4417" spans="1:33" x14ac:dyDescent="0.35">
      <c r="A4417" t="s">
        <v>4614</v>
      </c>
      <c r="B4417" t="s">
        <v>7385</v>
      </c>
      <c r="C4417" t="s">
        <v>7385</v>
      </c>
      <c r="G4417" s="1">
        <v>-3188.4344374366142</v>
      </c>
      <c r="H4417" s="1">
        <v>1.9995483487125999E-3</v>
      </c>
      <c r="AB4417" s="8" t="s">
        <v>5107</v>
      </c>
      <c r="AG4417">
        <v>-7.4536000000000005E-2</v>
      </c>
    </row>
    <row r="4418" spans="1:33" x14ac:dyDescent="0.35">
      <c r="A4418" t="s">
        <v>4614</v>
      </c>
      <c r="B4418" t="s">
        <v>7386</v>
      </c>
      <c r="C4418" t="s">
        <v>7386</v>
      </c>
      <c r="G4418" s="1">
        <v>-3473.6266114704131</v>
      </c>
      <c r="H4418" s="1">
        <v>2.0547641938804999E-3</v>
      </c>
      <c r="AB4418" s="8" t="s">
        <v>5107</v>
      </c>
      <c r="AG4418">
        <v>-7.4536000000000005E-2</v>
      </c>
    </row>
    <row r="4419" spans="1:33" x14ac:dyDescent="0.35">
      <c r="A4419" t="s">
        <v>4614</v>
      </c>
      <c r="B4419" t="s">
        <v>7387</v>
      </c>
      <c r="C4419" t="s">
        <v>7387</v>
      </c>
      <c r="G4419" s="1">
        <v>-3499.9202471441331</v>
      </c>
      <c r="H4419" s="1">
        <v>1.8288494250104999E-3</v>
      </c>
      <c r="AB4419" s="8" t="s">
        <v>5107</v>
      </c>
      <c r="AG4419">
        <v>-7.4536000000000005E-2</v>
      </c>
    </row>
    <row r="4420" spans="1:33" x14ac:dyDescent="0.35">
      <c r="A4420" t="s">
        <v>4614</v>
      </c>
      <c r="B4420" t="s">
        <v>7388</v>
      </c>
      <c r="C4420" t="s">
        <v>7388</v>
      </c>
      <c r="G4420" s="1">
        <v>-2998.8789462225031</v>
      </c>
      <c r="H4420" s="1">
        <v>2.4731768037215001E-3</v>
      </c>
      <c r="AB4420" s="8" t="s">
        <v>5107</v>
      </c>
      <c r="AG4420">
        <v>-7.4536000000000005E-2</v>
      </c>
    </row>
    <row r="4421" spans="1:33" x14ac:dyDescent="0.35">
      <c r="A4421" t="s">
        <v>4614</v>
      </c>
      <c r="B4421" t="s">
        <v>7389</v>
      </c>
      <c r="C4421" t="s">
        <v>7389</v>
      </c>
      <c r="G4421" s="1">
        <v>-3495.8536223934502</v>
      </c>
      <c r="H4421" s="1">
        <v>2.3256269764952999E-3</v>
      </c>
      <c r="AB4421" s="8" t="s">
        <v>5107</v>
      </c>
      <c r="AG4421">
        <v>-7.4536000000000005E-2</v>
      </c>
    </row>
    <row r="4422" spans="1:33" x14ac:dyDescent="0.35">
      <c r="A4422" t="s">
        <v>4614</v>
      </c>
      <c r="B4422" t="s">
        <v>7390</v>
      </c>
      <c r="C4422" t="s">
        <v>7390</v>
      </c>
      <c r="G4422" s="1">
        <v>-3177.0190488403118</v>
      </c>
      <c r="H4422" s="1">
        <v>2.5352193542621001E-3</v>
      </c>
      <c r="AB4422" s="8" t="s">
        <v>5107</v>
      </c>
      <c r="AG4422">
        <v>-7.4536000000000005E-2</v>
      </c>
    </row>
    <row r="4423" spans="1:33" x14ac:dyDescent="0.35">
      <c r="A4423" t="s">
        <v>4614</v>
      </c>
      <c r="B4423" t="s">
        <v>7391</v>
      </c>
      <c r="C4423" t="s">
        <v>7391</v>
      </c>
      <c r="G4423" s="1">
        <v>-3375.3191572405071</v>
      </c>
      <c r="H4423" s="1">
        <v>2.2490420965813E-3</v>
      </c>
      <c r="AB4423" s="8" t="s">
        <v>5107</v>
      </c>
      <c r="AG4423">
        <v>-7.4536000000000005E-2</v>
      </c>
    </row>
    <row r="4424" spans="1:33" x14ac:dyDescent="0.35">
      <c r="A4424" t="s">
        <v>4614</v>
      </c>
      <c r="B4424" t="s">
        <v>7392</v>
      </c>
      <c r="C4424" t="s">
        <v>7392</v>
      </c>
      <c r="G4424" s="1">
        <v>-3460.052593228037</v>
      </c>
      <c r="H4424" s="1">
        <v>2.6838691034467999E-3</v>
      </c>
      <c r="AB4424" s="8" t="s">
        <v>5107</v>
      </c>
      <c r="AG4424">
        <v>-7.4536000000000005E-2</v>
      </c>
    </row>
    <row r="4425" spans="1:33" x14ac:dyDescent="0.35">
      <c r="A4425" t="s">
        <v>4614</v>
      </c>
      <c r="B4425" t="s">
        <v>7393</v>
      </c>
      <c r="C4425" t="s">
        <v>7393</v>
      </c>
      <c r="G4425" s="1">
        <v>-2988.777507146091</v>
      </c>
      <c r="H4425" s="1">
        <v>3.0626868945182002E-3</v>
      </c>
      <c r="AB4425" s="8" t="s">
        <v>5107</v>
      </c>
      <c r="AG4425">
        <v>-7.4536000000000005E-2</v>
      </c>
    </row>
    <row r="4426" spans="1:33" x14ac:dyDescent="0.35">
      <c r="A4426" t="s">
        <v>4614</v>
      </c>
      <c r="B4426" t="s">
        <v>7394</v>
      </c>
      <c r="C4426" t="s">
        <v>7394</v>
      </c>
      <c r="G4426" s="1">
        <v>-3165.6648555775751</v>
      </c>
      <c r="H4426" s="1">
        <v>3.1860755780788001E-3</v>
      </c>
      <c r="AB4426" s="8" t="s">
        <v>5107</v>
      </c>
      <c r="AG4426">
        <v>-7.4536000000000005E-2</v>
      </c>
    </row>
    <row r="4427" spans="1:33" x14ac:dyDescent="0.35">
      <c r="A4427" t="s">
        <v>4614</v>
      </c>
      <c r="B4427" t="s">
        <v>7395</v>
      </c>
      <c r="C4427" t="s">
        <v>7395</v>
      </c>
      <c r="G4427" s="1">
        <v>-3482.080565424124</v>
      </c>
      <c r="H4427" s="1">
        <v>3.0395669252068001E-3</v>
      </c>
      <c r="AB4427" s="8" t="s">
        <v>5107</v>
      </c>
      <c r="AG4427">
        <v>-7.4536000000000005E-2</v>
      </c>
    </row>
    <row r="4428" spans="1:33" x14ac:dyDescent="0.35">
      <c r="A4428" t="s">
        <v>4614</v>
      </c>
      <c r="B4428" t="s">
        <v>7396</v>
      </c>
      <c r="C4428" t="s">
        <v>7396</v>
      </c>
      <c r="G4428" s="1">
        <v>-3362.4278998443219</v>
      </c>
      <c r="H4428" s="1">
        <v>2.9486969451538001E-3</v>
      </c>
      <c r="AB4428" s="8" t="s">
        <v>5107</v>
      </c>
      <c r="AG4428">
        <v>-7.4536000000000005E-2</v>
      </c>
    </row>
    <row r="4429" spans="1:33" x14ac:dyDescent="0.35">
      <c r="A4429" t="s">
        <v>4614</v>
      </c>
      <c r="B4429" t="s">
        <v>7397</v>
      </c>
      <c r="C4429" t="s">
        <v>7397</v>
      </c>
      <c r="G4429" s="1">
        <v>-3446.5579853372451</v>
      </c>
      <c r="H4429" s="1">
        <v>3.4605648655095002E-3</v>
      </c>
      <c r="AB4429" s="8" t="s">
        <v>5107</v>
      </c>
      <c r="AG4429">
        <v>-7.4536000000000005E-2</v>
      </c>
    </row>
    <row r="4430" spans="1:33" x14ac:dyDescent="0.35">
      <c r="A4430" t="s">
        <v>4614</v>
      </c>
      <c r="B4430" t="s">
        <v>7398</v>
      </c>
      <c r="C4430" t="s">
        <v>7398</v>
      </c>
      <c r="G4430" s="1">
        <v>-2978.7270208509012</v>
      </c>
      <c r="H4430" s="1">
        <v>3.760316692383E-3</v>
      </c>
      <c r="AB4430" s="8" t="s">
        <v>5107</v>
      </c>
      <c r="AG4430">
        <v>-7.4536000000000005E-2</v>
      </c>
    </row>
    <row r="4431" spans="1:33" x14ac:dyDescent="0.35">
      <c r="A4431" t="s">
        <v>4614</v>
      </c>
      <c r="B4431" t="s">
        <v>7399</v>
      </c>
      <c r="C4431" t="s">
        <v>7399</v>
      </c>
      <c r="G4431" s="1">
        <v>-6528.4221046977727</v>
      </c>
      <c r="H4431" s="1">
        <v>5.4484818390611997E-3</v>
      </c>
      <c r="AB4431" s="8" t="s">
        <v>5107</v>
      </c>
      <c r="AG4431">
        <v>-7.4536000000000005E-2</v>
      </c>
    </row>
    <row r="4432" spans="1:33" x14ac:dyDescent="0.35">
      <c r="A4432" t="s">
        <v>4614</v>
      </c>
      <c r="B4432" t="s">
        <v>7400</v>
      </c>
      <c r="C4432" t="s">
        <v>7400</v>
      </c>
      <c r="G4432" s="1">
        <v>-6286.7121679912243</v>
      </c>
      <c r="H4432" s="1">
        <v>5.3056383224678004E-3</v>
      </c>
      <c r="AB4432" s="8" t="s">
        <v>5107</v>
      </c>
      <c r="AG4432">
        <v>-7.4536000000000005E-2</v>
      </c>
    </row>
    <row r="4433" spans="1:33" x14ac:dyDescent="0.35">
      <c r="A4433" t="s">
        <v>4614</v>
      </c>
      <c r="B4433" t="s">
        <v>7401</v>
      </c>
      <c r="C4433" t="s">
        <v>7401</v>
      </c>
      <c r="G4433" s="1">
        <v>-5900.3251575942277</v>
      </c>
      <c r="H4433" s="1">
        <v>5.4295045373704996E-3</v>
      </c>
      <c r="AB4433" s="8" t="s">
        <v>5107</v>
      </c>
      <c r="AG4433">
        <v>-7.4536000000000005E-2</v>
      </c>
    </row>
    <row r="4434" spans="1:33" x14ac:dyDescent="0.35">
      <c r="A4434" t="s">
        <v>4614</v>
      </c>
      <c r="B4434" t="s">
        <v>7402</v>
      </c>
      <c r="C4434" t="s">
        <v>7402</v>
      </c>
      <c r="G4434" s="1">
        <v>-6196.5631476113986</v>
      </c>
      <c r="H4434" s="1">
        <v>9.5043917027439993E-3</v>
      </c>
      <c r="AB4434" s="8" t="s">
        <v>5107</v>
      </c>
      <c r="AG4434">
        <v>-7.4536000000000005E-2</v>
      </c>
    </row>
    <row r="4435" spans="1:33" x14ac:dyDescent="0.35">
      <c r="A4435" t="s">
        <v>4614</v>
      </c>
      <c r="B4435" t="s">
        <v>7403</v>
      </c>
      <c r="C4435" t="s">
        <v>7403</v>
      </c>
      <c r="G4435" s="1">
        <v>-6283.3465626352281</v>
      </c>
      <c r="H4435" s="1">
        <v>9.3420797502440991E-3</v>
      </c>
      <c r="AB4435" s="8" t="s">
        <v>5107</v>
      </c>
      <c r="AG4435">
        <v>-7.4536000000000005E-2</v>
      </c>
    </row>
    <row r="4436" spans="1:33" x14ac:dyDescent="0.35">
      <c r="A4436" t="s">
        <v>4614</v>
      </c>
      <c r="B4436" t="s">
        <v>7404</v>
      </c>
      <c r="C4436" t="s">
        <v>7404</v>
      </c>
      <c r="G4436" s="1">
        <v>-5843.9693881072571</v>
      </c>
      <c r="H4436" s="1">
        <v>6.4001761095139002E-3</v>
      </c>
      <c r="AB4436" s="8" t="s">
        <v>5107</v>
      </c>
      <c r="AG4436">
        <v>-7.4536000000000005E-2</v>
      </c>
    </row>
    <row r="4437" spans="1:33" x14ac:dyDescent="0.35">
      <c r="A4437" t="s">
        <v>4614</v>
      </c>
      <c r="B4437" t="s">
        <v>7405</v>
      </c>
      <c r="C4437" t="s">
        <v>7405</v>
      </c>
      <c r="G4437" s="1">
        <v>-6342.7088968549742</v>
      </c>
      <c r="H4437" s="1">
        <v>1.9666025660321001E-3</v>
      </c>
      <c r="AB4437" s="8" t="s">
        <v>5107</v>
      </c>
      <c r="AG4437">
        <v>-7.4536000000000005E-2</v>
      </c>
    </row>
    <row r="4438" spans="1:33" x14ac:dyDescent="0.35">
      <c r="A4438" t="s">
        <v>4614</v>
      </c>
      <c r="B4438" t="s">
        <v>7406</v>
      </c>
      <c r="C4438" t="s">
        <v>7406</v>
      </c>
      <c r="G4438" s="1">
        <v>-6477.8220038167174</v>
      </c>
      <c r="H4438" s="1">
        <v>3.0646527547382001E-3</v>
      </c>
      <c r="AB4438" s="8" t="s">
        <v>5107</v>
      </c>
      <c r="AG4438">
        <v>-7.4536000000000005E-2</v>
      </c>
    </row>
    <row r="4439" spans="1:33" x14ac:dyDescent="0.35">
      <c r="A4439" t="s">
        <v>4614</v>
      </c>
      <c r="B4439" t="s">
        <v>7407</v>
      </c>
      <c r="C4439" t="s">
        <v>7407</v>
      </c>
      <c r="G4439" s="1">
        <v>-6239.5561592481681</v>
      </c>
      <c r="H4439" s="1">
        <v>3.1886894003542001E-3</v>
      </c>
      <c r="AB4439" s="8" t="s">
        <v>5107</v>
      </c>
      <c r="AG4439">
        <v>-7.4536000000000005E-2</v>
      </c>
    </row>
    <row r="4440" spans="1:33" x14ac:dyDescent="0.35">
      <c r="A4440" t="s">
        <v>4614</v>
      </c>
      <c r="B4440" t="s">
        <v>7408</v>
      </c>
      <c r="C4440" t="s">
        <v>7408</v>
      </c>
      <c r="G4440" s="1">
        <v>-5837.2121122941517</v>
      </c>
      <c r="H4440" s="1">
        <v>5.9947234011749001E-3</v>
      </c>
      <c r="AB4440" s="8" t="s">
        <v>5107</v>
      </c>
      <c r="AG4440">
        <v>-7.4536000000000005E-2</v>
      </c>
    </row>
    <row r="4441" spans="1:33" x14ac:dyDescent="0.35">
      <c r="A4441" t="s">
        <v>4614</v>
      </c>
      <c r="B4441" t="s">
        <v>7409</v>
      </c>
      <c r="C4441" t="s">
        <v>7409</v>
      </c>
      <c r="G4441" s="1">
        <v>-5858.9534083945318</v>
      </c>
      <c r="H4441" s="1">
        <v>3.5186063347299999E-3</v>
      </c>
      <c r="AB4441" s="8" t="s">
        <v>5107</v>
      </c>
      <c r="AG4441">
        <v>-7.4536000000000005E-2</v>
      </c>
    </row>
    <row r="4442" spans="1:33" x14ac:dyDescent="0.35">
      <c r="A4442" t="s">
        <v>4614</v>
      </c>
      <c r="B4442" t="s">
        <v>7410</v>
      </c>
      <c r="C4442" t="s">
        <v>7410</v>
      </c>
      <c r="G4442" s="1">
        <v>-6517.6858826251419</v>
      </c>
      <c r="AB4442" s="8" t="s">
        <v>5107</v>
      </c>
      <c r="AG4442">
        <v>-7.4536000000000005E-2</v>
      </c>
    </row>
    <row r="4443" spans="1:33" x14ac:dyDescent="0.35">
      <c r="A4443" t="s">
        <v>4614</v>
      </c>
      <c r="B4443" t="s">
        <v>7411</v>
      </c>
      <c r="C4443" t="s">
        <v>7411</v>
      </c>
      <c r="G4443" s="1">
        <v>-6398.3287888402911</v>
      </c>
      <c r="H4443" s="1">
        <v>2.0326811069745002E-3</v>
      </c>
      <c r="AB4443" s="8" t="s">
        <v>5107</v>
      </c>
      <c r="AG4443">
        <v>-7.4536000000000005E-2</v>
      </c>
    </row>
    <row r="4444" spans="1:33" x14ac:dyDescent="0.35">
      <c r="A4444" t="s">
        <v>4614</v>
      </c>
      <c r="B4444" t="s">
        <v>7412</v>
      </c>
      <c r="C4444" t="s">
        <v>7412</v>
      </c>
      <c r="G4444" s="1">
        <v>-6112.232806669148</v>
      </c>
      <c r="H4444" s="1">
        <v>3.5506686462332998E-3</v>
      </c>
      <c r="AB4444" s="8" t="s">
        <v>5107</v>
      </c>
      <c r="AG4444">
        <v>-7.4536000000000005E-2</v>
      </c>
    </row>
    <row r="4445" spans="1:33" x14ac:dyDescent="0.35">
      <c r="A4445" t="s">
        <v>4614</v>
      </c>
      <c r="B4445" t="s">
        <v>7413</v>
      </c>
      <c r="C4445" t="s">
        <v>7413</v>
      </c>
      <c r="G4445" s="1">
        <v>-6367.767098749373</v>
      </c>
      <c r="H4445" s="1">
        <v>7.2818542151083E-3</v>
      </c>
      <c r="AB4445" s="8" t="s">
        <v>5107</v>
      </c>
      <c r="AG4445">
        <v>-7.4536000000000005E-2</v>
      </c>
    </row>
    <row r="4446" spans="1:33" x14ac:dyDescent="0.35">
      <c r="A4446" t="s">
        <v>4614</v>
      </c>
      <c r="B4446" t="s">
        <v>7414</v>
      </c>
      <c r="C4446" t="s">
        <v>7414</v>
      </c>
      <c r="G4446" s="1">
        <v>-5603.0626152987343</v>
      </c>
      <c r="H4446" s="1">
        <v>5.7356560754526003E-3</v>
      </c>
      <c r="AB4446" s="8" t="s">
        <v>5107</v>
      </c>
      <c r="AG4446">
        <v>-7.4536000000000005E-2</v>
      </c>
    </row>
    <row r="4447" spans="1:33" x14ac:dyDescent="0.35">
      <c r="A4447" t="s">
        <v>4614</v>
      </c>
      <c r="B4447" t="s">
        <v>7415</v>
      </c>
      <c r="C4447" t="s">
        <v>7415</v>
      </c>
      <c r="G4447" s="1">
        <v>-6314.7770928510681</v>
      </c>
      <c r="H4447" s="1">
        <v>7.6161450333628996E-3</v>
      </c>
      <c r="AB4447" s="8" t="s">
        <v>5107</v>
      </c>
      <c r="AG4447">
        <v>-7.4536000000000005E-2</v>
      </c>
    </row>
    <row r="4448" spans="1:33" x14ac:dyDescent="0.35">
      <c r="A4448" t="s">
        <v>4614</v>
      </c>
      <c r="B4448" t="s">
        <v>7416</v>
      </c>
      <c r="C4448" t="s">
        <v>7416</v>
      </c>
      <c r="G4448" s="1">
        <v>-6152.2775943463494</v>
      </c>
      <c r="H4448" s="1">
        <v>7.8453079393301008E-3</v>
      </c>
      <c r="AB4448" s="8" t="s">
        <v>5107</v>
      </c>
      <c r="AG4448">
        <v>-7.4536000000000005E-2</v>
      </c>
    </row>
    <row r="4449" spans="1:33" x14ac:dyDescent="0.35">
      <c r="A4449" t="s">
        <v>4614</v>
      </c>
      <c r="B4449" t="s">
        <v>7417</v>
      </c>
      <c r="C4449" t="s">
        <v>7417</v>
      </c>
      <c r="G4449" s="1">
        <v>-6237.9008903052209</v>
      </c>
      <c r="H4449" s="1">
        <v>7.6602799452891003E-3</v>
      </c>
      <c r="AB4449" s="8" t="s">
        <v>5107</v>
      </c>
      <c r="AG4449">
        <v>-7.4536000000000005E-2</v>
      </c>
    </row>
    <row r="4450" spans="1:33" x14ac:dyDescent="0.35">
      <c r="A4450" t="s">
        <v>4614</v>
      </c>
      <c r="B4450" t="s">
        <v>7418</v>
      </c>
      <c r="C4450" t="s">
        <v>7418</v>
      </c>
      <c r="G4450" s="1">
        <v>-5804.2428679091763</v>
      </c>
      <c r="H4450" s="1">
        <v>4.8402271813572E-3</v>
      </c>
      <c r="AB4450" s="8" t="s">
        <v>5107</v>
      </c>
      <c r="AG4450">
        <v>-7.4536000000000005E-2</v>
      </c>
    </row>
    <row r="4451" spans="1:33" x14ac:dyDescent="0.35">
      <c r="A4451" t="s">
        <v>4614</v>
      </c>
      <c r="B4451" t="s">
        <v>7419</v>
      </c>
      <c r="C4451" t="s">
        <v>7419</v>
      </c>
      <c r="G4451" s="1">
        <v>-5650.970421712902</v>
      </c>
      <c r="H4451" s="1">
        <v>5.4132044770619997E-3</v>
      </c>
      <c r="AB4451" s="8" t="s">
        <v>5107</v>
      </c>
      <c r="AG4451">
        <v>-7.4536000000000005E-2</v>
      </c>
    </row>
    <row r="4452" spans="1:33" x14ac:dyDescent="0.35">
      <c r="A4452" t="s">
        <v>4614</v>
      </c>
      <c r="B4452" t="s">
        <v>7420</v>
      </c>
      <c r="C4452" t="s">
        <v>7420</v>
      </c>
      <c r="G4452" s="1">
        <v>-6294.4238316768997</v>
      </c>
      <c r="H4452" s="1">
        <v>5.5556597594949998E-4</v>
      </c>
      <c r="AB4452" s="8" t="s">
        <v>5107</v>
      </c>
      <c r="AG4452">
        <v>-7.4536000000000005E-2</v>
      </c>
    </row>
    <row r="4453" spans="1:33" x14ac:dyDescent="0.35">
      <c r="A4453" t="s">
        <v>4614</v>
      </c>
      <c r="B4453" t="s">
        <v>7421</v>
      </c>
      <c r="C4453" t="s">
        <v>7421</v>
      </c>
      <c r="G4453" s="1">
        <v>-5806.5847015651188</v>
      </c>
      <c r="H4453" s="1">
        <v>4.0800798972693997E-3</v>
      </c>
      <c r="AB4453" s="8" t="s">
        <v>5107</v>
      </c>
      <c r="AG4453">
        <v>-7.4536000000000005E-2</v>
      </c>
    </row>
    <row r="4454" spans="1:33" x14ac:dyDescent="0.35">
      <c r="A4454" t="s">
        <v>4614</v>
      </c>
      <c r="B4454" t="s">
        <v>7422</v>
      </c>
      <c r="C4454" t="s">
        <v>7422</v>
      </c>
      <c r="G4454" s="1">
        <v>-5549.1680342534801</v>
      </c>
      <c r="H4454" s="1">
        <v>5.0784345331415003E-3</v>
      </c>
      <c r="AB4454" s="8" t="s">
        <v>5107</v>
      </c>
      <c r="AG4454">
        <v>-7.4536000000000005E-2</v>
      </c>
    </row>
    <row r="4455" spans="1:33" x14ac:dyDescent="0.35">
      <c r="A4455" t="s">
        <v>4614</v>
      </c>
      <c r="B4455" t="s">
        <v>7423</v>
      </c>
      <c r="C4455" t="s">
        <v>7423</v>
      </c>
      <c r="G4455" s="1">
        <v>-6427.8079135191647</v>
      </c>
      <c r="H4455" s="1">
        <v>1.5134830317466001E-3</v>
      </c>
      <c r="AB4455" s="8" t="s">
        <v>5107</v>
      </c>
      <c r="AG4455">
        <v>-7.4536000000000005E-2</v>
      </c>
    </row>
    <row r="4456" spans="1:33" x14ac:dyDescent="0.35">
      <c r="A4456" t="s">
        <v>4614</v>
      </c>
      <c r="B4456" t="s">
        <v>7424</v>
      </c>
      <c r="C4456" t="s">
        <v>7424</v>
      </c>
      <c r="G4456" s="1">
        <v>-5883.8126689139672</v>
      </c>
      <c r="H4456" s="1">
        <v>3.581125334731E-3</v>
      </c>
      <c r="AB4456" s="8" t="s">
        <v>5107</v>
      </c>
      <c r="AG4456">
        <v>-7.4536000000000005E-2</v>
      </c>
    </row>
    <row r="4457" spans="1:33" x14ac:dyDescent="0.35">
      <c r="A4457" t="s">
        <v>4614</v>
      </c>
      <c r="B4457" t="s">
        <v>7425</v>
      </c>
      <c r="C4457" t="s">
        <v>7425</v>
      </c>
      <c r="G4457" s="1">
        <v>-5797.2524179195198</v>
      </c>
      <c r="H4457" s="1">
        <v>4.5428810813602999E-3</v>
      </c>
      <c r="AB4457" s="8" t="s">
        <v>5107</v>
      </c>
      <c r="AG4457">
        <v>-7.4536000000000005E-2</v>
      </c>
    </row>
    <row r="4458" spans="1:33" x14ac:dyDescent="0.35">
      <c r="A4458" t="s">
        <v>4614</v>
      </c>
      <c r="B4458" t="s">
        <v>7426</v>
      </c>
      <c r="C4458" t="s">
        <v>7426</v>
      </c>
      <c r="G4458" s="1">
        <v>-5818.0152726136412</v>
      </c>
      <c r="H4458" s="1">
        <v>2.1409483776602999E-3</v>
      </c>
      <c r="AB4458" s="8" t="s">
        <v>5107</v>
      </c>
      <c r="AG4458">
        <v>-7.4536000000000005E-2</v>
      </c>
    </row>
    <row r="4459" spans="1:33" x14ac:dyDescent="0.35">
      <c r="A4459" t="s">
        <v>4614</v>
      </c>
      <c r="B4459" t="s">
        <v>7427</v>
      </c>
      <c r="C4459" t="s">
        <v>7427</v>
      </c>
      <c r="G4459" s="1">
        <v>-6192.9287363180028</v>
      </c>
      <c r="H4459" s="1">
        <v>1.7518986485409E-3</v>
      </c>
      <c r="AB4459" s="8" t="s">
        <v>5107</v>
      </c>
      <c r="AG4459">
        <v>-7.4536000000000005E-2</v>
      </c>
    </row>
    <row r="4460" spans="1:33" x14ac:dyDescent="0.35">
      <c r="A4460" t="s">
        <v>4614</v>
      </c>
      <c r="B4460" t="s">
        <v>7428</v>
      </c>
      <c r="C4460" t="s">
        <v>7428</v>
      </c>
      <c r="G4460" s="1">
        <v>-6349.2634508391902</v>
      </c>
      <c r="H4460" s="1">
        <v>8.114545855048E-4</v>
      </c>
      <c r="AB4460" s="8" t="s">
        <v>5107</v>
      </c>
      <c r="AG4460">
        <v>-7.4536000000000005E-2</v>
      </c>
    </row>
    <row r="4461" spans="1:33" x14ac:dyDescent="0.35">
      <c r="A4461" t="s">
        <v>4614</v>
      </c>
      <c r="B4461" t="s">
        <v>7429</v>
      </c>
      <c r="C4461" t="s">
        <v>7429</v>
      </c>
      <c r="G4461" s="1">
        <v>-6466.4160835986231</v>
      </c>
      <c r="AB4461" s="8" t="s">
        <v>5107</v>
      </c>
      <c r="AG4461">
        <v>-7.4536000000000005E-2</v>
      </c>
    </row>
    <row r="4462" spans="1:33" x14ac:dyDescent="0.35">
      <c r="A4462" t="s">
        <v>4614</v>
      </c>
      <c r="B4462" t="s">
        <v>7430</v>
      </c>
      <c r="C4462" t="s">
        <v>7430</v>
      </c>
      <c r="G4462" s="1">
        <v>-5566.2753596810999</v>
      </c>
      <c r="H4462" s="1">
        <v>4.4188258726871E-3</v>
      </c>
      <c r="AB4462" s="8" t="s">
        <v>5107</v>
      </c>
      <c r="AG4462">
        <v>-7.4536000000000005E-2</v>
      </c>
    </row>
    <row r="4463" spans="1:33" x14ac:dyDescent="0.35">
      <c r="A4463" t="s">
        <v>4614</v>
      </c>
      <c r="B4463" t="s">
        <v>7431</v>
      </c>
      <c r="C4463" t="s">
        <v>7431</v>
      </c>
      <c r="G4463" s="1">
        <v>-6067.9416332272549</v>
      </c>
      <c r="H4463" s="1">
        <v>2.2131777904939999E-3</v>
      </c>
      <c r="AB4463" s="8" t="s">
        <v>5107</v>
      </c>
      <c r="AG4463">
        <v>-7.4536000000000005E-2</v>
      </c>
    </row>
    <row r="4464" spans="1:33" x14ac:dyDescent="0.35">
      <c r="A4464" t="s">
        <v>4614</v>
      </c>
      <c r="B4464" t="s">
        <v>7432</v>
      </c>
      <c r="C4464" t="s">
        <v>7432</v>
      </c>
      <c r="G4464" s="1">
        <v>-5688.3296958863302</v>
      </c>
      <c r="H4464" s="1">
        <v>3.6502670727137998E-3</v>
      </c>
      <c r="AB4464" s="8" t="s">
        <v>5107</v>
      </c>
      <c r="AG4464">
        <v>-7.4536000000000005E-2</v>
      </c>
    </row>
    <row r="4465" spans="1:33" x14ac:dyDescent="0.35">
      <c r="A4465" t="s">
        <v>4614</v>
      </c>
      <c r="B4465" t="s">
        <v>7433</v>
      </c>
      <c r="C4465" t="s">
        <v>7433</v>
      </c>
      <c r="G4465" s="1">
        <v>-6320.8077027546778</v>
      </c>
      <c r="H4465" s="1">
        <v>5.7885109828534004E-3</v>
      </c>
      <c r="AB4465" s="8" t="s">
        <v>5107</v>
      </c>
      <c r="AG4465">
        <v>-7.4536000000000005E-2</v>
      </c>
    </row>
    <row r="4466" spans="1:33" x14ac:dyDescent="0.35">
      <c r="A4466" t="s">
        <v>4614</v>
      </c>
      <c r="B4466" t="s">
        <v>7434</v>
      </c>
      <c r="C4466" t="s">
        <v>7434</v>
      </c>
      <c r="G4466" s="1">
        <v>-6268.5358736582593</v>
      </c>
      <c r="H4466" s="1">
        <v>6.1345501346621997E-3</v>
      </c>
      <c r="AB4466" s="8" t="s">
        <v>5107</v>
      </c>
      <c r="AG4466">
        <v>-7.4536000000000005E-2</v>
      </c>
    </row>
    <row r="4467" spans="1:33" x14ac:dyDescent="0.35">
      <c r="A4467" t="s">
        <v>4614</v>
      </c>
      <c r="B4467" t="s">
        <v>7435</v>
      </c>
      <c r="C4467" t="s">
        <v>7435</v>
      </c>
      <c r="G4467" s="1">
        <v>-6108.4650996677337</v>
      </c>
      <c r="H4467" s="1">
        <v>6.4156460676469997E-3</v>
      </c>
      <c r="AB4467" s="8" t="s">
        <v>5107</v>
      </c>
      <c r="AG4467">
        <v>-7.4536000000000005E-2</v>
      </c>
    </row>
    <row r="4468" spans="1:33" x14ac:dyDescent="0.35">
      <c r="A4468" t="s">
        <v>4614</v>
      </c>
      <c r="B4468" t="s">
        <v>7436</v>
      </c>
      <c r="C4468" t="s">
        <v>7436</v>
      </c>
      <c r="G4468" s="1">
        <v>-6192.9464844286049</v>
      </c>
      <c r="H4468" s="1">
        <v>6.2185631337622997E-3</v>
      </c>
      <c r="AB4468" s="8" t="s">
        <v>5107</v>
      </c>
      <c r="AG4468">
        <v>-7.4536000000000005E-2</v>
      </c>
    </row>
    <row r="4469" spans="1:33" x14ac:dyDescent="0.35">
      <c r="A4469" t="s">
        <v>4614</v>
      </c>
      <c r="B4469" t="s">
        <v>7437</v>
      </c>
      <c r="C4469" t="s">
        <v>7437</v>
      </c>
      <c r="G4469" s="1">
        <v>-5764.9200584731434</v>
      </c>
      <c r="H4469" s="1">
        <v>3.5891453586223E-3</v>
      </c>
      <c r="AB4469" s="8" t="s">
        <v>5107</v>
      </c>
      <c r="AG4469">
        <v>-7.4536000000000005E-2</v>
      </c>
    </row>
    <row r="4470" spans="1:33" x14ac:dyDescent="0.35">
      <c r="A4470" t="s">
        <v>4614</v>
      </c>
      <c r="B4470" t="s">
        <v>7438</v>
      </c>
      <c r="C4470" t="s">
        <v>7438</v>
      </c>
      <c r="G4470" s="1">
        <v>-5613.8598409368096</v>
      </c>
      <c r="H4470" s="1">
        <v>4.2145678880964E-3</v>
      </c>
      <c r="AB4470" s="8" t="s">
        <v>5107</v>
      </c>
      <c r="AG4470">
        <v>-7.4536000000000005E-2</v>
      </c>
    </row>
    <row r="4471" spans="1:33" x14ac:dyDescent="0.35">
      <c r="A4471" t="s">
        <v>4614</v>
      </c>
      <c r="B4471" t="s">
        <v>7439</v>
      </c>
      <c r="C4471" t="s">
        <v>7439</v>
      </c>
      <c r="G4471" s="1">
        <v>-5513.2195206379001</v>
      </c>
      <c r="H4471" s="1">
        <v>3.9266412879933E-3</v>
      </c>
      <c r="AB4471" s="8" t="s">
        <v>5107</v>
      </c>
      <c r="AG4471">
        <v>-7.4536000000000005E-2</v>
      </c>
    </row>
    <row r="4472" spans="1:33" x14ac:dyDescent="0.35">
      <c r="A4472" t="s">
        <v>4614</v>
      </c>
      <c r="B4472" t="s">
        <v>7440</v>
      </c>
      <c r="C4472" t="s">
        <v>7440</v>
      </c>
      <c r="G4472" s="1">
        <v>-6010.1528270497938</v>
      </c>
      <c r="H4472" s="1">
        <v>2.397864080845E-3</v>
      </c>
      <c r="AB4472" s="8" t="s">
        <v>5107</v>
      </c>
      <c r="AG4472">
        <v>-7.4536000000000005E-2</v>
      </c>
    </row>
    <row r="4473" spans="1:33" x14ac:dyDescent="0.35">
      <c r="A4473" t="s">
        <v>4614</v>
      </c>
      <c r="B4473" t="s">
        <v>7441</v>
      </c>
      <c r="C4473" t="s">
        <v>7441</v>
      </c>
      <c r="G4473" s="1">
        <v>-5766.9140886831992</v>
      </c>
      <c r="H4473" s="1">
        <v>2.9070538807924999E-3</v>
      </c>
      <c r="AB4473" s="8" t="s">
        <v>5107</v>
      </c>
      <c r="AG4473">
        <v>-7.4536000000000005E-2</v>
      </c>
    </row>
    <row r="4474" spans="1:33" x14ac:dyDescent="0.35">
      <c r="A4474" t="s">
        <v>4614</v>
      </c>
      <c r="B4474" t="s">
        <v>7442</v>
      </c>
      <c r="C4474" t="s">
        <v>7442</v>
      </c>
      <c r="G4474" s="1">
        <v>-6014.3679834837712</v>
      </c>
      <c r="H4474" s="1">
        <v>2.0028401844435998E-3</v>
      </c>
      <c r="AB4474" s="8" t="s">
        <v>5107</v>
      </c>
      <c r="AG4474">
        <v>-7.4536000000000005E-2</v>
      </c>
    </row>
    <row r="4475" spans="1:33" x14ac:dyDescent="0.35">
      <c r="A4475" t="s">
        <v>4614</v>
      </c>
      <c r="B4475" t="s">
        <v>7443</v>
      </c>
      <c r="C4475" t="s">
        <v>7443</v>
      </c>
      <c r="G4475" s="1">
        <v>-6246.6880438186136</v>
      </c>
      <c r="H4475" s="1">
        <v>1.2415050799449999E-4</v>
      </c>
      <c r="AB4475" s="8" t="s">
        <v>5107</v>
      </c>
      <c r="AG4475">
        <v>-7.4536000000000005E-2</v>
      </c>
    </row>
    <row r="4476" spans="1:33" x14ac:dyDescent="0.35">
      <c r="A4476" t="s">
        <v>4614</v>
      </c>
      <c r="B4476" t="s">
        <v>7444</v>
      </c>
      <c r="C4476" t="s">
        <v>7444</v>
      </c>
      <c r="G4476" s="1">
        <v>-5843.1242939248132</v>
      </c>
      <c r="H4476" s="1">
        <v>2.4733470726548E-3</v>
      </c>
      <c r="AB4476" s="8" t="s">
        <v>5107</v>
      </c>
      <c r="AG4476">
        <v>-7.4536000000000005E-2</v>
      </c>
    </row>
    <row r="4477" spans="1:33" x14ac:dyDescent="0.35">
      <c r="A4477" t="s">
        <v>4614</v>
      </c>
      <c r="B4477" t="s">
        <v>7445</v>
      </c>
      <c r="C4477" t="s">
        <v>7445</v>
      </c>
      <c r="G4477" s="1">
        <v>-5757.7016504600106</v>
      </c>
      <c r="H4477" s="1">
        <v>3.3819555606680002E-3</v>
      </c>
      <c r="AB4477" s="8" t="s">
        <v>5107</v>
      </c>
      <c r="AG4477">
        <v>-7.4536000000000005E-2</v>
      </c>
    </row>
    <row r="4478" spans="1:33" x14ac:dyDescent="0.35">
      <c r="A4478" t="s">
        <v>4614</v>
      </c>
      <c r="B4478" t="s">
        <v>7446</v>
      </c>
      <c r="C4478" t="s">
        <v>7446</v>
      </c>
      <c r="G4478" s="1">
        <v>-6378.3708196627567</v>
      </c>
      <c r="H4478" s="1">
        <v>6.7379639115650004E-4</v>
      </c>
      <c r="AB4478" s="8" t="s">
        <v>5107</v>
      </c>
      <c r="AG4478">
        <v>-7.4536000000000005E-2</v>
      </c>
    </row>
    <row r="4479" spans="1:33" x14ac:dyDescent="0.35">
      <c r="A4479" t="s">
        <v>4614</v>
      </c>
      <c r="B4479" t="s">
        <v>7447</v>
      </c>
      <c r="C4479" t="s">
        <v>7447</v>
      </c>
      <c r="G4479" s="1">
        <v>-5777.504711805087</v>
      </c>
      <c r="H4479" s="1">
        <v>1.2372654052471E-3</v>
      </c>
      <c r="AB4479" s="8" t="s">
        <v>5107</v>
      </c>
      <c r="AG4479">
        <v>-7.4536000000000005E-2</v>
      </c>
    </row>
    <row r="4480" spans="1:33" x14ac:dyDescent="0.35">
      <c r="A4480" t="s">
        <v>4614</v>
      </c>
      <c r="B4480" t="s">
        <v>7448</v>
      </c>
      <c r="C4480" t="s">
        <v>7448</v>
      </c>
      <c r="G4480" s="1">
        <v>-6146.8220285160733</v>
      </c>
      <c r="H4480" s="1">
        <v>8.9391260769089995E-4</v>
      </c>
      <c r="AB4480" s="8" t="s">
        <v>5107</v>
      </c>
      <c r="AG4480">
        <v>-7.4536000000000005E-2</v>
      </c>
    </row>
    <row r="4481" spans="1:33" x14ac:dyDescent="0.35">
      <c r="A4481" t="s">
        <v>4614</v>
      </c>
      <c r="B4481" t="s">
        <v>7449</v>
      </c>
      <c r="C4481" t="s">
        <v>7449</v>
      </c>
      <c r="G4481" s="1">
        <v>-5529.8492118200511</v>
      </c>
      <c r="H4481" s="1">
        <v>3.3559846615078999E-3</v>
      </c>
      <c r="AB4481" s="8" t="s">
        <v>5107</v>
      </c>
      <c r="AG4481">
        <v>-7.4536000000000005E-2</v>
      </c>
    </row>
    <row r="4482" spans="1:33" x14ac:dyDescent="0.35">
      <c r="A4482" t="s">
        <v>4614</v>
      </c>
      <c r="B4482" t="s">
        <v>7450</v>
      </c>
      <c r="C4482" t="s">
        <v>7450</v>
      </c>
      <c r="G4482" s="1">
        <v>-5650.3151940424204</v>
      </c>
      <c r="H4482" s="1">
        <v>2.6390865165748E-3</v>
      </c>
      <c r="AB4482" s="8" t="s">
        <v>5107</v>
      </c>
      <c r="AG4482">
        <v>-7.4536000000000005E-2</v>
      </c>
    </row>
    <row r="4483" spans="1:33" x14ac:dyDescent="0.35">
      <c r="A4483" t="s">
        <v>4614</v>
      </c>
      <c r="B4483" t="s">
        <v>7451</v>
      </c>
      <c r="C4483" t="s">
        <v>7451</v>
      </c>
      <c r="G4483" s="1">
        <v>-6300.7603399269492</v>
      </c>
      <c r="H4483" s="1">
        <v>2.7649858523289998E-4</v>
      </c>
      <c r="AB4483" s="8" t="s">
        <v>5107</v>
      </c>
      <c r="AG4483">
        <v>-7.4536000000000005E-2</v>
      </c>
    </row>
    <row r="4484" spans="1:33" x14ac:dyDescent="0.35">
      <c r="A4484" t="s">
        <v>4614</v>
      </c>
      <c r="B4484" t="s">
        <v>7452</v>
      </c>
      <c r="C4484" t="s">
        <v>7452</v>
      </c>
      <c r="G4484" s="1">
        <v>-6024.1301430854146</v>
      </c>
      <c r="H4484" s="1">
        <v>1.3230206518881999E-3</v>
      </c>
      <c r="AB4484" s="8" t="s">
        <v>5107</v>
      </c>
      <c r="AG4484">
        <v>-7.4536000000000005E-2</v>
      </c>
    </row>
    <row r="4485" spans="1:33" x14ac:dyDescent="0.35">
      <c r="A4485" t="s">
        <v>4614</v>
      </c>
      <c r="B4485" t="s">
        <v>7453</v>
      </c>
      <c r="C4485" t="s">
        <v>7453</v>
      </c>
      <c r="G4485" s="1">
        <v>-6415.7488659717701</v>
      </c>
      <c r="AB4485" s="8" t="s">
        <v>5107</v>
      </c>
      <c r="AG4485">
        <v>-7.4536000000000005E-2</v>
      </c>
    </row>
    <row r="4486" spans="1:33" x14ac:dyDescent="0.35">
      <c r="A4486" t="s">
        <v>4614</v>
      </c>
      <c r="B4486" t="s">
        <v>7454</v>
      </c>
      <c r="C4486" t="s">
        <v>7454</v>
      </c>
      <c r="G4486" s="1">
        <v>-6274.3658542265939</v>
      </c>
      <c r="H4486" s="1">
        <v>4.5511541472182003E-3</v>
      </c>
      <c r="AB4486" s="8" t="s">
        <v>5107</v>
      </c>
      <c r="AG4486">
        <v>-7.4536000000000005E-2</v>
      </c>
    </row>
    <row r="4487" spans="1:33" x14ac:dyDescent="0.35">
      <c r="A4487" t="s">
        <v>4614</v>
      </c>
      <c r="B4487" t="s">
        <v>7455</v>
      </c>
      <c r="C4487" t="s">
        <v>7455</v>
      </c>
      <c r="G4487" s="1">
        <v>-6222.8007169048142</v>
      </c>
      <c r="H4487" s="1">
        <v>4.8937965394626002E-3</v>
      </c>
      <c r="AB4487" s="8" t="s">
        <v>5107</v>
      </c>
      <c r="AG4487">
        <v>-7.4536000000000005E-2</v>
      </c>
    </row>
    <row r="4488" spans="1:33" x14ac:dyDescent="0.35">
      <c r="A4488" t="s">
        <v>4614</v>
      </c>
      <c r="B4488" t="s">
        <v>7456</v>
      </c>
      <c r="C4488" t="s">
        <v>7456</v>
      </c>
      <c r="G4488" s="1">
        <v>-6065.1189498677659</v>
      </c>
      <c r="H4488" s="1">
        <v>5.2038398204059004E-3</v>
      </c>
      <c r="AB4488" s="8" t="s">
        <v>5107</v>
      </c>
      <c r="AG4488">
        <v>-7.4536000000000005E-2</v>
      </c>
    </row>
    <row r="4489" spans="1:33" x14ac:dyDescent="0.35">
      <c r="A4489" t="s">
        <v>4614</v>
      </c>
      <c r="B4489" t="s">
        <v>7457</v>
      </c>
      <c r="C4489" t="s">
        <v>7457</v>
      </c>
      <c r="G4489" s="1">
        <v>-6148.476289666728</v>
      </c>
      <c r="H4489" s="1">
        <v>5.0041110254017002E-3</v>
      </c>
      <c r="AB4489" s="8" t="s">
        <v>5107</v>
      </c>
      <c r="AG4489">
        <v>-7.4536000000000005E-2</v>
      </c>
    </row>
    <row r="4490" spans="1:33" x14ac:dyDescent="0.35">
      <c r="A4490" t="s">
        <v>4614</v>
      </c>
      <c r="B4490" t="s">
        <v>7458</v>
      </c>
      <c r="C4490" t="s">
        <v>7458</v>
      </c>
      <c r="G4490" s="1">
        <v>-5725.9955081261069</v>
      </c>
      <c r="H4490" s="1">
        <v>2.6157926468691E-3</v>
      </c>
      <c r="AB4490" s="8" t="s">
        <v>5107</v>
      </c>
      <c r="AG4490">
        <v>-7.4536000000000005E-2</v>
      </c>
    </row>
    <row r="4491" spans="1:33" x14ac:dyDescent="0.35">
      <c r="A4491" t="s">
        <v>4614</v>
      </c>
      <c r="B4491" t="s">
        <v>7459</v>
      </c>
      <c r="C4491" t="s">
        <v>7459</v>
      </c>
      <c r="G4491" s="1">
        <v>-5577.1136276703346</v>
      </c>
      <c r="H4491" s="1">
        <v>3.2424910710384999E-3</v>
      </c>
      <c r="AB4491" s="8" t="s">
        <v>5107</v>
      </c>
      <c r="AG4491">
        <v>-7.4536000000000005E-2</v>
      </c>
    </row>
    <row r="4492" spans="1:33" x14ac:dyDescent="0.35">
      <c r="A4492" t="s">
        <v>4614</v>
      </c>
      <c r="B4492" t="s">
        <v>7460</v>
      </c>
      <c r="C4492" t="s">
        <v>7460</v>
      </c>
      <c r="G4492" s="1">
        <v>-5477.6192003433353</v>
      </c>
      <c r="H4492" s="1">
        <v>2.9992328405275001E-3</v>
      </c>
      <c r="AB4492" s="8" t="s">
        <v>5107</v>
      </c>
      <c r="AG4492">
        <v>-7.4536000000000005E-2</v>
      </c>
    </row>
    <row r="4493" spans="1:33" x14ac:dyDescent="0.35">
      <c r="A4493" t="s">
        <v>4614</v>
      </c>
      <c r="B4493" t="s">
        <v>7461</v>
      </c>
      <c r="C4493" t="s">
        <v>7461</v>
      </c>
      <c r="G4493" s="1">
        <v>-5967.4728169148384</v>
      </c>
      <c r="H4493" s="1">
        <v>1.5581866048464E-3</v>
      </c>
      <c r="AB4493" s="8" t="s">
        <v>5107</v>
      </c>
      <c r="AG4493">
        <v>-7.4536000000000005E-2</v>
      </c>
    </row>
    <row r="4494" spans="1:33" x14ac:dyDescent="0.35">
      <c r="A4494" t="s">
        <v>4614</v>
      </c>
      <c r="B4494" t="s">
        <v>7462</v>
      </c>
      <c r="C4494" t="s">
        <v>7462</v>
      </c>
      <c r="G4494" s="1">
        <v>-5727.648636089506</v>
      </c>
      <c r="H4494" s="1">
        <v>2.0311715224078002E-3</v>
      </c>
      <c r="AB4494" s="8" t="s">
        <v>5107</v>
      </c>
      <c r="AG4494">
        <v>-7.4536000000000005E-2</v>
      </c>
    </row>
    <row r="4495" spans="1:33" x14ac:dyDescent="0.35">
      <c r="A4495" t="s">
        <v>4614</v>
      </c>
      <c r="B4495" t="s">
        <v>7463</v>
      </c>
      <c r="C4495" t="s">
        <v>7463</v>
      </c>
      <c r="G4495" s="1">
        <v>-5971.4335858648647</v>
      </c>
      <c r="H4495" s="1">
        <v>1.2442740473764999E-3</v>
      </c>
      <c r="AB4495" s="8" t="s">
        <v>5107</v>
      </c>
      <c r="AG4495">
        <v>-7.4536000000000005E-2</v>
      </c>
    </row>
    <row r="4496" spans="1:33" x14ac:dyDescent="0.35">
      <c r="A4496" t="s">
        <v>4614</v>
      </c>
      <c r="B4496" t="s">
        <v>7464</v>
      </c>
      <c r="C4496" t="s">
        <v>7464</v>
      </c>
      <c r="G4496" s="1">
        <v>-5718.5542492263839</v>
      </c>
      <c r="H4496" s="1">
        <v>2.4804670096575999E-3</v>
      </c>
      <c r="AB4496" s="8" t="s">
        <v>5107</v>
      </c>
      <c r="AG4496">
        <v>-7.4536000000000005E-2</v>
      </c>
    </row>
    <row r="4497" spans="1:33" x14ac:dyDescent="0.35">
      <c r="A4497" t="s">
        <v>4614</v>
      </c>
      <c r="B4497" t="s">
        <v>7465</v>
      </c>
      <c r="C4497" t="s">
        <v>7465</v>
      </c>
      <c r="G4497" s="1">
        <v>-5802.8565231628672</v>
      </c>
      <c r="H4497" s="1">
        <v>1.6715296613317001E-3</v>
      </c>
      <c r="AB4497" s="8" t="s">
        <v>5107</v>
      </c>
      <c r="AG4497">
        <v>-7.4536000000000005E-2</v>
      </c>
    </row>
    <row r="4498" spans="1:33" x14ac:dyDescent="0.35">
      <c r="A4498" t="s">
        <v>4614</v>
      </c>
      <c r="B4498" t="s">
        <v>7466</v>
      </c>
      <c r="C4498" t="s">
        <v>7466</v>
      </c>
      <c r="G4498" s="1">
        <v>-6199.4932335294916</v>
      </c>
      <c r="H4498" s="1">
        <v>1.555102915686255E-5</v>
      </c>
      <c r="AB4498" s="8" t="s">
        <v>5107</v>
      </c>
      <c r="AG4498">
        <v>-7.4536000000000005E-2</v>
      </c>
    </row>
    <row r="4499" spans="1:33" x14ac:dyDescent="0.35">
      <c r="A4499" t="s">
        <v>4614</v>
      </c>
      <c r="B4499" t="s">
        <v>7467</v>
      </c>
      <c r="C4499" t="s">
        <v>7467</v>
      </c>
      <c r="G4499" s="1">
        <v>-5737.4157922709628</v>
      </c>
      <c r="H4499" s="1">
        <v>6.8771229290809995E-4</v>
      </c>
      <c r="AB4499" s="8" t="s">
        <v>5107</v>
      </c>
      <c r="AG4499">
        <v>-7.4536000000000005E-2</v>
      </c>
    </row>
    <row r="4500" spans="1:33" x14ac:dyDescent="0.35">
      <c r="A4500" t="s">
        <v>4614</v>
      </c>
      <c r="B4500" t="s">
        <v>7468</v>
      </c>
      <c r="C4500" t="s">
        <v>7468</v>
      </c>
      <c r="G4500" s="1">
        <v>-6329.5018807627976</v>
      </c>
      <c r="H4500" s="1">
        <v>2.631262150959E-4</v>
      </c>
      <c r="AB4500" s="8" t="s">
        <v>5107</v>
      </c>
      <c r="AG4500">
        <v>-7.4536000000000005E-2</v>
      </c>
    </row>
    <row r="4501" spans="1:33" x14ac:dyDescent="0.35">
      <c r="A4501" t="s">
        <v>4614</v>
      </c>
      <c r="B4501" t="s">
        <v>7469</v>
      </c>
      <c r="C4501" t="s">
        <v>7469</v>
      </c>
      <c r="G4501" s="1">
        <v>-5493.7794609023485</v>
      </c>
      <c r="H4501" s="1">
        <v>2.5183481432105E-3</v>
      </c>
      <c r="AB4501" s="8" t="s">
        <v>5107</v>
      </c>
      <c r="AG4501">
        <v>-7.4536000000000005E-2</v>
      </c>
    </row>
    <row r="4502" spans="1:33" x14ac:dyDescent="0.35">
      <c r="A4502" t="s">
        <v>4614</v>
      </c>
      <c r="B4502" t="s">
        <v>7470</v>
      </c>
      <c r="C4502" t="s">
        <v>7470</v>
      </c>
      <c r="G4502" s="1">
        <v>-6101.2283111081424</v>
      </c>
      <c r="H4502" s="1">
        <v>4.248866317881E-4</v>
      </c>
      <c r="AB4502" s="8" t="s">
        <v>5107</v>
      </c>
      <c r="AG4502">
        <v>-7.4536000000000005E-2</v>
      </c>
    </row>
    <row r="4503" spans="1:33" x14ac:dyDescent="0.35">
      <c r="A4503" t="s">
        <v>4614</v>
      </c>
      <c r="B4503" t="s">
        <v>7471</v>
      </c>
      <c r="C4503" t="s">
        <v>7471</v>
      </c>
      <c r="G4503" s="1">
        <v>-5612.6804930657872</v>
      </c>
      <c r="H4503" s="1">
        <v>1.8776718978337E-3</v>
      </c>
      <c r="AB4503" s="8" t="s">
        <v>5107</v>
      </c>
      <c r="AG4503">
        <v>-7.4536000000000005E-2</v>
      </c>
    </row>
    <row r="4504" spans="1:33" x14ac:dyDescent="0.35">
      <c r="A4504" t="s">
        <v>4614</v>
      </c>
      <c r="B4504" t="s">
        <v>7472</v>
      </c>
      <c r="C4504" t="s">
        <v>7472</v>
      </c>
      <c r="G4504" s="1">
        <v>-5980.7914343975908</v>
      </c>
      <c r="H4504" s="1">
        <v>7.6446492140949999E-4</v>
      </c>
      <c r="AB4504" s="8" t="s">
        <v>5107</v>
      </c>
      <c r="AG4504">
        <v>-7.4536000000000005E-2</v>
      </c>
    </row>
    <row r="4505" spans="1:33" x14ac:dyDescent="0.35">
      <c r="A4505" t="s">
        <v>4614</v>
      </c>
      <c r="B4505" t="s">
        <v>7473</v>
      </c>
      <c r="C4505" t="s">
        <v>7473</v>
      </c>
      <c r="G4505" s="1">
        <v>-6252.8108989113234</v>
      </c>
      <c r="H4505" s="1">
        <v>7.4026076276236872E-5</v>
      </c>
      <c r="AB4505" s="8" t="s">
        <v>5107</v>
      </c>
      <c r="AG4505">
        <v>-7.4536000000000005E-2</v>
      </c>
    </row>
    <row r="4506" spans="1:33" x14ac:dyDescent="0.35">
      <c r="A4506" t="s">
        <v>4614</v>
      </c>
      <c r="B4506" t="s">
        <v>7474</v>
      </c>
      <c r="C4506" t="s">
        <v>7474</v>
      </c>
      <c r="G4506" s="1">
        <v>-6022.2325499197386</v>
      </c>
      <c r="H4506" s="1">
        <v>4.1925753054332E-3</v>
      </c>
      <c r="AB4506" s="8" t="s">
        <v>5107</v>
      </c>
      <c r="AG4506">
        <v>-7.4536000000000005E-2</v>
      </c>
    </row>
    <row r="4507" spans="1:33" x14ac:dyDescent="0.35">
      <c r="A4507" t="s">
        <v>4614</v>
      </c>
      <c r="B4507" t="s">
        <v>7475</v>
      </c>
      <c r="C4507" t="s">
        <v>7475</v>
      </c>
      <c r="G4507" s="1">
        <v>-6228.4339757065736</v>
      </c>
      <c r="H4507" s="1">
        <v>3.5460137577635002E-3</v>
      </c>
      <c r="AB4507" s="8" t="s">
        <v>5107</v>
      </c>
      <c r="AG4507">
        <v>-7.4536000000000005E-2</v>
      </c>
    </row>
    <row r="4508" spans="1:33" x14ac:dyDescent="0.35">
      <c r="A4508" t="s">
        <v>4614</v>
      </c>
      <c r="B4508" t="s">
        <v>7476</v>
      </c>
      <c r="C4508" t="s">
        <v>7476</v>
      </c>
      <c r="G4508" s="1">
        <v>-6365.6748236379681</v>
      </c>
      <c r="AB4508" s="8" t="s">
        <v>5107</v>
      </c>
      <c r="AG4508">
        <v>-7.4536000000000005E-2</v>
      </c>
    </row>
    <row r="4509" spans="1:33" x14ac:dyDescent="0.35">
      <c r="A4509" t="s">
        <v>4614</v>
      </c>
      <c r="B4509" t="s">
        <v>7477</v>
      </c>
      <c r="C4509" t="s">
        <v>7477</v>
      </c>
      <c r="G4509" s="1">
        <v>-6177.5642649975416</v>
      </c>
      <c r="H4509" s="1">
        <v>3.8730584748917999E-3</v>
      </c>
      <c r="AB4509" s="8" t="s">
        <v>5107</v>
      </c>
      <c r="AG4509">
        <v>-7.4536000000000005E-2</v>
      </c>
    </row>
    <row r="4510" spans="1:33" x14ac:dyDescent="0.35">
      <c r="A4510" t="s">
        <v>4614</v>
      </c>
      <c r="B4510" t="s">
        <v>7478</v>
      </c>
      <c r="C4510" t="s">
        <v>7478</v>
      </c>
      <c r="G4510" s="1">
        <v>-5540.727027457302</v>
      </c>
      <c r="H4510" s="1">
        <v>2.4691831758281001E-3</v>
      </c>
      <c r="AB4510" s="8" t="s">
        <v>5107</v>
      </c>
      <c r="AG4510">
        <v>-7.4536000000000005E-2</v>
      </c>
    </row>
    <row r="4511" spans="1:33" x14ac:dyDescent="0.35">
      <c r="A4511" t="s">
        <v>4614</v>
      </c>
      <c r="B4511" t="s">
        <v>7479</v>
      </c>
      <c r="C4511" t="s">
        <v>7479</v>
      </c>
      <c r="G4511" s="1">
        <v>-5687.4638569089248</v>
      </c>
      <c r="H4511" s="1">
        <v>1.8803106756289001E-3</v>
      </c>
      <c r="AB4511" s="8" t="s">
        <v>5107</v>
      </c>
      <c r="AG4511">
        <v>-7.4536000000000005E-2</v>
      </c>
    </row>
    <row r="4512" spans="1:33" x14ac:dyDescent="0.35">
      <c r="A4512" t="s">
        <v>4614</v>
      </c>
      <c r="B4512" t="s">
        <v>7480</v>
      </c>
      <c r="C4512" t="s">
        <v>7480</v>
      </c>
      <c r="G4512" s="1">
        <v>-6104.483376884531</v>
      </c>
      <c r="H4512" s="1">
        <v>3.9978365905177001E-3</v>
      </c>
      <c r="AB4512" s="8" t="s">
        <v>5107</v>
      </c>
      <c r="AG4512">
        <v>-7.4536000000000005E-2</v>
      </c>
    </row>
    <row r="4513" spans="1:33" x14ac:dyDescent="0.35">
      <c r="A4513" t="s">
        <v>4614</v>
      </c>
      <c r="B4513" t="s">
        <v>7481</v>
      </c>
      <c r="C4513" t="s">
        <v>7481</v>
      </c>
      <c r="G4513" s="1">
        <v>-5442.3625910960272</v>
      </c>
      <c r="H4513" s="1">
        <v>2.2664862792754E-3</v>
      </c>
      <c r="AB4513" s="8" t="s">
        <v>5107</v>
      </c>
      <c r="AG4513">
        <v>-7.4536000000000005E-2</v>
      </c>
    </row>
    <row r="4514" spans="1:33" x14ac:dyDescent="0.35">
      <c r="A4514" t="s">
        <v>4614</v>
      </c>
      <c r="B4514" t="s">
        <v>7482</v>
      </c>
      <c r="C4514" t="s">
        <v>7482</v>
      </c>
      <c r="G4514" s="1">
        <v>-5688.7828452468711</v>
      </c>
      <c r="H4514" s="1">
        <v>1.3965717268765001E-3</v>
      </c>
      <c r="AB4514" s="8" t="s">
        <v>5107</v>
      </c>
      <c r="AG4514">
        <v>-7.4536000000000005E-2</v>
      </c>
    </row>
    <row r="4515" spans="1:33" x14ac:dyDescent="0.35">
      <c r="A4515" t="s">
        <v>4614</v>
      </c>
      <c r="B4515" t="s">
        <v>7483</v>
      </c>
      <c r="C4515" t="s">
        <v>7483</v>
      </c>
      <c r="G4515" s="1">
        <v>-5925.2458243202254</v>
      </c>
      <c r="H4515" s="1">
        <v>9.8973004291130003E-4</v>
      </c>
      <c r="AB4515" s="8" t="s">
        <v>5107</v>
      </c>
      <c r="AG4515">
        <v>-7.4536000000000005E-2</v>
      </c>
    </row>
    <row r="4516" spans="1:33" x14ac:dyDescent="0.35">
      <c r="A4516" t="s">
        <v>4614</v>
      </c>
      <c r="B4516" t="s">
        <v>7484</v>
      </c>
      <c r="C4516" t="s">
        <v>7484</v>
      </c>
      <c r="G4516" s="1">
        <v>-5928.9572923442711</v>
      </c>
      <c r="H4516" s="1">
        <v>7.5240854851329998E-4</v>
      </c>
      <c r="AB4516" s="8" t="s">
        <v>5107</v>
      </c>
      <c r="AG4516">
        <v>-7.4536000000000005E-2</v>
      </c>
    </row>
    <row r="4517" spans="1:33" x14ac:dyDescent="0.35">
      <c r="A4517" t="s">
        <v>4614</v>
      </c>
      <c r="B4517" t="s">
        <v>7485</v>
      </c>
      <c r="C4517" t="s">
        <v>7485</v>
      </c>
      <c r="G4517" s="1">
        <v>-5679.8047477286</v>
      </c>
      <c r="H4517" s="1">
        <v>1.7960117678895E-3</v>
      </c>
      <c r="AB4517" s="8" t="s">
        <v>5107</v>
      </c>
      <c r="AG4517">
        <v>-7.4536000000000005E-2</v>
      </c>
    </row>
    <row r="4518" spans="1:33" x14ac:dyDescent="0.35">
      <c r="A4518" t="s">
        <v>4614</v>
      </c>
      <c r="B4518" t="s">
        <v>7486</v>
      </c>
      <c r="C4518" t="s">
        <v>7486</v>
      </c>
      <c r="G4518" s="1">
        <v>-5763.0035793757588</v>
      </c>
      <c r="H4518" s="1">
        <v>1.1087359986440999E-3</v>
      </c>
      <c r="AB4518" s="8" t="s">
        <v>5107</v>
      </c>
      <c r="AG4518">
        <v>-7.4536000000000005E-2</v>
      </c>
    </row>
    <row r="4519" spans="1:33" x14ac:dyDescent="0.35">
      <c r="A4519" t="s">
        <v>4614</v>
      </c>
      <c r="B4519" t="s">
        <v>7487</v>
      </c>
      <c r="C4519" t="s">
        <v>7487</v>
      </c>
      <c r="G4519" s="1">
        <v>-5697.7426828889238</v>
      </c>
      <c r="H4519" s="1">
        <v>3.6836183591659998E-4</v>
      </c>
      <c r="AB4519" s="8" t="s">
        <v>5107</v>
      </c>
      <c r="AG4519">
        <v>-7.4536000000000005E-2</v>
      </c>
    </row>
    <row r="4520" spans="1:33" x14ac:dyDescent="0.35">
      <c r="A4520" t="s">
        <v>4614</v>
      </c>
      <c r="B4520" t="s">
        <v>7488</v>
      </c>
      <c r="C4520" t="s">
        <v>7488</v>
      </c>
      <c r="G4520" s="1">
        <v>-6152.8312572335681</v>
      </c>
      <c r="H4520" s="1">
        <v>1.099740714612946E-6</v>
      </c>
      <c r="AB4520" s="8" t="s">
        <v>5107</v>
      </c>
      <c r="AG4520">
        <v>-7.4536000000000005E-2</v>
      </c>
    </row>
    <row r="4521" spans="1:33" x14ac:dyDescent="0.35">
      <c r="A4521" t="s">
        <v>4614</v>
      </c>
      <c r="B4521" t="s">
        <v>7489</v>
      </c>
      <c r="C4521" t="s">
        <v>7489</v>
      </c>
      <c r="G4521" s="1">
        <v>-5458.0614726833028</v>
      </c>
      <c r="H4521" s="1">
        <v>1.8687303537426999E-3</v>
      </c>
      <c r="AB4521" s="8" t="s">
        <v>5107</v>
      </c>
      <c r="AG4521">
        <v>-7.4536000000000005E-2</v>
      </c>
    </row>
    <row r="4522" spans="1:33" x14ac:dyDescent="0.35">
      <c r="A4522" t="s">
        <v>4614</v>
      </c>
      <c r="B4522" t="s">
        <v>7490</v>
      </c>
      <c r="C4522" t="s">
        <v>7490</v>
      </c>
      <c r="G4522" s="1">
        <v>-5575.4205503275834</v>
      </c>
      <c r="H4522" s="1">
        <v>1.3180478551145999E-3</v>
      </c>
      <c r="AB4522" s="8" t="s">
        <v>5107</v>
      </c>
      <c r="AG4522">
        <v>-7.4536000000000005E-2</v>
      </c>
    </row>
    <row r="4523" spans="1:33" x14ac:dyDescent="0.35">
      <c r="A4523" t="s">
        <v>4614</v>
      </c>
      <c r="B4523" t="s">
        <v>7491</v>
      </c>
      <c r="C4523" t="s">
        <v>7491</v>
      </c>
      <c r="G4523" s="1">
        <v>-6281.1924240389626</v>
      </c>
      <c r="H4523" s="1">
        <v>9.2384926983026081E-5</v>
      </c>
      <c r="AB4523" s="8" t="s">
        <v>5107</v>
      </c>
      <c r="AG4523">
        <v>-7.4536000000000005E-2</v>
      </c>
    </row>
    <row r="4524" spans="1:33" x14ac:dyDescent="0.35">
      <c r="A4524" t="s">
        <v>4614</v>
      </c>
      <c r="B4524" t="s">
        <v>7492</v>
      </c>
      <c r="C4524" t="s">
        <v>7492</v>
      </c>
      <c r="G4524" s="1">
        <v>-6056.1400020746942</v>
      </c>
      <c r="H4524" s="1">
        <v>1.895442798252E-4</v>
      </c>
      <c r="AB4524" s="8" t="s">
        <v>5107</v>
      </c>
      <c r="AG4524">
        <v>-7.4536000000000005E-2</v>
      </c>
    </row>
    <row r="4525" spans="1:33" x14ac:dyDescent="0.35">
      <c r="A4525" t="s">
        <v>4614</v>
      </c>
      <c r="B4525" t="s">
        <v>7493</v>
      </c>
      <c r="C4525" t="s">
        <v>7493</v>
      </c>
      <c r="G4525" s="1">
        <v>-5937.9187290053233</v>
      </c>
      <c r="H4525" s="1">
        <v>4.2720397865820002E-4</v>
      </c>
      <c r="AB4525" s="8" t="s">
        <v>5107</v>
      </c>
      <c r="AG4525">
        <v>-7.4536000000000005E-2</v>
      </c>
    </row>
    <row r="4526" spans="1:33" x14ac:dyDescent="0.35">
      <c r="A4526" t="s">
        <v>4614</v>
      </c>
      <c r="B4526" t="s">
        <v>7494</v>
      </c>
      <c r="C4526" t="s">
        <v>7494</v>
      </c>
      <c r="G4526" s="1">
        <v>-5504.6953631376136</v>
      </c>
      <c r="H4526" s="1">
        <v>1.8644781528781001E-3</v>
      </c>
      <c r="AB4526" s="8" t="s">
        <v>5107</v>
      </c>
      <c r="AG4526">
        <v>-7.4536000000000005E-2</v>
      </c>
    </row>
    <row r="4527" spans="1:33" x14ac:dyDescent="0.35">
      <c r="A4527" t="s">
        <v>4614</v>
      </c>
      <c r="B4527" t="s">
        <v>7495</v>
      </c>
      <c r="C4527" t="s">
        <v>7495</v>
      </c>
      <c r="G4527" s="1">
        <v>-5979.7994209692442</v>
      </c>
      <c r="H4527" s="1">
        <v>3.3607766073114002E-3</v>
      </c>
      <c r="AB4527" s="8" t="s">
        <v>5107</v>
      </c>
      <c r="AG4527">
        <v>-7.4536000000000005E-2</v>
      </c>
    </row>
    <row r="4528" spans="1:33" x14ac:dyDescent="0.35">
      <c r="A4528" t="s">
        <v>4614</v>
      </c>
      <c r="B4528" t="s">
        <v>7496</v>
      </c>
      <c r="C4528" t="s">
        <v>7496</v>
      </c>
      <c r="G4528" s="1">
        <v>-5649.3198347310463</v>
      </c>
      <c r="H4528" s="1">
        <v>1.3343382617023E-3</v>
      </c>
      <c r="AB4528" s="8" t="s">
        <v>5107</v>
      </c>
      <c r="AG4528">
        <v>-7.4536000000000005E-2</v>
      </c>
    </row>
    <row r="4529" spans="1:33" x14ac:dyDescent="0.35">
      <c r="A4529" t="s">
        <v>4614</v>
      </c>
      <c r="B4529" t="s">
        <v>7497</v>
      </c>
      <c r="C4529" t="s">
        <v>7497</v>
      </c>
      <c r="G4529" s="1">
        <v>-6205.4067327852008</v>
      </c>
      <c r="H4529" s="1">
        <v>1.631067957441175E-5</v>
      </c>
      <c r="AB4529" s="8" t="s">
        <v>5107</v>
      </c>
      <c r="AG4529">
        <v>-7.4536000000000005E-2</v>
      </c>
    </row>
    <row r="4530" spans="1:33" x14ac:dyDescent="0.35">
      <c r="A4530" t="s">
        <v>4614</v>
      </c>
      <c r="B4530" t="s">
        <v>7498</v>
      </c>
      <c r="C4530" t="s">
        <v>7498</v>
      </c>
      <c r="G4530" s="1">
        <v>-6183.0046279079615</v>
      </c>
      <c r="H4530" s="1">
        <v>2.7453443475936E-3</v>
      </c>
      <c r="AB4530" s="8" t="s">
        <v>5107</v>
      </c>
      <c r="AG4530">
        <v>-7.4536000000000005E-2</v>
      </c>
    </row>
    <row r="4531" spans="1:33" x14ac:dyDescent="0.35">
      <c r="A4531" t="s">
        <v>4614</v>
      </c>
      <c r="B4531" t="s">
        <v>7499</v>
      </c>
      <c r="C4531" t="s">
        <v>7499</v>
      </c>
      <c r="G4531" s="1">
        <v>-6132.8192935729967</v>
      </c>
      <c r="H4531" s="1">
        <v>3.0476650820078E-3</v>
      </c>
      <c r="AB4531" s="8" t="s">
        <v>5107</v>
      </c>
      <c r="AG4531">
        <v>-7.4536000000000005E-2</v>
      </c>
    </row>
    <row r="4532" spans="1:33" x14ac:dyDescent="0.35">
      <c r="A4532" t="s">
        <v>4614</v>
      </c>
      <c r="B4532" t="s">
        <v>7500</v>
      </c>
      <c r="C4532" t="s">
        <v>7500</v>
      </c>
      <c r="G4532" s="1">
        <v>-5407.445282515846</v>
      </c>
      <c r="H4532" s="1">
        <v>1.6977434542798E-3</v>
      </c>
      <c r="AB4532" s="8" t="s">
        <v>5107</v>
      </c>
      <c r="AG4532">
        <v>-7.4536000000000005E-2</v>
      </c>
    </row>
    <row r="4533" spans="1:33" x14ac:dyDescent="0.35">
      <c r="A4533" t="s">
        <v>4614</v>
      </c>
      <c r="B4533" t="s">
        <v>7501</v>
      </c>
      <c r="C4533" t="s">
        <v>7501</v>
      </c>
      <c r="G4533" s="1">
        <v>-6060.9609404512003</v>
      </c>
      <c r="H4533" s="1">
        <v>3.1773477555723001E-3</v>
      </c>
      <c r="AB4533" s="8" t="s">
        <v>5107</v>
      </c>
      <c r="AG4533">
        <v>-7.4536000000000005E-2</v>
      </c>
    </row>
    <row r="4534" spans="1:33" x14ac:dyDescent="0.35">
      <c r="A4534" t="s">
        <v>4614</v>
      </c>
      <c r="B4534" t="s">
        <v>7502</v>
      </c>
      <c r="C4534" t="s">
        <v>7502</v>
      </c>
      <c r="G4534" s="1">
        <v>-6316.1847333099286</v>
      </c>
      <c r="AB4534" s="8" t="s">
        <v>5107</v>
      </c>
      <c r="AG4534">
        <v>-7.4536000000000005E-2</v>
      </c>
    </row>
    <row r="4535" spans="1:33" x14ac:dyDescent="0.35">
      <c r="A4535" t="s">
        <v>4614</v>
      </c>
      <c r="B4535" t="s">
        <v>7503</v>
      </c>
      <c r="C4535" t="s">
        <v>7503</v>
      </c>
      <c r="G4535" s="1">
        <v>-5650.3113105802622</v>
      </c>
      <c r="H4535" s="1">
        <v>9.4572834368719997E-4</v>
      </c>
      <c r="AB4535" s="8" t="s">
        <v>5107</v>
      </c>
      <c r="AG4535">
        <v>-7.4536000000000005E-2</v>
      </c>
    </row>
    <row r="4536" spans="1:33" x14ac:dyDescent="0.35">
      <c r="A4536" t="s">
        <v>4614</v>
      </c>
      <c r="B4536" t="s">
        <v>7504</v>
      </c>
      <c r="C4536" t="s">
        <v>7504</v>
      </c>
      <c r="G4536" s="1">
        <v>-5883.4654606034446</v>
      </c>
      <c r="H4536" s="1">
        <v>6.1423209582089997E-4</v>
      </c>
      <c r="AB4536" s="8" t="s">
        <v>5107</v>
      </c>
      <c r="AG4536">
        <v>-7.4536000000000005E-2</v>
      </c>
    </row>
    <row r="4537" spans="1:33" x14ac:dyDescent="0.35">
      <c r="A4537" t="s">
        <v>4614</v>
      </c>
      <c r="B4537" t="s">
        <v>7505</v>
      </c>
      <c r="C4537" t="s">
        <v>7505</v>
      </c>
      <c r="G4537" s="1">
        <v>-5641.4477717673999</v>
      </c>
      <c r="H4537" s="1">
        <v>1.2860954711564E-3</v>
      </c>
      <c r="AB4537" s="8" t="s">
        <v>5107</v>
      </c>
      <c r="AG4537">
        <v>-7.4536000000000005E-2</v>
      </c>
    </row>
    <row r="4538" spans="1:33" x14ac:dyDescent="0.35">
      <c r="A4538" t="s">
        <v>4614</v>
      </c>
      <c r="B4538" t="s">
        <v>7506</v>
      </c>
      <c r="C4538" t="s">
        <v>7506</v>
      </c>
      <c r="G4538" s="1">
        <v>-5886.9326088158432</v>
      </c>
      <c r="H4538" s="1">
        <v>4.4048289300520002E-4</v>
      </c>
      <c r="AB4538" s="8" t="s">
        <v>5107</v>
      </c>
      <c r="AG4538">
        <v>-7.4536000000000005E-2</v>
      </c>
    </row>
    <row r="4539" spans="1:33" x14ac:dyDescent="0.35">
      <c r="A4539" t="s">
        <v>4614</v>
      </c>
      <c r="B4539" t="s">
        <v>7507</v>
      </c>
      <c r="C4539" t="s">
        <v>7507</v>
      </c>
      <c r="G4539" s="1">
        <v>-5723.5597841641311</v>
      </c>
      <c r="H4539" s="1">
        <v>7.2162419737079996E-4</v>
      </c>
      <c r="AB4539" s="8" t="s">
        <v>5107</v>
      </c>
      <c r="AG4539">
        <v>-7.4536000000000005E-2</v>
      </c>
    </row>
    <row r="4540" spans="1:33" x14ac:dyDescent="0.35">
      <c r="A4540" t="s">
        <v>4614</v>
      </c>
      <c r="B4540" t="s">
        <v>7508</v>
      </c>
      <c r="C4540" t="s">
        <v>7508</v>
      </c>
      <c r="G4540" s="1">
        <v>-5422.6906879981834</v>
      </c>
      <c r="H4540" s="1">
        <v>1.3736124548290999E-3</v>
      </c>
      <c r="AB4540" s="8" t="s">
        <v>5107</v>
      </c>
      <c r="AG4540">
        <v>-7.4536000000000005E-2</v>
      </c>
    </row>
    <row r="4541" spans="1:33" x14ac:dyDescent="0.35">
      <c r="A4541" t="s">
        <v>4614</v>
      </c>
      <c r="B4541" t="s">
        <v>7509</v>
      </c>
      <c r="C4541" t="s">
        <v>7509</v>
      </c>
      <c r="G4541" s="1">
        <v>-5658.4796529917076</v>
      </c>
      <c r="H4541" s="1">
        <v>1.8469501509969999E-4</v>
      </c>
      <c r="AB4541" s="8" t="s">
        <v>5107</v>
      </c>
      <c r="AG4541">
        <v>-7.4536000000000005E-2</v>
      </c>
    </row>
    <row r="4542" spans="1:33" x14ac:dyDescent="0.35">
      <c r="A4542" t="s">
        <v>4614</v>
      </c>
      <c r="B4542" t="s">
        <v>7510</v>
      </c>
      <c r="C4542" t="s">
        <v>7510</v>
      </c>
      <c r="G4542" s="1">
        <v>-6106.6941240162287</v>
      </c>
      <c r="H4542" s="1">
        <v>4.4576889196266987E-8</v>
      </c>
      <c r="AB4542" s="8" t="s">
        <v>5107</v>
      </c>
      <c r="AG4542">
        <v>-7.4536000000000005E-2</v>
      </c>
    </row>
    <row r="4543" spans="1:33" x14ac:dyDescent="0.35">
      <c r="A4543" t="s">
        <v>4614</v>
      </c>
      <c r="B4543" t="s">
        <v>7511</v>
      </c>
      <c r="C4543" t="s">
        <v>7511</v>
      </c>
      <c r="G4543" s="1">
        <v>-5538.5304066109702</v>
      </c>
      <c r="H4543" s="1">
        <v>9.1356012361750003E-4</v>
      </c>
      <c r="AB4543" s="8" t="s">
        <v>5107</v>
      </c>
      <c r="AG4543">
        <v>-7.4536000000000005E-2</v>
      </c>
    </row>
    <row r="4544" spans="1:33" x14ac:dyDescent="0.35">
      <c r="A4544" t="s">
        <v>4614</v>
      </c>
      <c r="B4544" t="s">
        <v>7512</v>
      </c>
      <c r="C4544" t="s">
        <v>7512</v>
      </c>
      <c r="G4544" s="1">
        <v>-6233.4339415670547</v>
      </c>
      <c r="H4544" s="1">
        <v>2.718953357071544E-5</v>
      </c>
      <c r="AB4544" s="8" t="s">
        <v>5107</v>
      </c>
      <c r="AG4544">
        <v>-7.4536000000000005E-2</v>
      </c>
    </row>
    <row r="4545" spans="1:33" x14ac:dyDescent="0.35">
      <c r="A4545" t="s">
        <v>4614</v>
      </c>
      <c r="B4545" t="s">
        <v>7513</v>
      </c>
      <c r="C4545" t="s">
        <v>7513</v>
      </c>
      <c r="G4545" s="1">
        <v>-6011.5496589585628</v>
      </c>
      <c r="H4545" s="1">
        <v>7.4143563473423423E-5</v>
      </c>
      <c r="AB4545" s="8" t="s">
        <v>5107</v>
      </c>
      <c r="AG4545">
        <v>-7.4536000000000005E-2</v>
      </c>
    </row>
    <row r="4546" spans="1:33" x14ac:dyDescent="0.35">
      <c r="A4546" t="s">
        <v>4614</v>
      </c>
      <c r="B4546" t="s">
        <v>7514</v>
      </c>
      <c r="C4546" t="s">
        <v>7514</v>
      </c>
      <c r="G4546" s="1">
        <v>-5469.0140333440931</v>
      </c>
      <c r="H4546" s="1">
        <v>1.3975965827436E-3</v>
      </c>
      <c r="AB4546" s="8" t="s">
        <v>5107</v>
      </c>
      <c r="AG4546">
        <v>-7.4536000000000005E-2</v>
      </c>
    </row>
    <row r="4547" spans="1:33" x14ac:dyDescent="0.35">
      <c r="A4547" t="s">
        <v>4614</v>
      </c>
      <c r="B4547" t="s">
        <v>7515</v>
      </c>
      <c r="C4547" t="s">
        <v>7515</v>
      </c>
      <c r="G4547" s="1">
        <v>-5895.5053697873091</v>
      </c>
      <c r="H4547" s="1">
        <v>2.2091900880679999E-4</v>
      </c>
      <c r="AB4547" s="8" t="s">
        <v>5107</v>
      </c>
      <c r="AG4547">
        <v>-7.4536000000000005E-2</v>
      </c>
    </row>
    <row r="4548" spans="1:33" x14ac:dyDescent="0.35">
      <c r="A4548" t="s">
        <v>4614</v>
      </c>
      <c r="B4548" t="s">
        <v>7516</v>
      </c>
      <c r="C4548" t="s">
        <v>7516</v>
      </c>
      <c r="G4548" s="1">
        <v>-5372.862934736987</v>
      </c>
      <c r="H4548" s="1">
        <v>1.2621255791824999E-3</v>
      </c>
      <c r="AB4548" s="8" t="s">
        <v>5107</v>
      </c>
      <c r="AG4548">
        <v>-7.4536000000000005E-2</v>
      </c>
    </row>
    <row r="4549" spans="1:33" x14ac:dyDescent="0.35">
      <c r="A4549" t="s">
        <v>4614</v>
      </c>
      <c r="B4549" t="s">
        <v>7517</v>
      </c>
      <c r="C4549" t="s">
        <v>7517</v>
      </c>
      <c r="G4549" s="1">
        <v>-5611.5582595684782</v>
      </c>
      <c r="H4549" s="1">
        <v>9.3581530455809998E-4</v>
      </c>
      <c r="AB4549" s="8" t="s">
        <v>5107</v>
      </c>
      <c r="AG4549">
        <v>-7.4536000000000005E-2</v>
      </c>
    </row>
    <row r="4550" spans="1:33" x14ac:dyDescent="0.35">
      <c r="A4550" t="s">
        <v>4614</v>
      </c>
      <c r="B4550" t="s">
        <v>7518</v>
      </c>
      <c r="C4550" t="s">
        <v>7518</v>
      </c>
      <c r="G4550" s="1">
        <v>-5937.8131978872016</v>
      </c>
      <c r="H4550" s="1">
        <v>2.6806526110587999E-3</v>
      </c>
      <c r="AB4550" s="8" t="s">
        <v>5107</v>
      </c>
      <c r="AG4550">
        <v>-7.4536000000000005E-2</v>
      </c>
    </row>
    <row r="4551" spans="1:33" x14ac:dyDescent="0.35">
      <c r="A4551" t="s">
        <v>4614</v>
      </c>
      <c r="B4551" t="s">
        <v>7519</v>
      </c>
      <c r="C4551" t="s">
        <v>7519</v>
      </c>
      <c r="G4551" s="1">
        <v>-6088.5587086129744</v>
      </c>
      <c r="H4551" s="1">
        <v>2.3848974835409E-3</v>
      </c>
      <c r="AB4551" s="8" t="s">
        <v>5107</v>
      </c>
      <c r="AG4551">
        <v>-7.4536000000000005E-2</v>
      </c>
    </row>
    <row r="4552" spans="1:33" x14ac:dyDescent="0.35">
      <c r="A4552" t="s">
        <v>4614</v>
      </c>
      <c r="B4552" t="s">
        <v>7520</v>
      </c>
      <c r="C4552" t="s">
        <v>7520</v>
      </c>
      <c r="G4552" s="1">
        <v>-6138.0705067036106</v>
      </c>
      <c r="H4552" s="1">
        <v>2.1127604224949999E-3</v>
      </c>
      <c r="AB4552" s="8" t="s">
        <v>5107</v>
      </c>
      <c r="AG4552">
        <v>-7.4536000000000005E-2</v>
      </c>
    </row>
    <row r="4553" spans="1:33" x14ac:dyDescent="0.35">
      <c r="A4553" t="s">
        <v>4614</v>
      </c>
      <c r="B4553" t="s">
        <v>7521</v>
      </c>
      <c r="C4553" t="s">
        <v>7521</v>
      </c>
      <c r="G4553" s="1">
        <v>-6017.9022956079862</v>
      </c>
      <c r="H4553" s="1">
        <v>2.5120596626435998E-3</v>
      </c>
      <c r="AB4553" s="8" t="s">
        <v>5107</v>
      </c>
      <c r="AG4553">
        <v>-7.4536000000000005E-2</v>
      </c>
    </row>
    <row r="4554" spans="1:33" x14ac:dyDescent="0.35">
      <c r="A4554" t="s">
        <v>4614</v>
      </c>
      <c r="B4554" t="s">
        <v>7522</v>
      </c>
      <c r="C4554" t="s">
        <v>7522</v>
      </c>
      <c r="G4554" s="1">
        <v>-6158.5396050517647</v>
      </c>
      <c r="H4554" s="1">
        <v>2.6471419642346402E-6</v>
      </c>
      <c r="AB4554" s="8" t="s">
        <v>5107</v>
      </c>
      <c r="AG4554">
        <v>-7.4536000000000005E-2</v>
      </c>
    </row>
    <row r="4555" spans="1:33" x14ac:dyDescent="0.35">
      <c r="A4555" t="s">
        <v>4614</v>
      </c>
      <c r="B4555" t="s">
        <v>7523</v>
      </c>
      <c r="C4555" t="s">
        <v>7523</v>
      </c>
      <c r="G4555" s="1">
        <v>-5612.2287175971032</v>
      </c>
      <c r="H4555" s="1">
        <v>6.3034831550279997E-4</v>
      </c>
      <c r="AB4555" s="8" t="s">
        <v>5107</v>
      </c>
      <c r="AG4555">
        <v>-7.4536000000000005E-2</v>
      </c>
    </row>
    <row r="4556" spans="1:33" x14ac:dyDescent="0.35">
      <c r="A4556" t="s">
        <v>4614</v>
      </c>
      <c r="B4556" t="s">
        <v>7524</v>
      </c>
      <c r="C4556" t="s">
        <v>7524</v>
      </c>
      <c r="G4556" s="1">
        <v>-6267.2695502721836</v>
      </c>
      <c r="AB4556" s="8" t="s">
        <v>5107</v>
      </c>
      <c r="AG4556">
        <v>-7.4536000000000005E-2</v>
      </c>
    </row>
    <row r="4557" spans="1:33" x14ac:dyDescent="0.35">
      <c r="A4557" t="s">
        <v>4614</v>
      </c>
      <c r="B4557" t="s">
        <v>7525</v>
      </c>
      <c r="C4557" t="s">
        <v>7525</v>
      </c>
      <c r="G4557" s="1">
        <v>-5842.1254493260694</v>
      </c>
      <c r="H4557" s="1">
        <v>3.6429763145569998E-4</v>
      </c>
      <c r="AB4557" s="8" t="s">
        <v>5107</v>
      </c>
      <c r="AG4557">
        <v>-7.4536000000000005E-2</v>
      </c>
    </row>
    <row r="4558" spans="1:33" x14ac:dyDescent="0.35">
      <c r="A4558" t="s">
        <v>4614</v>
      </c>
      <c r="B4558" t="s">
        <v>7526</v>
      </c>
      <c r="C4558" t="s">
        <v>7526</v>
      </c>
      <c r="G4558" s="1">
        <v>-5603.4780375708096</v>
      </c>
      <c r="H4558" s="1">
        <v>9.1179783447150004E-4</v>
      </c>
      <c r="AB4558" s="8" t="s">
        <v>5107</v>
      </c>
      <c r="AG4558">
        <v>-7.4536000000000005E-2</v>
      </c>
    </row>
    <row r="4559" spans="1:33" x14ac:dyDescent="0.35">
      <c r="A4559" t="s">
        <v>4614</v>
      </c>
      <c r="B4559" t="s">
        <v>7527</v>
      </c>
      <c r="C4559" t="s">
        <v>7527</v>
      </c>
      <c r="G4559" s="1">
        <v>-5684.5195559588083</v>
      </c>
      <c r="H4559" s="1">
        <v>4.5703597139610001E-4</v>
      </c>
      <c r="AB4559" s="8" t="s">
        <v>5107</v>
      </c>
      <c r="AG4559">
        <v>-7.4536000000000005E-2</v>
      </c>
    </row>
    <row r="4560" spans="1:33" x14ac:dyDescent="0.35">
      <c r="A4560" t="s">
        <v>4614</v>
      </c>
      <c r="B4560" t="s">
        <v>7528</v>
      </c>
      <c r="C4560" t="s">
        <v>7528</v>
      </c>
      <c r="G4560" s="1">
        <v>-5845.353155842904</v>
      </c>
      <c r="H4560" s="1">
        <v>2.4121653281700001E-4</v>
      </c>
      <c r="AB4560" s="8" t="s">
        <v>5107</v>
      </c>
      <c r="AG4560">
        <v>-7.4536000000000005E-2</v>
      </c>
    </row>
    <row r="4561" spans="1:33" x14ac:dyDescent="0.35">
      <c r="A4561" t="s">
        <v>4614</v>
      </c>
      <c r="B4561" t="s">
        <v>7529</v>
      </c>
      <c r="C4561" t="s">
        <v>7529</v>
      </c>
      <c r="G4561" s="1">
        <v>-5387.6626213073059</v>
      </c>
      <c r="H4561" s="1">
        <v>1.0023624228926999E-3</v>
      </c>
      <c r="AB4561" s="8" t="s">
        <v>5107</v>
      </c>
      <c r="AG4561">
        <v>-7.4536000000000005E-2</v>
      </c>
    </row>
    <row r="4562" spans="1:33" x14ac:dyDescent="0.35">
      <c r="A4562" t="s">
        <v>4614</v>
      </c>
      <c r="B4562" t="s">
        <v>7530</v>
      </c>
      <c r="C4562" t="s">
        <v>7530</v>
      </c>
      <c r="G4562" s="1">
        <v>-5619.6210702975604</v>
      </c>
      <c r="H4562" s="1">
        <v>8.0186473153833206E-5</v>
      </c>
      <c r="AB4562" s="8" t="s">
        <v>5107</v>
      </c>
      <c r="AG4562">
        <v>-7.4536000000000005E-2</v>
      </c>
    </row>
    <row r="4563" spans="1:33" x14ac:dyDescent="0.35">
      <c r="A4563" t="s">
        <v>4614</v>
      </c>
      <c r="B4563" t="s">
        <v>7531</v>
      </c>
      <c r="C4563" t="s">
        <v>7531</v>
      </c>
      <c r="G4563" s="1">
        <v>-5502.0051844608488</v>
      </c>
      <c r="H4563" s="1">
        <v>6.2468919149520001E-4</v>
      </c>
      <c r="AB4563" s="8" t="s">
        <v>5107</v>
      </c>
      <c r="AG4563">
        <v>-7.4536000000000005E-2</v>
      </c>
    </row>
    <row r="4564" spans="1:33" x14ac:dyDescent="0.35">
      <c r="A4564" t="s">
        <v>4614</v>
      </c>
      <c r="B4564" t="s">
        <v>7532</v>
      </c>
      <c r="C4564" t="s">
        <v>7532</v>
      </c>
      <c r="G4564" s="1">
        <v>-6061.0739922028997</v>
      </c>
      <c r="H4564" s="1">
        <v>1.023176757329111E-9</v>
      </c>
      <c r="AB4564" s="8" t="s">
        <v>5107</v>
      </c>
      <c r="AG4564">
        <v>-7.4536000000000005E-2</v>
      </c>
    </row>
    <row r="4565" spans="1:33" x14ac:dyDescent="0.35">
      <c r="A4565" t="s">
        <v>4614</v>
      </c>
      <c r="B4565" t="s">
        <v>7533</v>
      </c>
      <c r="C4565" t="s">
        <v>7533</v>
      </c>
      <c r="G4565" s="1">
        <v>-5433.6785110334467</v>
      </c>
      <c r="H4565" s="1">
        <v>1.0404658286575E-3</v>
      </c>
      <c r="AB4565" s="8" t="s">
        <v>5107</v>
      </c>
      <c r="AG4565">
        <v>-7.4536000000000005E-2</v>
      </c>
    </row>
    <row r="4566" spans="1:33" x14ac:dyDescent="0.35">
      <c r="A4566" t="s">
        <v>4614</v>
      </c>
      <c r="B4566" t="s">
        <v>7534</v>
      </c>
      <c r="C4566" t="s">
        <v>7534</v>
      </c>
      <c r="G4566" s="1">
        <v>-5338.6112770593872</v>
      </c>
      <c r="H4566" s="1">
        <v>9.3139801680959999E-4</v>
      </c>
      <c r="AB4566" s="8" t="s">
        <v>5107</v>
      </c>
      <c r="AG4566">
        <v>-7.4536000000000005E-2</v>
      </c>
    </row>
    <row r="4567" spans="1:33" x14ac:dyDescent="0.35">
      <c r="A4567" t="s">
        <v>4614</v>
      </c>
      <c r="B4567" t="s">
        <v>7535</v>
      </c>
      <c r="C4567" t="s">
        <v>7535</v>
      </c>
      <c r="G4567" s="1">
        <v>-5967.4499757935409</v>
      </c>
      <c r="H4567" s="1">
        <v>2.4518548262115891E-5</v>
      </c>
      <c r="AB4567" s="8" t="s">
        <v>5107</v>
      </c>
      <c r="AG4567">
        <v>-7.4536000000000005E-2</v>
      </c>
    </row>
    <row r="4568" spans="1:33" x14ac:dyDescent="0.35">
      <c r="A4568" t="s">
        <v>4614</v>
      </c>
      <c r="B4568" t="s">
        <v>7536</v>
      </c>
      <c r="C4568" t="s">
        <v>7536</v>
      </c>
      <c r="G4568" s="1">
        <v>-5574.1740357036124</v>
      </c>
      <c r="H4568" s="1">
        <v>6.4844400582649995E-4</v>
      </c>
      <c r="AB4568" s="8" t="s">
        <v>5107</v>
      </c>
      <c r="AG4568">
        <v>-7.4536000000000005E-2</v>
      </c>
    </row>
    <row r="4569" spans="1:33" x14ac:dyDescent="0.35">
      <c r="A4569" t="s">
        <v>4614</v>
      </c>
      <c r="B4569" t="s">
        <v>7537</v>
      </c>
      <c r="C4569" t="s">
        <v>7537</v>
      </c>
      <c r="G4569" s="1">
        <v>-6186.218086532911</v>
      </c>
      <c r="H4569" s="1">
        <v>6.3486889446701204E-6</v>
      </c>
      <c r="AB4569" s="8" t="s">
        <v>5107</v>
      </c>
      <c r="AG4569">
        <v>-7.4536000000000005E-2</v>
      </c>
    </row>
    <row r="4570" spans="1:33" x14ac:dyDescent="0.35">
      <c r="A4570" t="s">
        <v>4614</v>
      </c>
      <c r="B4570" t="s">
        <v>7538</v>
      </c>
      <c r="C4570" t="s">
        <v>7538</v>
      </c>
      <c r="G4570" s="1">
        <v>-5853.5448180750172</v>
      </c>
      <c r="H4570" s="1">
        <v>1.0549643382500001E-4</v>
      </c>
      <c r="AB4570" s="8" t="s">
        <v>5107</v>
      </c>
      <c r="AG4570">
        <v>-7.4536000000000005E-2</v>
      </c>
    </row>
    <row r="4571" spans="1:33" x14ac:dyDescent="0.35">
      <c r="A4571" t="s">
        <v>4614</v>
      </c>
      <c r="B4571" t="s">
        <v>7539</v>
      </c>
      <c r="C4571" t="s">
        <v>7539</v>
      </c>
      <c r="G4571" s="1">
        <v>-5896.2676268826808</v>
      </c>
      <c r="H4571" s="1">
        <v>2.1278238516456E-3</v>
      </c>
      <c r="AB4571" s="8" t="s">
        <v>5107</v>
      </c>
      <c r="AG4571">
        <v>-7.4536000000000005E-2</v>
      </c>
    </row>
    <row r="4572" spans="1:33" x14ac:dyDescent="0.35">
      <c r="A4572" t="s">
        <v>4614</v>
      </c>
      <c r="B4572" t="s">
        <v>7540</v>
      </c>
      <c r="C4572" t="s">
        <v>7540</v>
      </c>
      <c r="G4572" s="1">
        <v>-5975.3008759011627</v>
      </c>
      <c r="H4572" s="1">
        <v>1.9756125594806999E-3</v>
      </c>
      <c r="AB4572" s="8" t="s">
        <v>5107</v>
      </c>
      <c r="AG4572">
        <v>-7.4536000000000005E-2</v>
      </c>
    </row>
    <row r="4573" spans="1:33" x14ac:dyDescent="0.35">
      <c r="A4573" t="s">
        <v>4614</v>
      </c>
      <c r="B4573" t="s">
        <v>7541</v>
      </c>
      <c r="C4573" t="s">
        <v>7541</v>
      </c>
      <c r="G4573" s="1">
        <v>-6044.7755436325606</v>
      </c>
      <c r="H4573" s="1">
        <v>1.8557051981462E-3</v>
      </c>
      <c r="AB4573" s="8" t="s">
        <v>5107</v>
      </c>
      <c r="AG4573">
        <v>-7.4536000000000005E-2</v>
      </c>
    </row>
    <row r="4574" spans="1:33" x14ac:dyDescent="0.35">
      <c r="A4574" t="s">
        <v>4614</v>
      </c>
      <c r="B4574" t="s">
        <v>7542</v>
      </c>
      <c r="C4574" t="s">
        <v>7542</v>
      </c>
      <c r="G4574" s="1">
        <v>-6093.6244401897684</v>
      </c>
      <c r="H4574" s="1">
        <v>1.6157218841751E-3</v>
      </c>
      <c r="AB4574" s="8" t="s">
        <v>5107</v>
      </c>
      <c r="AG4574">
        <v>-7.4536000000000005E-2</v>
      </c>
    </row>
    <row r="4575" spans="1:33" x14ac:dyDescent="0.35">
      <c r="A4575" t="s">
        <v>4614</v>
      </c>
      <c r="B4575" t="s">
        <v>7543</v>
      </c>
      <c r="C4575" t="s">
        <v>7543</v>
      </c>
      <c r="G4575" s="1">
        <v>-6112.2014341465774</v>
      </c>
      <c r="H4575" s="1">
        <v>3.1689938023014262E-7</v>
      </c>
      <c r="AB4575" s="8" t="s">
        <v>5107</v>
      </c>
      <c r="AG4575">
        <v>-7.4536000000000005E-2</v>
      </c>
    </row>
    <row r="4576" spans="1:33" x14ac:dyDescent="0.35">
      <c r="A4576" t="s">
        <v>4614</v>
      </c>
      <c r="B4576" t="s">
        <v>7544</v>
      </c>
      <c r="C4576" t="s">
        <v>7544</v>
      </c>
      <c r="G4576" s="1">
        <v>-5574.5298410518444</v>
      </c>
      <c r="H4576" s="1">
        <v>4.1345405263760001E-4</v>
      </c>
      <c r="AB4576" s="8" t="s">
        <v>5107</v>
      </c>
      <c r="AG4576">
        <v>-7.4536000000000005E-2</v>
      </c>
    </row>
    <row r="4577" spans="1:33" x14ac:dyDescent="0.35">
      <c r="A4577" t="s">
        <v>4614</v>
      </c>
      <c r="B4577" t="s">
        <v>7545</v>
      </c>
      <c r="C4577" t="s">
        <v>7545</v>
      </c>
      <c r="G4577" s="1">
        <v>-6218.9204042482988</v>
      </c>
      <c r="AB4577" s="8" t="s">
        <v>5107</v>
      </c>
      <c r="AG4577">
        <v>-7.4536000000000005E-2</v>
      </c>
    </row>
    <row r="4578" spans="1:33" x14ac:dyDescent="0.35">
      <c r="A4578" t="s">
        <v>4614</v>
      </c>
      <c r="B4578" t="s">
        <v>7546</v>
      </c>
      <c r="C4578" t="s">
        <v>7546</v>
      </c>
      <c r="G4578" s="1">
        <v>-5801.2196239163786</v>
      </c>
      <c r="H4578" s="1">
        <v>2.098243928254E-4</v>
      </c>
      <c r="AB4578" s="8" t="s">
        <v>5107</v>
      </c>
      <c r="AG4578">
        <v>-7.4536000000000005E-2</v>
      </c>
    </row>
    <row r="4579" spans="1:33" x14ac:dyDescent="0.35">
      <c r="A4579" t="s">
        <v>4614</v>
      </c>
      <c r="B4579" t="s">
        <v>7547</v>
      </c>
      <c r="C4579" t="s">
        <v>7547</v>
      </c>
      <c r="G4579" s="1">
        <v>-5565.8903499743992</v>
      </c>
      <c r="H4579" s="1">
        <v>6.4006537478959995E-4</v>
      </c>
      <c r="AB4579" s="8" t="s">
        <v>5107</v>
      </c>
      <c r="AG4579">
        <v>-7.4536000000000005E-2</v>
      </c>
    </row>
    <row r="4580" spans="1:33" x14ac:dyDescent="0.35">
      <c r="A4580" t="s">
        <v>4614</v>
      </c>
      <c r="B4580" t="s">
        <v>7548</v>
      </c>
      <c r="C4580" t="s">
        <v>7548</v>
      </c>
      <c r="G4580" s="1">
        <v>-5352.9728592738584</v>
      </c>
      <c r="H4580" s="1">
        <v>7.2578650507080004E-4</v>
      </c>
      <c r="AB4580" s="8" t="s">
        <v>5107</v>
      </c>
      <c r="AG4580">
        <v>-7.4536000000000005E-2</v>
      </c>
    </row>
    <row r="4581" spans="1:33" x14ac:dyDescent="0.35">
      <c r="A4581" t="s">
        <v>4614</v>
      </c>
      <c r="B4581" t="s">
        <v>7549</v>
      </c>
      <c r="C4581" t="s">
        <v>7549</v>
      </c>
      <c r="G4581" s="1">
        <v>-5645.8774080461289</v>
      </c>
      <c r="H4581" s="1">
        <v>2.834843790035E-4</v>
      </c>
      <c r="AB4581" s="8" t="s">
        <v>5107</v>
      </c>
      <c r="AG4581">
        <v>-7.4536000000000005E-2</v>
      </c>
    </row>
    <row r="4582" spans="1:33" x14ac:dyDescent="0.35">
      <c r="A4582" t="s">
        <v>4614</v>
      </c>
      <c r="B4582" t="s">
        <v>7550</v>
      </c>
      <c r="C4582" t="s">
        <v>7550</v>
      </c>
      <c r="G4582" s="1">
        <v>-5804.2126662370438</v>
      </c>
      <c r="H4582" s="1">
        <v>1.2690319461800001E-4</v>
      </c>
      <c r="AB4582" s="8" t="s">
        <v>5107</v>
      </c>
      <c r="AG4582">
        <v>-7.4536000000000005E-2</v>
      </c>
    </row>
    <row r="4583" spans="1:33" x14ac:dyDescent="0.35">
      <c r="A4583" t="s">
        <v>4614</v>
      </c>
      <c r="B4583" t="s">
        <v>7551</v>
      </c>
      <c r="C4583" t="s">
        <v>7551</v>
      </c>
      <c r="G4583" s="1">
        <v>-5465.8400865716239</v>
      </c>
      <c r="H4583" s="1">
        <v>4.2193805054609998E-4</v>
      </c>
      <c r="AB4583" s="8" t="s">
        <v>5107</v>
      </c>
      <c r="AG4583">
        <v>-7.4536000000000005E-2</v>
      </c>
    </row>
    <row r="4584" spans="1:33" x14ac:dyDescent="0.35">
      <c r="A4584" t="s">
        <v>4614</v>
      </c>
      <c r="B4584" t="s">
        <v>7552</v>
      </c>
      <c r="C4584" t="s">
        <v>7552</v>
      </c>
      <c r="G4584" s="1">
        <v>-5398.6843420502291</v>
      </c>
      <c r="H4584" s="1">
        <v>7.7178887682659997E-4</v>
      </c>
      <c r="AB4584" s="8" t="s">
        <v>5107</v>
      </c>
      <c r="AG4584">
        <v>-7.4536000000000005E-2</v>
      </c>
    </row>
    <row r="4585" spans="1:33" x14ac:dyDescent="0.35">
      <c r="A4585" t="s">
        <v>4614</v>
      </c>
      <c r="B4585" t="s">
        <v>7553</v>
      </c>
      <c r="C4585" t="s">
        <v>7553</v>
      </c>
      <c r="G4585" s="1">
        <v>-5304.6861066301262</v>
      </c>
      <c r="H4585" s="1">
        <v>6.8540189910939998E-4</v>
      </c>
      <c r="AB4585" s="8" t="s">
        <v>5107</v>
      </c>
      <c r="AG4585">
        <v>-7.4536000000000005E-2</v>
      </c>
    </row>
    <row r="4586" spans="1:33" x14ac:dyDescent="0.35">
      <c r="A4586" t="s">
        <v>4614</v>
      </c>
      <c r="B4586" t="s">
        <v>7554</v>
      </c>
      <c r="C4586" t="s">
        <v>7554</v>
      </c>
      <c r="G4586" s="1">
        <v>-6015.9631660268115</v>
      </c>
      <c r="H4586" s="1">
        <v>1.3217459415589401E-11</v>
      </c>
      <c r="AB4586" s="8" t="s">
        <v>5107</v>
      </c>
      <c r="AG4586">
        <v>-7.4536000000000005E-2</v>
      </c>
    </row>
    <row r="4587" spans="1:33" x14ac:dyDescent="0.35">
      <c r="A4587" t="s">
        <v>4614</v>
      </c>
      <c r="B4587" t="s">
        <v>7555</v>
      </c>
      <c r="C4587" t="s">
        <v>7555</v>
      </c>
      <c r="G4587" s="1">
        <v>-5812.0306511324507</v>
      </c>
      <c r="H4587" s="1">
        <v>4.6909067196966613E-5</v>
      </c>
      <c r="AB4587" s="8" t="s">
        <v>5107</v>
      </c>
      <c r="AG4587">
        <v>-7.4536000000000005E-2</v>
      </c>
    </row>
    <row r="4588" spans="1:33" x14ac:dyDescent="0.35">
      <c r="A4588" t="s">
        <v>4614</v>
      </c>
      <c r="B4588" t="s">
        <v>7556</v>
      </c>
      <c r="C4588" t="s">
        <v>7556</v>
      </c>
      <c r="G4588" s="1">
        <v>-6001.4629569386971</v>
      </c>
      <c r="H4588" s="1">
        <v>1.4367386227045001E-3</v>
      </c>
      <c r="AB4588" s="8" t="s">
        <v>5107</v>
      </c>
      <c r="AG4588">
        <v>-7.4536000000000005E-2</v>
      </c>
    </row>
    <row r="4589" spans="1:33" x14ac:dyDescent="0.35">
      <c r="A4589" t="s">
        <v>4614</v>
      </c>
      <c r="B4589" t="s">
        <v>7557</v>
      </c>
      <c r="C4589" t="s">
        <v>7557</v>
      </c>
      <c r="G4589" s="1">
        <v>-5537.2095431534372</v>
      </c>
      <c r="H4589" s="1">
        <v>2.5737666691990003E-4</v>
      </c>
      <c r="AB4589" s="8" t="s">
        <v>5107</v>
      </c>
      <c r="AG4589">
        <v>-7.4536000000000005E-2</v>
      </c>
    </row>
    <row r="4590" spans="1:33" x14ac:dyDescent="0.35">
      <c r="A4590" t="s">
        <v>4614</v>
      </c>
      <c r="B4590" t="s">
        <v>7558</v>
      </c>
      <c r="C4590" t="s">
        <v>7558</v>
      </c>
      <c r="G4590" s="1">
        <v>-6049.6593858241431</v>
      </c>
      <c r="H4590" s="1">
        <v>1.2285802766971001E-3</v>
      </c>
      <c r="AB4590" s="8" t="s">
        <v>5107</v>
      </c>
      <c r="AG4590">
        <v>-7.4536000000000005E-2</v>
      </c>
    </row>
    <row r="4591" spans="1:33" x14ac:dyDescent="0.35">
      <c r="A4591" t="s">
        <v>4614</v>
      </c>
      <c r="B4591" t="s">
        <v>7559</v>
      </c>
      <c r="C4591" t="s">
        <v>7559</v>
      </c>
      <c r="G4591" s="1">
        <v>-6066.3842899534511</v>
      </c>
      <c r="H4591" s="1">
        <v>2.8788386752888001E-8</v>
      </c>
      <c r="AB4591" s="8" t="s">
        <v>5107</v>
      </c>
      <c r="AG4591">
        <v>-7.4536000000000005E-2</v>
      </c>
    </row>
    <row r="4592" spans="1:33" x14ac:dyDescent="0.35">
      <c r="A4592" t="s">
        <v>4614</v>
      </c>
      <c r="B4592" t="s">
        <v>7560</v>
      </c>
      <c r="C4592" t="s">
        <v>7560</v>
      </c>
      <c r="G4592" s="1">
        <v>-5760.7419253696426</v>
      </c>
      <c r="H4592" s="1">
        <v>1.118654030948E-4</v>
      </c>
      <c r="AB4592" s="8" t="s">
        <v>5107</v>
      </c>
      <c r="AG4592">
        <v>-7.4536000000000005E-2</v>
      </c>
    </row>
    <row r="4593" spans="1:33" x14ac:dyDescent="0.35">
      <c r="A4593" t="s">
        <v>4614</v>
      </c>
      <c r="B4593" t="s">
        <v>7561</v>
      </c>
      <c r="C4593" t="s">
        <v>7561</v>
      </c>
      <c r="G4593" s="1">
        <v>-5607.6279466400783</v>
      </c>
      <c r="H4593" s="1">
        <v>1.6306260268019999E-4</v>
      </c>
      <c r="AB4593" s="8" t="s">
        <v>5107</v>
      </c>
      <c r="AG4593">
        <v>-7.4536000000000005E-2</v>
      </c>
    </row>
    <row r="4594" spans="1:33" x14ac:dyDescent="0.35">
      <c r="A4594" t="s">
        <v>4614</v>
      </c>
      <c r="B4594" t="s">
        <v>7562</v>
      </c>
      <c r="C4594" t="s">
        <v>7562</v>
      </c>
      <c r="G4594" s="1">
        <v>-6171.1285953792876</v>
      </c>
      <c r="AB4594" s="8" t="s">
        <v>5107</v>
      </c>
      <c r="AG4594">
        <v>-7.4536000000000005E-2</v>
      </c>
    </row>
    <row r="4595" spans="1:33" x14ac:dyDescent="0.35">
      <c r="A4595" t="s">
        <v>4614</v>
      </c>
      <c r="B4595" t="s">
        <v>7563</v>
      </c>
      <c r="C4595" t="s">
        <v>7563</v>
      </c>
      <c r="G4595" s="1">
        <v>-5763.5049826964096</v>
      </c>
      <c r="H4595" s="1">
        <v>6.097265993840206E-5</v>
      </c>
      <c r="AB4595" s="8" t="s">
        <v>5107</v>
      </c>
      <c r="AG4595">
        <v>-7.4536000000000005E-2</v>
      </c>
    </row>
    <row r="4596" spans="1:33" x14ac:dyDescent="0.35">
      <c r="A4596" t="s">
        <v>4614</v>
      </c>
      <c r="B4596" t="s">
        <v>7564</v>
      </c>
      <c r="C4596" t="s">
        <v>7564</v>
      </c>
      <c r="G4596" s="1">
        <v>-5430.0303942118853</v>
      </c>
      <c r="H4596" s="1">
        <v>2.6873480186760001E-4</v>
      </c>
      <c r="AB4596" s="8" t="s">
        <v>5107</v>
      </c>
      <c r="AG4596">
        <v>-7.4536000000000005E-2</v>
      </c>
    </row>
    <row r="4597" spans="1:33" x14ac:dyDescent="0.35">
      <c r="A4597" t="s">
        <v>4614</v>
      </c>
      <c r="B4597" t="s">
        <v>7565</v>
      </c>
      <c r="C4597" t="s">
        <v>7565</v>
      </c>
      <c r="G4597" s="1">
        <v>-5720.6864000043197</v>
      </c>
      <c r="H4597" s="1">
        <v>5.5733847711532409E-5</v>
      </c>
      <c r="AB4597" s="8" t="s">
        <v>5107</v>
      </c>
      <c r="AG4597">
        <v>-7.4536000000000005E-2</v>
      </c>
    </row>
    <row r="4598" spans="1:33" x14ac:dyDescent="0.35">
      <c r="A4598" t="s">
        <v>4614</v>
      </c>
      <c r="B4598" t="s">
        <v>7566</v>
      </c>
      <c r="C4598" t="s">
        <v>7566</v>
      </c>
      <c r="G4598" s="1">
        <v>-5723.2240555016751</v>
      </c>
      <c r="H4598" s="1">
        <v>2.7368341617649841E-5</v>
      </c>
      <c r="AB4598" s="8" t="s">
        <v>5107</v>
      </c>
      <c r="AG4598">
        <v>-7.4536000000000005E-2</v>
      </c>
    </row>
    <row r="4599" spans="1:33" x14ac:dyDescent="0.35">
      <c r="A4599" t="s">
        <v>4614</v>
      </c>
      <c r="B4599" t="s">
        <v>7567</v>
      </c>
      <c r="C4599" t="s">
        <v>7567</v>
      </c>
      <c r="G4599" s="1">
        <v>-6899.8264827647354</v>
      </c>
      <c r="H4599" s="1">
        <v>5.9520075384544594E-7</v>
      </c>
      <c r="AB4599" s="8" t="s">
        <v>5107</v>
      </c>
      <c r="AG4599">
        <v>-7.4536000000000005E-2</v>
      </c>
    </row>
    <row r="4600" spans="1:33" x14ac:dyDescent="0.35">
      <c r="A4600" t="s">
        <v>4614</v>
      </c>
      <c r="B4600" t="s">
        <v>7568</v>
      </c>
      <c r="C4600" t="s">
        <v>7568</v>
      </c>
      <c r="G4600" s="1">
        <v>-6632.2979954608754</v>
      </c>
      <c r="H4600" s="1">
        <v>7.0167089420860252E-6</v>
      </c>
      <c r="AB4600" s="8" t="s">
        <v>5107</v>
      </c>
      <c r="AG4600">
        <v>-7.4536000000000005E-2</v>
      </c>
    </row>
    <row r="4601" spans="1:33" x14ac:dyDescent="0.35">
      <c r="A4601" t="s">
        <v>4614</v>
      </c>
      <c r="B4601" t="s">
        <v>7569</v>
      </c>
      <c r="C4601" t="s">
        <v>7569</v>
      </c>
      <c r="G4601" s="1">
        <v>-6202.5988593459106</v>
      </c>
      <c r="H4601" s="1">
        <v>3.7097567495967903E-5</v>
      </c>
      <c r="AB4601" s="8" t="s">
        <v>5107</v>
      </c>
      <c r="AG4601">
        <v>-7.4536000000000005E-2</v>
      </c>
    </row>
    <row r="4602" spans="1:33" x14ac:dyDescent="0.35">
      <c r="A4602" t="s">
        <v>4614</v>
      </c>
      <c r="B4602" t="s">
        <v>7570</v>
      </c>
      <c r="C4602" t="s">
        <v>7570</v>
      </c>
      <c r="G4602" s="1">
        <v>-6844.8565266083706</v>
      </c>
      <c r="H4602" s="1">
        <v>3.1094825864267379E-6</v>
      </c>
      <c r="AB4602" s="8" t="s">
        <v>5107</v>
      </c>
      <c r="AG4602">
        <v>-7.4536000000000005E-2</v>
      </c>
    </row>
    <row r="4603" spans="1:33" x14ac:dyDescent="0.35">
      <c r="A4603" t="s">
        <v>4614</v>
      </c>
      <c r="B4603" t="s">
        <v>7571</v>
      </c>
      <c r="C4603" t="s">
        <v>7571</v>
      </c>
      <c r="G4603" s="1">
        <v>-6696.8158067433433</v>
      </c>
      <c r="H4603" s="1">
        <v>6.9635352818437698E-11</v>
      </c>
      <c r="AB4603" s="8" t="s">
        <v>5107</v>
      </c>
      <c r="AG4603">
        <v>-7.4536000000000005E-2</v>
      </c>
    </row>
    <row r="4604" spans="1:33" x14ac:dyDescent="0.35">
      <c r="A4604" t="s">
        <v>4614</v>
      </c>
      <c r="B4604" t="s">
        <v>7572</v>
      </c>
      <c r="C4604" t="s">
        <v>7572</v>
      </c>
      <c r="G4604" s="1">
        <v>-6615.8421933979143</v>
      </c>
      <c r="H4604" s="1">
        <v>2.0563463900535998E-3</v>
      </c>
      <c r="AB4604" s="8" t="s">
        <v>5107</v>
      </c>
      <c r="AG4604">
        <v>-7.4536000000000005E-2</v>
      </c>
    </row>
    <row r="4605" spans="1:33" x14ac:dyDescent="0.35">
      <c r="A4605" t="s">
        <v>4614</v>
      </c>
      <c r="B4605" t="s">
        <v>7573</v>
      </c>
      <c r="C4605" t="s">
        <v>7573</v>
      </c>
      <c r="G4605" s="1">
        <v>-6894.2773347450466</v>
      </c>
      <c r="AB4605" s="8" t="s">
        <v>5107</v>
      </c>
      <c r="AG4605">
        <v>-7.4536000000000005E-2</v>
      </c>
    </row>
    <row r="4606" spans="1:33" x14ac:dyDescent="0.35">
      <c r="A4606" t="s">
        <v>4614</v>
      </c>
      <c r="B4606" t="s">
        <v>7574</v>
      </c>
      <c r="C4606" t="s">
        <v>7574</v>
      </c>
      <c r="G4606" s="1">
        <v>-6520.3977544732916</v>
      </c>
      <c r="H4606" s="1">
        <v>2.2307619523638999E-3</v>
      </c>
      <c r="AB4606" s="8" t="s">
        <v>5107</v>
      </c>
      <c r="AG4606">
        <v>-7.4536000000000005E-2</v>
      </c>
    </row>
    <row r="4607" spans="1:33" x14ac:dyDescent="0.35">
      <c r="A4607" t="s">
        <v>4614</v>
      </c>
      <c r="B4607" t="s">
        <v>7575</v>
      </c>
      <c r="C4607" t="s">
        <v>7575</v>
      </c>
      <c r="G4607" s="1">
        <v>-6758.2831687980006</v>
      </c>
      <c r="H4607" s="1">
        <v>3.463529922562943E-7</v>
      </c>
      <c r="AB4607" s="8" t="s">
        <v>5107</v>
      </c>
      <c r="AG4607">
        <v>-7.4536000000000005E-2</v>
      </c>
    </row>
    <row r="4608" spans="1:33" x14ac:dyDescent="0.35">
      <c r="A4608" t="s">
        <v>4614</v>
      </c>
      <c r="B4608" t="s">
        <v>7576</v>
      </c>
      <c r="C4608" t="s">
        <v>7576</v>
      </c>
      <c r="G4608" s="1">
        <v>-6581.2085265879296</v>
      </c>
      <c r="H4608" s="1">
        <v>2.309457535887496E-5</v>
      </c>
      <c r="AB4608" s="8" t="s">
        <v>5107</v>
      </c>
      <c r="AG4608">
        <v>-7.4536000000000005E-2</v>
      </c>
    </row>
    <row r="4609" spans="1:33" x14ac:dyDescent="0.35">
      <c r="A4609" t="s">
        <v>4614</v>
      </c>
      <c r="B4609" t="s">
        <v>7577</v>
      </c>
      <c r="C4609" t="s">
        <v>7577</v>
      </c>
      <c r="G4609" s="1">
        <v>-6133.8370257805373</v>
      </c>
      <c r="H4609" s="1">
        <v>7.669079905768E-4</v>
      </c>
      <c r="AB4609" s="8" t="s">
        <v>5107</v>
      </c>
      <c r="AG4609">
        <v>-7.4536000000000005E-2</v>
      </c>
    </row>
    <row r="4610" spans="1:33" x14ac:dyDescent="0.35">
      <c r="A4610" t="s">
        <v>4614</v>
      </c>
      <c r="B4610" t="s">
        <v>7578</v>
      </c>
      <c r="C4610" t="s">
        <v>7578</v>
      </c>
      <c r="G4610" s="1">
        <v>-6711.6411886862834</v>
      </c>
      <c r="H4610" s="1">
        <v>2.0317235864931002E-3</v>
      </c>
      <c r="AB4610" s="8" t="s">
        <v>5107</v>
      </c>
      <c r="AG4610">
        <v>-7.4536000000000005E-2</v>
      </c>
    </row>
    <row r="4611" spans="1:33" x14ac:dyDescent="0.35">
      <c r="A4611" t="s">
        <v>4614</v>
      </c>
      <c r="B4611" t="s">
        <v>7579</v>
      </c>
      <c r="C4611" t="s">
        <v>7579</v>
      </c>
      <c r="G4611" s="1">
        <v>-6653.2827951128083</v>
      </c>
      <c r="H4611" s="1">
        <v>2.3525807212524999E-3</v>
      </c>
      <c r="AB4611" s="8" t="s">
        <v>5107</v>
      </c>
      <c r="AG4611">
        <v>-7.4536000000000005E-2</v>
      </c>
    </row>
    <row r="4612" spans="1:33" x14ac:dyDescent="0.35">
      <c r="A4612" t="s">
        <v>4614</v>
      </c>
      <c r="B4612" t="s">
        <v>7580</v>
      </c>
      <c r="C4612" t="s">
        <v>7580</v>
      </c>
      <c r="G4612" s="1">
        <v>-6436.3091715255541</v>
      </c>
      <c r="H4612" s="1">
        <v>1.5658918292740001E-4</v>
      </c>
      <c r="AB4612" s="8" t="s">
        <v>5107</v>
      </c>
      <c r="AG4612">
        <v>-7.4536000000000005E-2</v>
      </c>
    </row>
    <row r="4613" spans="1:33" x14ac:dyDescent="0.35">
      <c r="A4613" t="s">
        <v>4614</v>
      </c>
      <c r="B4613" t="s">
        <v>7581</v>
      </c>
      <c r="C4613" t="s">
        <v>7581</v>
      </c>
      <c r="G4613" s="1">
        <v>-6158.0134588967894</v>
      </c>
      <c r="H4613" s="1">
        <v>8.8954668772729147E-5</v>
      </c>
      <c r="AB4613" s="8" t="s">
        <v>5107</v>
      </c>
      <c r="AG4613">
        <v>-7.4536000000000005E-2</v>
      </c>
    </row>
    <row r="4614" spans="1:33" x14ac:dyDescent="0.35">
      <c r="A4614" t="s">
        <v>4614</v>
      </c>
      <c r="B4614" t="s">
        <v>7582</v>
      </c>
      <c r="C4614" t="s">
        <v>7582</v>
      </c>
      <c r="G4614" s="1">
        <v>-6128.8677316926751</v>
      </c>
      <c r="H4614" s="1">
        <v>9.8200275054079991E-4</v>
      </c>
      <c r="AB4614" s="8" t="s">
        <v>5107</v>
      </c>
      <c r="AG4614">
        <v>-7.4536000000000005E-2</v>
      </c>
    </row>
    <row r="4615" spans="1:33" x14ac:dyDescent="0.35">
      <c r="A4615" t="s">
        <v>4614</v>
      </c>
      <c r="B4615" t="s">
        <v>7583</v>
      </c>
      <c r="C4615" t="s">
        <v>7583</v>
      </c>
      <c r="G4615" s="1">
        <v>-6644.4395057337133</v>
      </c>
      <c r="H4615" s="1">
        <v>3.5287961528532971E-9</v>
      </c>
      <c r="AB4615" s="8" t="s">
        <v>5107</v>
      </c>
      <c r="AG4615">
        <v>-7.4536000000000005E-2</v>
      </c>
    </row>
    <row r="4616" spans="1:33" x14ac:dyDescent="0.35">
      <c r="A4616" t="s">
        <v>4614</v>
      </c>
      <c r="B4616" t="s">
        <v>7584</v>
      </c>
      <c r="C4616" t="s">
        <v>7584</v>
      </c>
      <c r="G4616" s="1">
        <v>-6790.5408702044597</v>
      </c>
      <c r="H4616" s="1">
        <v>1.361898761194114E-5</v>
      </c>
      <c r="AB4616" s="8" t="s">
        <v>5107</v>
      </c>
      <c r="AG4616">
        <v>-7.4536000000000005E-2</v>
      </c>
    </row>
    <row r="4617" spans="1:33" x14ac:dyDescent="0.35">
      <c r="A4617" t="s">
        <v>4614</v>
      </c>
      <c r="B4617" t="s">
        <v>7585</v>
      </c>
      <c r="C4617" t="s">
        <v>7585</v>
      </c>
      <c r="G4617" s="1">
        <v>-6566.7489055778506</v>
      </c>
      <c r="H4617" s="1">
        <v>2.6134245905842001E-3</v>
      </c>
      <c r="AB4617" s="8" t="s">
        <v>5107</v>
      </c>
      <c r="AG4617">
        <v>-7.4536000000000005E-2</v>
      </c>
    </row>
    <row r="4618" spans="1:33" x14ac:dyDescent="0.35">
      <c r="A4618" t="s">
        <v>4614</v>
      </c>
      <c r="B4618" t="s">
        <v>7586</v>
      </c>
      <c r="C4618" t="s">
        <v>7586</v>
      </c>
      <c r="G4618" s="1">
        <v>-6472.6022810766062</v>
      </c>
      <c r="H4618" s="1">
        <v>2.8101464059979999E-3</v>
      </c>
      <c r="AB4618" s="8" t="s">
        <v>5107</v>
      </c>
      <c r="AG4618">
        <v>-7.4536000000000005E-2</v>
      </c>
    </row>
    <row r="4619" spans="1:33" x14ac:dyDescent="0.35">
      <c r="A4619" t="s">
        <v>4614</v>
      </c>
      <c r="B4619" t="s">
        <v>7587</v>
      </c>
      <c r="C4619" t="s">
        <v>7587</v>
      </c>
      <c r="G4619" s="1">
        <v>-6838.509789682159</v>
      </c>
      <c r="AB4619" s="8" t="s">
        <v>5107</v>
      </c>
      <c r="AG4619">
        <v>-7.4536000000000005E-2</v>
      </c>
    </row>
    <row r="4620" spans="1:33" x14ac:dyDescent="0.35">
      <c r="A4620" t="s">
        <v>4614</v>
      </c>
      <c r="B4620" t="s">
        <v>7588</v>
      </c>
      <c r="C4620" t="s">
        <v>7588</v>
      </c>
      <c r="G4620" s="1">
        <v>-6705.028196977406</v>
      </c>
      <c r="H4620" s="1">
        <v>2.6122832590965938E-6</v>
      </c>
      <c r="AB4620" s="8" t="s">
        <v>5107</v>
      </c>
      <c r="AG4620">
        <v>-7.4536000000000005E-2</v>
      </c>
    </row>
    <row r="4621" spans="1:33" x14ac:dyDescent="0.35">
      <c r="A4621" t="s">
        <v>4614</v>
      </c>
      <c r="B4621" t="s">
        <v>7589</v>
      </c>
      <c r="C4621" t="s">
        <v>7589</v>
      </c>
      <c r="G4621" s="1">
        <v>-6530.7071154538962</v>
      </c>
      <c r="H4621" s="1">
        <v>6.7442822081583778E-5</v>
      </c>
      <c r="AB4621" s="8" t="s">
        <v>5107</v>
      </c>
      <c r="AG4621">
        <v>-7.4536000000000005E-2</v>
      </c>
    </row>
    <row r="4622" spans="1:33" x14ac:dyDescent="0.35">
      <c r="A4622" t="s">
        <v>4614</v>
      </c>
      <c r="B4622" t="s">
        <v>7590</v>
      </c>
      <c r="C4622" t="s">
        <v>7590</v>
      </c>
      <c r="G4622" s="1">
        <v>-5871.0969299130256</v>
      </c>
      <c r="H4622" s="1">
        <v>1.3317980454869999E-3</v>
      </c>
      <c r="AB4622" s="8" t="s">
        <v>5107</v>
      </c>
      <c r="AG4622">
        <v>-7.4536000000000005E-2</v>
      </c>
    </row>
    <row r="4623" spans="1:33" x14ac:dyDescent="0.35">
      <c r="A4623" t="s">
        <v>4614</v>
      </c>
      <c r="B4623" t="s">
        <v>7591</v>
      </c>
      <c r="C4623" t="s">
        <v>7591</v>
      </c>
      <c r="G4623" s="1">
        <v>-6091.123770855268</v>
      </c>
      <c r="H4623" s="1">
        <v>1.0787744435905001E-3</v>
      </c>
      <c r="AB4623" s="8" t="s">
        <v>5107</v>
      </c>
      <c r="AG4623">
        <v>-7.4536000000000005E-2</v>
      </c>
    </row>
    <row r="4624" spans="1:33" x14ac:dyDescent="0.35">
      <c r="A4624" t="s">
        <v>4614</v>
      </c>
      <c r="B4624" t="s">
        <v>7592</v>
      </c>
      <c r="C4624" t="s">
        <v>7592</v>
      </c>
      <c r="G4624" s="1">
        <v>-6096.1057903586479</v>
      </c>
      <c r="H4624" s="1">
        <v>8.4279852761459998E-4</v>
      </c>
      <c r="AB4624" s="8" t="s">
        <v>5107</v>
      </c>
      <c r="AG4624">
        <v>-7.4536000000000005E-2</v>
      </c>
    </row>
    <row r="4625" spans="1:33" x14ac:dyDescent="0.35">
      <c r="A4625" t="s">
        <v>4614</v>
      </c>
      <c r="B4625" t="s">
        <v>7593</v>
      </c>
      <c r="C4625" t="s">
        <v>7593</v>
      </c>
      <c r="G4625" s="1">
        <v>-6660.8345150993209</v>
      </c>
      <c r="H4625" s="1">
        <v>2.63136665472E-3</v>
      </c>
      <c r="AB4625" s="8" t="s">
        <v>5107</v>
      </c>
      <c r="AG4625">
        <v>-7.4536000000000005E-2</v>
      </c>
    </row>
    <row r="4626" spans="1:33" x14ac:dyDescent="0.35">
      <c r="A4626" t="s">
        <v>4614</v>
      </c>
      <c r="B4626" t="s">
        <v>7594</v>
      </c>
      <c r="C4626" t="s">
        <v>7594</v>
      </c>
      <c r="G4626" s="1">
        <v>-6180.9152419012853</v>
      </c>
      <c r="H4626" s="1">
        <v>7.132193584586E-4</v>
      </c>
      <c r="AB4626" s="8" t="s">
        <v>5107</v>
      </c>
      <c r="AG4626">
        <v>-7.4536000000000005E-2</v>
      </c>
    </row>
    <row r="4627" spans="1:33" x14ac:dyDescent="0.35">
      <c r="A4627" t="s">
        <v>4614</v>
      </c>
      <c r="B4627" t="s">
        <v>7595</v>
      </c>
      <c r="C4627" t="s">
        <v>7595</v>
      </c>
      <c r="G4627" s="1">
        <v>-6388.4559846075344</v>
      </c>
      <c r="H4627" s="1">
        <v>3.0890478383249997E-4</v>
      </c>
      <c r="AB4627" s="8" t="s">
        <v>5107</v>
      </c>
      <c r="AG4627">
        <v>-7.4536000000000005E-2</v>
      </c>
    </row>
    <row r="4628" spans="1:33" x14ac:dyDescent="0.35">
      <c r="A4628" t="s">
        <v>4614</v>
      </c>
      <c r="B4628" t="s">
        <v>7596</v>
      </c>
      <c r="C4628" t="s">
        <v>7596</v>
      </c>
      <c r="G4628" s="1">
        <v>-6603.2812935923212</v>
      </c>
      <c r="H4628" s="1">
        <v>3.0025960869443E-3</v>
      </c>
      <c r="AB4628" s="8" t="s">
        <v>5107</v>
      </c>
      <c r="AG4628">
        <v>-7.4536000000000005E-2</v>
      </c>
    </row>
    <row r="4629" spans="1:33" x14ac:dyDescent="0.35">
      <c r="A4629" t="s">
        <v>4614</v>
      </c>
      <c r="B4629" t="s">
        <v>7597</v>
      </c>
      <c r="C4629" t="s">
        <v>7597</v>
      </c>
      <c r="G4629" s="1">
        <v>-6113.9070681917756</v>
      </c>
      <c r="H4629" s="1">
        <v>1.9678910000200001E-4</v>
      </c>
      <c r="AB4629" s="8" t="s">
        <v>5107</v>
      </c>
      <c r="AG4629">
        <v>-7.4536000000000005E-2</v>
      </c>
    </row>
    <row r="4630" spans="1:33" x14ac:dyDescent="0.35">
      <c r="A4630" t="s">
        <v>4614</v>
      </c>
      <c r="B4630" t="s">
        <v>7598</v>
      </c>
      <c r="C4630" t="s">
        <v>7598</v>
      </c>
      <c r="G4630" s="1">
        <v>-5921.3631113178662</v>
      </c>
      <c r="H4630" s="1">
        <v>1.8763468176872999E-3</v>
      </c>
      <c r="AB4630" s="8" t="s">
        <v>5107</v>
      </c>
      <c r="AG4630">
        <v>-7.4536000000000005E-2</v>
      </c>
    </row>
    <row r="4631" spans="1:33" x14ac:dyDescent="0.35">
      <c r="A4631" t="s">
        <v>4614</v>
      </c>
      <c r="B4631" t="s">
        <v>7599</v>
      </c>
      <c r="C4631" t="s">
        <v>7599</v>
      </c>
      <c r="G4631" s="1">
        <v>-6085.8815141577506</v>
      </c>
      <c r="H4631" s="1">
        <v>1.3572554059445999E-3</v>
      </c>
      <c r="AB4631" s="8" t="s">
        <v>5107</v>
      </c>
      <c r="AG4631">
        <v>-7.4536000000000005E-2</v>
      </c>
    </row>
    <row r="4632" spans="1:33" x14ac:dyDescent="0.35">
      <c r="A4632" t="s">
        <v>4614</v>
      </c>
      <c r="B4632" t="s">
        <v>7600</v>
      </c>
      <c r="C4632" t="s">
        <v>7600</v>
      </c>
      <c r="G4632" s="1">
        <v>-6518.2000470578514</v>
      </c>
      <c r="H4632" s="1">
        <v>3.3008721350731999E-3</v>
      </c>
      <c r="AB4632" s="8" t="s">
        <v>5107</v>
      </c>
      <c r="AG4632">
        <v>-7.4536000000000005E-2</v>
      </c>
    </row>
    <row r="4633" spans="1:33" x14ac:dyDescent="0.35">
      <c r="A4633" t="s">
        <v>4614</v>
      </c>
      <c r="B4633" t="s">
        <v>7601</v>
      </c>
      <c r="C4633" t="s">
        <v>7601</v>
      </c>
      <c r="G4633" s="1">
        <v>-6425.3304098175049</v>
      </c>
      <c r="H4633" s="1">
        <v>3.5192025336722001E-3</v>
      </c>
      <c r="AB4633" s="8" t="s">
        <v>5107</v>
      </c>
      <c r="AG4633">
        <v>-7.4536000000000005E-2</v>
      </c>
    </row>
    <row r="4634" spans="1:33" x14ac:dyDescent="0.35">
      <c r="A4634" t="s">
        <v>4614</v>
      </c>
      <c r="B4634" t="s">
        <v>7602</v>
      </c>
      <c r="C4634" t="s">
        <v>7602</v>
      </c>
      <c r="G4634" s="1">
        <v>-6592.6752689418572</v>
      </c>
      <c r="H4634" s="1">
        <v>1.0506395016869241E-7</v>
      </c>
      <c r="AB4634" s="8" t="s">
        <v>5107</v>
      </c>
      <c r="AG4634">
        <v>-7.4536000000000005E-2</v>
      </c>
    </row>
    <row r="4635" spans="1:33" x14ac:dyDescent="0.35">
      <c r="A4635" t="s">
        <v>4614</v>
      </c>
      <c r="B4635" t="s">
        <v>7603</v>
      </c>
      <c r="C4635" t="s">
        <v>7603</v>
      </c>
      <c r="G4635" s="1">
        <v>-6736.8691705515084</v>
      </c>
      <c r="H4635" s="1">
        <v>5.0326008971726721E-5</v>
      </c>
      <c r="AB4635" s="8" t="s">
        <v>5107</v>
      </c>
      <c r="AG4635">
        <v>-7.4536000000000005E-2</v>
      </c>
    </row>
    <row r="4636" spans="1:33" x14ac:dyDescent="0.35">
      <c r="A4636" t="s">
        <v>4614</v>
      </c>
      <c r="B4636" t="s">
        <v>7604</v>
      </c>
      <c r="C4636" t="s">
        <v>7604</v>
      </c>
      <c r="G4636" s="1">
        <v>-5810.9493183218437</v>
      </c>
      <c r="H4636" s="1">
        <v>1.8126048803995E-3</v>
      </c>
      <c r="AB4636" s="8" t="s">
        <v>5107</v>
      </c>
      <c r="AG4636">
        <v>-7.4536000000000005E-2</v>
      </c>
    </row>
    <row r="4637" spans="1:33" x14ac:dyDescent="0.35">
      <c r="A4637" t="s">
        <v>4614</v>
      </c>
      <c r="B4637" t="s">
        <v>7605</v>
      </c>
      <c r="C4637" t="s">
        <v>7605</v>
      </c>
      <c r="G4637" s="1">
        <v>-6783.4161703258978</v>
      </c>
      <c r="AB4637" s="8" t="s">
        <v>5107</v>
      </c>
      <c r="AG4637">
        <v>-7.4536000000000005E-2</v>
      </c>
    </row>
    <row r="4638" spans="1:33" x14ac:dyDescent="0.35">
      <c r="A4638" t="s">
        <v>4614</v>
      </c>
      <c r="B4638" t="s">
        <v>7606</v>
      </c>
      <c r="C4638" t="s">
        <v>7606</v>
      </c>
      <c r="G4638" s="1">
        <v>-6322.1587490111669</v>
      </c>
      <c r="H4638" s="1">
        <v>7.3623525389089996E-4</v>
      </c>
      <c r="AB4638" s="8" t="s">
        <v>5107</v>
      </c>
      <c r="AG4638">
        <v>-7.4536000000000005E-2</v>
      </c>
    </row>
    <row r="4639" spans="1:33" x14ac:dyDescent="0.35">
      <c r="A4639" t="s">
        <v>4614</v>
      </c>
      <c r="B4639" t="s">
        <v>7607</v>
      </c>
      <c r="C4639" t="s">
        <v>7607</v>
      </c>
      <c r="G4639" s="1">
        <v>-5965.5075297094036</v>
      </c>
      <c r="H4639" s="1">
        <v>1.2498059032298001E-3</v>
      </c>
      <c r="AB4639" s="8" t="s">
        <v>5107</v>
      </c>
      <c r="AG4639">
        <v>-7.4536000000000005E-2</v>
      </c>
    </row>
    <row r="4640" spans="1:33" x14ac:dyDescent="0.35">
      <c r="A4640" t="s">
        <v>4614</v>
      </c>
      <c r="B4640" t="s">
        <v>7608</v>
      </c>
      <c r="C4640" t="s">
        <v>7608</v>
      </c>
      <c r="G4640" s="1">
        <v>-6652.4002242127917</v>
      </c>
      <c r="H4640" s="1">
        <v>1.4573516410351201E-5</v>
      </c>
      <c r="AB4640" s="8" t="s">
        <v>5107</v>
      </c>
      <c r="AG4640">
        <v>-7.4536000000000005E-2</v>
      </c>
    </row>
    <row r="4641" spans="1:33" x14ac:dyDescent="0.35">
      <c r="A4641" t="s">
        <v>4614</v>
      </c>
      <c r="B4641" t="s">
        <v>7609</v>
      </c>
      <c r="C4641" t="s">
        <v>7609</v>
      </c>
      <c r="G4641" s="1">
        <v>-6328.3064435825154</v>
      </c>
      <c r="H4641" s="1">
        <v>5.9341778507969998E-4</v>
      </c>
      <c r="AB4641" s="8" t="s">
        <v>5107</v>
      </c>
      <c r="AG4641">
        <v>-7.4536000000000005E-2</v>
      </c>
    </row>
    <row r="4642" spans="1:33" x14ac:dyDescent="0.35">
      <c r="A4642" t="s">
        <v>4614</v>
      </c>
      <c r="B4642" t="s">
        <v>7610</v>
      </c>
      <c r="C4642" t="s">
        <v>7610</v>
      </c>
      <c r="G4642" s="1">
        <v>-6480.7847715627213</v>
      </c>
      <c r="H4642" s="1">
        <v>1.6729725228260001E-4</v>
      </c>
      <c r="AB4642" s="8" t="s">
        <v>5107</v>
      </c>
      <c r="AG4642">
        <v>-7.4536000000000005E-2</v>
      </c>
    </row>
    <row r="4643" spans="1:33" x14ac:dyDescent="0.35">
      <c r="A4643" t="s">
        <v>4614</v>
      </c>
      <c r="B4643" t="s">
        <v>7611</v>
      </c>
      <c r="C4643" t="s">
        <v>7611</v>
      </c>
      <c r="G4643" s="1">
        <v>-5831.6432564690194</v>
      </c>
      <c r="H4643" s="1">
        <v>1.7835643296863E-3</v>
      </c>
      <c r="AB4643" s="8" t="s">
        <v>5107</v>
      </c>
      <c r="AG4643">
        <v>-7.4536000000000005E-2</v>
      </c>
    </row>
    <row r="4644" spans="1:33" x14ac:dyDescent="0.35">
      <c r="A4644" t="s">
        <v>4614</v>
      </c>
      <c r="B4644" t="s">
        <v>7612</v>
      </c>
      <c r="C4644" t="s">
        <v>7612</v>
      </c>
      <c r="G4644" s="1">
        <v>-6048.8551210274518</v>
      </c>
      <c r="H4644" s="1">
        <v>1.5002103856743001E-3</v>
      </c>
      <c r="AB4644" s="8" t="s">
        <v>5107</v>
      </c>
      <c r="AG4644">
        <v>-7.4536000000000005E-2</v>
      </c>
    </row>
    <row r="4645" spans="1:33" x14ac:dyDescent="0.35">
      <c r="A4645" t="s">
        <v>4614</v>
      </c>
      <c r="B4645" t="s">
        <v>7613</v>
      </c>
      <c r="C4645" t="s">
        <v>7613</v>
      </c>
      <c r="G4645" s="1">
        <v>-6053.4368712958258</v>
      </c>
      <c r="H4645" s="1">
        <v>1.2187540765511999E-3</v>
      </c>
      <c r="AB4645" s="8" t="s">
        <v>5107</v>
      </c>
      <c r="AG4645">
        <v>-7.4536000000000005E-2</v>
      </c>
    </row>
    <row r="4646" spans="1:33" x14ac:dyDescent="0.35">
      <c r="A4646" t="s">
        <v>4614</v>
      </c>
      <c r="B4646" t="s">
        <v>7614</v>
      </c>
      <c r="C4646" t="s">
        <v>7614</v>
      </c>
      <c r="G4646" s="1">
        <v>-6610.6025701666304</v>
      </c>
      <c r="H4646" s="1">
        <v>3.3881098211027E-3</v>
      </c>
      <c r="AB4646" s="8" t="s">
        <v>5107</v>
      </c>
      <c r="AG4646">
        <v>-7.4536000000000005E-2</v>
      </c>
    </row>
    <row r="4647" spans="1:33" x14ac:dyDescent="0.35">
      <c r="A4647" t="s">
        <v>4614</v>
      </c>
      <c r="B4647" t="s">
        <v>7615</v>
      </c>
      <c r="C4647" t="s">
        <v>7615</v>
      </c>
      <c r="G4647" s="1">
        <v>-6137.112122300804</v>
      </c>
      <c r="H4647" s="1">
        <v>1.0668405049437E-3</v>
      </c>
      <c r="AB4647" s="8" t="s">
        <v>5107</v>
      </c>
      <c r="AG4647">
        <v>-7.4536000000000005E-2</v>
      </c>
    </row>
    <row r="4648" spans="1:33" x14ac:dyDescent="0.35">
      <c r="A4648" t="s">
        <v>4614</v>
      </c>
      <c r="B4648" t="s">
        <v>7616</v>
      </c>
      <c r="C4648" t="s">
        <v>7616</v>
      </c>
      <c r="G4648" s="1">
        <v>-5881.5620081272382</v>
      </c>
      <c r="H4648" s="1">
        <v>2.4482436574730002E-3</v>
      </c>
      <c r="AB4648" s="8" t="s">
        <v>5107</v>
      </c>
      <c r="AG4648">
        <v>-7.4536000000000005E-2</v>
      </c>
    </row>
    <row r="4649" spans="1:33" x14ac:dyDescent="0.35">
      <c r="A4649" t="s">
        <v>4614</v>
      </c>
      <c r="B4649" t="s">
        <v>7617</v>
      </c>
      <c r="C4649" t="s">
        <v>7617</v>
      </c>
      <c r="G4649" s="1">
        <v>-6070.2728499758814</v>
      </c>
      <c r="H4649" s="1">
        <v>3.6817945399089999E-4</v>
      </c>
      <c r="AB4649" s="8" t="s">
        <v>5107</v>
      </c>
      <c r="AG4649">
        <v>-7.4536000000000005E-2</v>
      </c>
    </row>
    <row r="4650" spans="1:33" x14ac:dyDescent="0.35">
      <c r="A4650" t="s">
        <v>4614</v>
      </c>
      <c r="B4650" t="s">
        <v>7618</v>
      </c>
      <c r="C4650" t="s">
        <v>7618</v>
      </c>
      <c r="G4650" s="1">
        <v>-6341.1344945881856</v>
      </c>
      <c r="H4650" s="1">
        <v>5.445472764959E-4</v>
      </c>
      <c r="AB4650" s="8" t="s">
        <v>5107</v>
      </c>
      <c r="AG4650">
        <v>-7.4536000000000005E-2</v>
      </c>
    </row>
    <row r="4651" spans="1:33" x14ac:dyDescent="0.35">
      <c r="A4651" t="s">
        <v>4614</v>
      </c>
      <c r="B4651" t="s">
        <v>7619</v>
      </c>
      <c r="C4651" t="s">
        <v>7619</v>
      </c>
      <c r="G4651" s="1">
        <v>-6553.8413466727961</v>
      </c>
      <c r="H4651" s="1">
        <v>3.8100928357935001E-3</v>
      </c>
      <c r="AB4651" s="8" t="s">
        <v>5107</v>
      </c>
      <c r="AG4651">
        <v>-7.4536000000000005E-2</v>
      </c>
    </row>
    <row r="4652" spans="1:33" x14ac:dyDescent="0.35">
      <c r="A4652" t="s">
        <v>4614</v>
      </c>
      <c r="B4652" t="s">
        <v>7620</v>
      </c>
      <c r="C4652" t="s">
        <v>7620</v>
      </c>
      <c r="G4652" s="1">
        <v>-6043.3459562829776</v>
      </c>
      <c r="H4652" s="1">
        <v>1.857606344371E-3</v>
      </c>
      <c r="AB4652" s="8" t="s">
        <v>5107</v>
      </c>
      <c r="AG4652">
        <v>-7.4536000000000005E-2</v>
      </c>
    </row>
    <row r="4653" spans="1:33" x14ac:dyDescent="0.35">
      <c r="A4653" t="s">
        <v>4614</v>
      </c>
      <c r="B4653" t="s">
        <v>7621</v>
      </c>
      <c r="C4653" t="s">
        <v>7621</v>
      </c>
      <c r="G4653" s="1">
        <v>-5772.4316040826316</v>
      </c>
      <c r="H4653" s="1">
        <v>2.3768677387392E-3</v>
      </c>
      <c r="AB4653" s="8" t="s">
        <v>5107</v>
      </c>
      <c r="AG4653">
        <v>-7.4536000000000005E-2</v>
      </c>
    </row>
    <row r="4654" spans="1:33" x14ac:dyDescent="0.35">
      <c r="A4654" t="s">
        <v>4614</v>
      </c>
      <c r="B4654" t="s">
        <v>7622</v>
      </c>
      <c r="C4654" t="s">
        <v>7622</v>
      </c>
      <c r="G4654" s="1">
        <v>-6470.1875974260602</v>
      </c>
      <c r="H4654" s="1">
        <v>4.1457693620222001E-3</v>
      </c>
      <c r="AB4654" s="8" t="s">
        <v>5107</v>
      </c>
      <c r="AG4654">
        <v>-7.4536000000000005E-2</v>
      </c>
    </row>
    <row r="4655" spans="1:33" x14ac:dyDescent="0.35">
      <c r="A4655" t="s">
        <v>4614</v>
      </c>
      <c r="B4655" t="s">
        <v>7623</v>
      </c>
      <c r="C4655" t="s">
        <v>7623</v>
      </c>
      <c r="G4655" s="1">
        <v>-6378.5745204095856</v>
      </c>
      <c r="H4655" s="1">
        <v>4.3832614036339998E-3</v>
      </c>
      <c r="AB4655" s="8" t="s">
        <v>5107</v>
      </c>
      <c r="AG4655">
        <v>-7.4536000000000005E-2</v>
      </c>
    </row>
    <row r="4656" spans="1:33" x14ac:dyDescent="0.35">
      <c r="A4656" t="s">
        <v>4614</v>
      </c>
      <c r="B4656" t="s">
        <v>7624</v>
      </c>
      <c r="C4656" t="s">
        <v>7624</v>
      </c>
      <c r="G4656" s="1">
        <v>-6541.5135966888238</v>
      </c>
      <c r="H4656" s="1">
        <v>1.8700779095534121E-6</v>
      </c>
      <c r="AB4656" s="8" t="s">
        <v>5107</v>
      </c>
      <c r="AG4656">
        <v>-7.4536000000000005E-2</v>
      </c>
    </row>
    <row r="4657" spans="1:33" x14ac:dyDescent="0.35">
      <c r="A4657" t="s">
        <v>4614</v>
      </c>
      <c r="B4657" t="s">
        <v>7625</v>
      </c>
      <c r="C4657" t="s">
        <v>7625</v>
      </c>
      <c r="G4657" s="1">
        <v>-6683.8312882176733</v>
      </c>
      <c r="H4657" s="1">
        <v>1.374480896037E-4</v>
      </c>
      <c r="AB4657" s="8" t="s">
        <v>5107</v>
      </c>
      <c r="AG4657">
        <v>-7.4536000000000005E-2</v>
      </c>
    </row>
    <row r="4658" spans="1:33" x14ac:dyDescent="0.35">
      <c r="A4658" t="s">
        <v>4614</v>
      </c>
      <c r="B4658" t="s">
        <v>7626</v>
      </c>
      <c r="C4658" t="s">
        <v>7626</v>
      </c>
      <c r="G4658" s="1">
        <v>-5924.6858565169077</v>
      </c>
      <c r="H4658" s="1">
        <v>1.7438099122870001E-3</v>
      </c>
      <c r="AB4658" s="8" t="s">
        <v>5107</v>
      </c>
      <c r="AG4658">
        <v>-7.4536000000000005E-2</v>
      </c>
    </row>
    <row r="4659" spans="1:33" x14ac:dyDescent="0.35">
      <c r="A4659" t="s">
        <v>4614</v>
      </c>
      <c r="B4659" t="s">
        <v>7627</v>
      </c>
      <c r="C4659" t="s">
        <v>7627</v>
      </c>
      <c r="G4659" s="1">
        <v>-6728.9856614709543</v>
      </c>
      <c r="AB4659" s="8" t="s">
        <v>5107</v>
      </c>
      <c r="AG4659">
        <v>-7.4536000000000005E-2</v>
      </c>
    </row>
    <row r="4660" spans="1:33" x14ac:dyDescent="0.35">
      <c r="A4660" t="s">
        <v>4614</v>
      </c>
      <c r="B4660" t="s">
        <v>7628</v>
      </c>
      <c r="C4660" t="s">
        <v>7628</v>
      </c>
      <c r="G4660" s="1">
        <v>-6276.1187835170804</v>
      </c>
      <c r="H4660" s="1">
        <v>1.1340088153127001E-3</v>
      </c>
      <c r="AB4660" s="8" t="s">
        <v>5107</v>
      </c>
      <c r="AG4660">
        <v>-7.4536000000000005E-2</v>
      </c>
    </row>
    <row r="4661" spans="1:33" x14ac:dyDescent="0.35">
      <c r="A4661" t="s">
        <v>4614</v>
      </c>
      <c r="B4661" t="s">
        <v>7629</v>
      </c>
      <c r="C4661" t="s">
        <v>7629</v>
      </c>
      <c r="G4661" s="1">
        <v>-5792.5859429286438</v>
      </c>
      <c r="H4661" s="1">
        <v>2.3696331232508998E-3</v>
      </c>
      <c r="AB4661" s="8" t="s">
        <v>5107</v>
      </c>
      <c r="AG4661">
        <v>-7.4536000000000005E-2</v>
      </c>
    </row>
    <row r="4662" spans="1:33" x14ac:dyDescent="0.35">
      <c r="A4662" t="s">
        <v>4614</v>
      </c>
      <c r="B4662" t="s">
        <v>7630</v>
      </c>
      <c r="C4662" t="s">
        <v>7630</v>
      </c>
      <c r="G4662" s="1">
        <v>-6281.9733125355842</v>
      </c>
      <c r="H4662" s="1">
        <v>9.5134508401619996E-4</v>
      </c>
      <c r="AB4662" s="8" t="s">
        <v>5107</v>
      </c>
      <c r="AG4662">
        <v>-7.4536000000000005E-2</v>
      </c>
    </row>
    <row r="4663" spans="1:33" x14ac:dyDescent="0.35">
      <c r="A4663" t="s">
        <v>4614</v>
      </c>
      <c r="B4663" t="s">
        <v>7631</v>
      </c>
      <c r="C4663" t="s">
        <v>7631</v>
      </c>
      <c r="G4663" s="1">
        <v>-6600.3894463362349</v>
      </c>
      <c r="H4663" s="1">
        <v>5.923374609000192E-5</v>
      </c>
      <c r="AB4663" s="8" t="s">
        <v>5107</v>
      </c>
      <c r="AG4663">
        <v>-7.4536000000000005E-2</v>
      </c>
    </row>
    <row r="4664" spans="1:33" x14ac:dyDescent="0.35">
      <c r="A4664" t="s">
        <v>4614</v>
      </c>
      <c r="B4664" t="s">
        <v>7632</v>
      </c>
      <c r="C4664" t="s">
        <v>7632</v>
      </c>
      <c r="G4664" s="1">
        <v>-6431.4326755775101</v>
      </c>
      <c r="H4664" s="1">
        <v>3.4885599410589999E-4</v>
      </c>
      <c r="AB4664" s="8" t="s">
        <v>5107</v>
      </c>
      <c r="AG4664">
        <v>-7.4536000000000005E-2</v>
      </c>
    </row>
    <row r="4665" spans="1:33" x14ac:dyDescent="0.35">
      <c r="A4665" t="s">
        <v>4614</v>
      </c>
      <c r="B4665" t="s">
        <v>7633</v>
      </c>
      <c r="C4665" t="s">
        <v>7633</v>
      </c>
      <c r="G4665" s="1">
        <v>-6007.0249270739496</v>
      </c>
      <c r="H4665" s="1">
        <v>2.0632234876259998E-3</v>
      </c>
      <c r="AB4665" s="8" t="s">
        <v>5107</v>
      </c>
      <c r="AG4665">
        <v>-7.4536000000000005E-2</v>
      </c>
    </row>
    <row r="4666" spans="1:33" x14ac:dyDescent="0.35">
      <c r="A4666" t="s">
        <v>4614</v>
      </c>
      <c r="B4666" t="s">
        <v>7634</v>
      </c>
      <c r="C4666" t="s">
        <v>7634</v>
      </c>
      <c r="G4666" s="1">
        <v>-6011.2143729746122</v>
      </c>
      <c r="H4666" s="1">
        <v>1.7353496296041999E-3</v>
      </c>
      <c r="AB4666" s="8" t="s">
        <v>5107</v>
      </c>
      <c r="AG4666">
        <v>-7.4536000000000005E-2</v>
      </c>
    </row>
    <row r="4667" spans="1:33" x14ac:dyDescent="0.35">
      <c r="A4667" t="s">
        <v>4614</v>
      </c>
      <c r="B4667" t="s">
        <v>7635</v>
      </c>
      <c r="C4667" t="s">
        <v>7635</v>
      </c>
      <c r="G4667" s="1">
        <v>-5842.1608517553241</v>
      </c>
      <c r="H4667" s="1">
        <v>3.1725585682656002E-3</v>
      </c>
      <c r="AB4667" s="8" t="s">
        <v>5107</v>
      </c>
      <c r="AG4667">
        <v>-7.4536000000000005E-2</v>
      </c>
    </row>
    <row r="4668" spans="1:33" x14ac:dyDescent="0.35">
      <c r="A4668" t="s">
        <v>4614</v>
      </c>
      <c r="B4668" t="s">
        <v>7636</v>
      </c>
      <c r="C4668" t="s">
        <v>7636</v>
      </c>
      <c r="G4668" s="1">
        <v>-6093.7729962426129</v>
      </c>
      <c r="H4668" s="1">
        <v>1.5627590187793001E-3</v>
      </c>
      <c r="AB4668" s="8" t="s">
        <v>5107</v>
      </c>
      <c r="AG4668">
        <v>-7.4536000000000005E-2</v>
      </c>
    </row>
    <row r="4669" spans="1:33" x14ac:dyDescent="0.35">
      <c r="A4669" t="s">
        <v>4614</v>
      </c>
      <c r="B4669" t="s">
        <v>7637</v>
      </c>
      <c r="C4669" t="s">
        <v>7637</v>
      </c>
      <c r="G4669" s="1">
        <v>-6027.1040885516477</v>
      </c>
      <c r="H4669" s="1">
        <v>6.4300011649019999E-4</v>
      </c>
      <c r="AB4669" s="8" t="s">
        <v>5107</v>
      </c>
      <c r="AG4669">
        <v>-7.4536000000000005E-2</v>
      </c>
    </row>
    <row r="4670" spans="1:33" x14ac:dyDescent="0.35">
      <c r="A4670" t="s">
        <v>4614</v>
      </c>
      <c r="B4670" t="s">
        <v>7638</v>
      </c>
      <c r="C4670" t="s">
        <v>7638</v>
      </c>
      <c r="G4670" s="1">
        <v>-6560.93671796733</v>
      </c>
      <c r="H4670" s="1">
        <v>4.3309457223473001E-3</v>
      </c>
      <c r="AB4670" s="8" t="s">
        <v>5107</v>
      </c>
      <c r="AG4670">
        <v>-7.4536000000000005E-2</v>
      </c>
    </row>
    <row r="4671" spans="1:33" x14ac:dyDescent="0.35">
      <c r="A4671" t="s">
        <v>4614</v>
      </c>
      <c r="B4671" t="s">
        <v>7639</v>
      </c>
      <c r="C4671" t="s">
        <v>7639</v>
      </c>
      <c r="G4671" s="1">
        <v>-6001.2547805008498</v>
      </c>
      <c r="H4671" s="1">
        <v>2.5172781044244001E-3</v>
      </c>
      <c r="AB4671" s="8" t="s">
        <v>5107</v>
      </c>
      <c r="AG4671">
        <v>-7.4536000000000005E-2</v>
      </c>
    </row>
    <row r="4672" spans="1:33" x14ac:dyDescent="0.35">
      <c r="A4672" t="s">
        <v>4614</v>
      </c>
      <c r="B4672" t="s">
        <v>7640</v>
      </c>
      <c r="C4672" t="s">
        <v>7640</v>
      </c>
      <c r="G4672" s="1">
        <v>-6294.3368536278786</v>
      </c>
      <c r="H4672" s="1">
        <v>9.1064967281369996E-4</v>
      </c>
      <c r="AB4672" s="8" t="s">
        <v>5107</v>
      </c>
      <c r="AG4672">
        <v>-7.4536000000000005E-2</v>
      </c>
    </row>
    <row r="4673" spans="1:33" x14ac:dyDescent="0.35">
      <c r="A4673" t="s">
        <v>4614</v>
      </c>
      <c r="B4673" t="s">
        <v>7641</v>
      </c>
      <c r="C4673" t="s">
        <v>7641</v>
      </c>
      <c r="G4673" s="1">
        <v>-6504.9545768166772</v>
      </c>
      <c r="H4673" s="1">
        <v>4.8021356706869998E-3</v>
      </c>
      <c r="AB4673" s="8" t="s">
        <v>5107</v>
      </c>
      <c r="AG4673">
        <v>-7.4536000000000005E-2</v>
      </c>
    </row>
    <row r="4674" spans="1:33" x14ac:dyDescent="0.35">
      <c r="A4674" t="s">
        <v>4614</v>
      </c>
      <c r="B4674" t="s">
        <v>7642</v>
      </c>
      <c r="C4674" t="s">
        <v>7642</v>
      </c>
      <c r="G4674" s="1">
        <v>-5734.2955948142881</v>
      </c>
      <c r="H4674" s="1">
        <v>3.0940123167555E-3</v>
      </c>
      <c r="AB4674" s="8" t="s">
        <v>5107</v>
      </c>
      <c r="AG4674">
        <v>-7.4536000000000005E-2</v>
      </c>
    </row>
    <row r="4675" spans="1:33" x14ac:dyDescent="0.35">
      <c r="A4675" t="s">
        <v>4614</v>
      </c>
      <c r="B4675" t="s">
        <v>7643</v>
      </c>
      <c r="C4675" t="s">
        <v>7643</v>
      </c>
      <c r="G4675" s="1">
        <v>-6422.7036834221526</v>
      </c>
      <c r="H4675" s="1">
        <v>5.1732593896475004E-3</v>
      </c>
      <c r="AB4675" s="8" t="s">
        <v>5107</v>
      </c>
      <c r="AG4675">
        <v>-7.4536000000000005E-2</v>
      </c>
    </row>
    <row r="4676" spans="1:33" x14ac:dyDescent="0.35">
      <c r="A4676" t="s">
        <v>4614</v>
      </c>
      <c r="B4676" t="s">
        <v>7644</v>
      </c>
      <c r="C4676" t="s">
        <v>7644</v>
      </c>
      <c r="G4676" s="1">
        <v>-6332.3271306918459</v>
      </c>
      <c r="H4676" s="1">
        <v>5.4257667016458996E-3</v>
      </c>
      <c r="AB4676" s="8" t="s">
        <v>5107</v>
      </c>
      <c r="AG4676">
        <v>-7.4536000000000005E-2</v>
      </c>
    </row>
    <row r="4677" spans="1:33" x14ac:dyDescent="0.35">
      <c r="A4677" t="s">
        <v>4614</v>
      </c>
      <c r="B4677" t="s">
        <v>7645</v>
      </c>
      <c r="C4677" t="s">
        <v>7645</v>
      </c>
      <c r="G4677" s="1">
        <v>-6490.9451728854219</v>
      </c>
      <c r="H4677" s="1">
        <v>2.033622409914257E-5</v>
      </c>
      <c r="AB4677" s="8" t="s">
        <v>5107</v>
      </c>
      <c r="AG4677">
        <v>-7.4536000000000005E-2</v>
      </c>
    </row>
    <row r="4678" spans="1:33" x14ac:dyDescent="0.35">
      <c r="A4678" t="s">
        <v>4614</v>
      </c>
      <c r="B4678" t="s">
        <v>7646</v>
      </c>
      <c r="C4678" t="s">
        <v>7646</v>
      </c>
      <c r="G4678" s="1">
        <v>-6631.4172825516016</v>
      </c>
      <c r="H4678" s="1">
        <v>3.4329399591090002E-4</v>
      </c>
      <c r="AB4678" s="8" t="s">
        <v>5107</v>
      </c>
      <c r="AG4678">
        <v>-7.4536000000000005E-2</v>
      </c>
    </row>
    <row r="4679" spans="1:33" x14ac:dyDescent="0.35">
      <c r="A4679" t="s">
        <v>4614</v>
      </c>
      <c r="B4679" t="s">
        <v>7647</v>
      </c>
      <c r="C4679" t="s">
        <v>7647</v>
      </c>
      <c r="G4679" s="1">
        <v>-5884.2817652105314</v>
      </c>
      <c r="H4679" s="1">
        <v>2.4055351022371002E-3</v>
      </c>
      <c r="AB4679" s="8" t="s">
        <v>5107</v>
      </c>
      <c r="AG4679">
        <v>-7.4536000000000005E-2</v>
      </c>
    </row>
    <row r="4680" spans="1:33" x14ac:dyDescent="0.35">
      <c r="A4680" t="s">
        <v>4614</v>
      </c>
      <c r="B4680" t="s">
        <v>7648</v>
      </c>
      <c r="C4680" t="s">
        <v>7648</v>
      </c>
      <c r="G4680" s="1">
        <v>-5753.9196977966794</v>
      </c>
      <c r="H4680" s="1">
        <v>3.1207122359402E-3</v>
      </c>
      <c r="AB4680" s="8" t="s">
        <v>5107</v>
      </c>
      <c r="AG4680">
        <v>-7.4536000000000005E-2</v>
      </c>
    </row>
    <row r="4681" spans="1:33" x14ac:dyDescent="0.35">
      <c r="A4681" t="s">
        <v>4614</v>
      </c>
      <c r="B4681" t="s">
        <v>7649</v>
      </c>
      <c r="C4681" t="s">
        <v>7649</v>
      </c>
      <c r="G4681" s="1">
        <v>-6230.5799093682708</v>
      </c>
      <c r="H4681" s="1">
        <v>1.7138995926455E-3</v>
      </c>
      <c r="AB4681" s="8" t="s">
        <v>5107</v>
      </c>
      <c r="AG4681">
        <v>-7.4536000000000005E-2</v>
      </c>
    </row>
    <row r="4682" spans="1:33" x14ac:dyDescent="0.35">
      <c r="A4682" t="s">
        <v>4614</v>
      </c>
      <c r="B4682" t="s">
        <v>7650</v>
      </c>
      <c r="C4682" t="s">
        <v>7650</v>
      </c>
      <c r="G4682" s="1">
        <v>-6675.2076639986917</v>
      </c>
      <c r="AB4682" s="8" t="s">
        <v>5107</v>
      </c>
      <c r="AG4682">
        <v>-7.4536000000000005E-2</v>
      </c>
    </row>
    <row r="4683" spans="1:33" x14ac:dyDescent="0.35">
      <c r="A4683" t="s">
        <v>4614</v>
      </c>
      <c r="B4683" t="s">
        <v>7651</v>
      </c>
      <c r="C4683" t="s">
        <v>7651</v>
      </c>
      <c r="G4683" s="1">
        <v>-6236.1471717528693</v>
      </c>
      <c r="H4683" s="1">
        <v>1.4907407640218999E-3</v>
      </c>
      <c r="AB4683" s="8" t="s">
        <v>5107</v>
      </c>
      <c r="AG4683">
        <v>-7.4536000000000005E-2</v>
      </c>
    </row>
    <row r="4684" spans="1:33" x14ac:dyDescent="0.35">
      <c r="A4684" t="s">
        <v>4614</v>
      </c>
      <c r="B4684" t="s">
        <v>7652</v>
      </c>
      <c r="C4684" t="s">
        <v>7652</v>
      </c>
      <c r="G4684" s="1">
        <v>-5965.627145715669</v>
      </c>
      <c r="H4684" s="1">
        <v>2.8078489657126999E-3</v>
      </c>
      <c r="AB4684" s="8" t="s">
        <v>5107</v>
      </c>
      <c r="AG4684">
        <v>-7.4536000000000005E-2</v>
      </c>
    </row>
    <row r="4685" spans="1:33" x14ac:dyDescent="0.35">
      <c r="A4685" t="s">
        <v>4614</v>
      </c>
      <c r="B4685" t="s">
        <v>7653</v>
      </c>
      <c r="C4685" t="s">
        <v>7653</v>
      </c>
      <c r="G4685" s="1">
        <v>-6382.6421754251223</v>
      </c>
      <c r="H4685" s="1">
        <v>6.908418073043E-4</v>
      </c>
      <c r="AB4685" s="8" t="s">
        <v>5107</v>
      </c>
      <c r="AG4685">
        <v>-7.4536000000000005E-2</v>
      </c>
    </row>
    <row r="4686" spans="1:33" x14ac:dyDescent="0.35">
      <c r="A4686" t="s">
        <v>4614</v>
      </c>
      <c r="B4686" t="s">
        <v>7654</v>
      </c>
      <c r="C4686" t="s">
        <v>7654</v>
      </c>
      <c r="G4686" s="1">
        <v>-6548.9862500638883</v>
      </c>
      <c r="H4686" s="1">
        <v>2.0479854025459999E-4</v>
      </c>
      <c r="AB4686" s="8" t="s">
        <v>5107</v>
      </c>
      <c r="AG4686">
        <v>-7.4536000000000005E-2</v>
      </c>
    </row>
    <row r="4687" spans="1:33" x14ac:dyDescent="0.35">
      <c r="A4687" t="s">
        <v>4614</v>
      </c>
      <c r="B4687" t="s">
        <v>7655</v>
      </c>
      <c r="C4687" t="s">
        <v>7655</v>
      </c>
      <c r="G4687" s="1">
        <v>-5969.4320895141918</v>
      </c>
      <c r="H4687" s="1">
        <v>2.4435745797177001E-3</v>
      </c>
      <c r="AB4687" s="8" t="s">
        <v>5107</v>
      </c>
      <c r="AG4687">
        <v>-7.4536000000000005E-2</v>
      </c>
    </row>
    <row r="4688" spans="1:33" x14ac:dyDescent="0.35">
      <c r="A4688" t="s">
        <v>4614</v>
      </c>
      <c r="B4688" t="s">
        <v>7656</v>
      </c>
      <c r="C4688" t="s">
        <v>7656</v>
      </c>
      <c r="G4688" s="1">
        <v>-5803.1543015356556</v>
      </c>
      <c r="H4688" s="1">
        <v>4.0788229552804001E-3</v>
      </c>
      <c r="AB4688" s="8" t="s">
        <v>5107</v>
      </c>
      <c r="AG4688">
        <v>-7.4536000000000005E-2</v>
      </c>
    </row>
    <row r="4689" spans="1:33" x14ac:dyDescent="0.35">
      <c r="A4689" t="s">
        <v>4614</v>
      </c>
      <c r="B4689" t="s">
        <v>7657</v>
      </c>
      <c r="C4689" t="s">
        <v>7657</v>
      </c>
      <c r="G4689" s="1">
        <v>-6050.8913335284178</v>
      </c>
      <c r="H4689" s="1">
        <v>2.2575747078397998E-3</v>
      </c>
      <c r="AB4689" s="8" t="s">
        <v>5107</v>
      </c>
      <c r="AG4689">
        <v>-7.4536000000000005E-2</v>
      </c>
    </row>
    <row r="4690" spans="1:33" x14ac:dyDescent="0.35">
      <c r="A4690" t="s">
        <v>4614</v>
      </c>
      <c r="B4690" t="s">
        <v>7658</v>
      </c>
      <c r="C4690" t="s">
        <v>7658</v>
      </c>
      <c r="G4690" s="1">
        <v>-5984.394187194901</v>
      </c>
      <c r="H4690" s="1">
        <v>1.0901054126532001E-3</v>
      </c>
      <c r="AB4690" s="8" t="s">
        <v>5107</v>
      </c>
      <c r="AG4690">
        <v>-7.4536000000000005E-2</v>
      </c>
    </row>
    <row r="4691" spans="1:33" x14ac:dyDescent="0.35">
      <c r="A4691" t="s">
        <v>4614</v>
      </c>
      <c r="B4691" t="s">
        <v>7659</v>
      </c>
      <c r="C4691" t="s">
        <v>7659</v>
      </c>
      <c r="G4691" s="1">
        <v>-5959.6018181704167</v>
      </c>
      <c r="H4691" s="1">
        <v>3.3773778458092E-3</v>
      </c>
      <c r="AB4691" s="8" t="s">
        <v>5107</v>
      </c>
      <c r="AG4691">
        <v>-7.4536000000000005E-2</v>
      </c>
    </row>
    <row r="4692" spans="1:33" x14ac:dyDescent="0.35">
      <c r="A4692" t="s">
        <v>4614</v>
      </c>
      <c r="B4692" t="s">
        <v>7660</v>
      </c>
      <c r="C4692" t="s">
        <v>7660</v>
      </c>
      <c r="G4692" s="1">
        <v>-5696.536263605366</v>
      </c>
      <c r="H4692" s="1">
        <v>3.9952809805355004E-3</v>
      </c>
      <c r="AB4692" s="8" t="s">
        <v>5107</v>
      </c>
      <c r="AG4692">
        <v>-7.4536000000000005E-2</v>
      </c>
    </row>
    <row r="4693" spans="1:33" x14ac:dyDescent="0.35">
      <c r="A4693" t="s">
        <v>4614</v>
      </c>
      <c r="B4693" t="s">
        <v>7661</v>
      </c>
      <c r="C4693" t="s">
        <v>7661</v>
      </c>
      <c r="G4693" s="1">
        <v>-6511.8284841784034</v>
      </c>
      <c r="H4693" s="1">
        <v>5.4952047928298001E-3</v>
      </c>
      <c r="AB4693" s="8" t="s">
        <v>5107</v>
      </c>
      <c r="AG4693">
        <v>-7.4536000000000005E-2</v>
      </c>
    </row>
    <row r="4694" spans="1:33" x14ac:dyDescent="0.35">
      <c r="A4694" t="s">
        <v>4614</v>
      </c>
      <c r="B4694" t="s">
        <v>7662</v>
      </c>
      <c r="C4694" t="s">
        <v>7662</v>
      </c>
      <c r="G4694" s="1">
        <v>-6248.0553581469831</v>
      </c>
      <c r="H4694" s="1">
        <v>1.4836732898534999E-3</v>
      </c>
      <c r="AB4694" s="8" t="s">
        <v>5107</v>
      </c>
      <c r="AG4694">
        <v>-7.4536000000000005E-2</v>
      </c>
    </row>
    <row r="4695" spans="1:33" x14ac:dyDescent="0.35">
      <c r="A4695" t="s">
        <v>4614</v>
      </c>
      <c r="B4695" t="s">
        <v>7663</v>
      </c>
      <c r="C4695" t="s">
        <v>7663</v>
      </c>
      <c r="G4695" s="1">
        <v>-6456.612762130806</v>
      </c>
      <c r="H4695" s="1">
        <v>6.0083962366034001E-3</v>
      </c>
      <c r="AB4695" s="8" t="s">
        <v>5107</v>
      </c>
      <c r="AG4695">
        <v>-7.4536000000000005E-2</v>
      </c>
    </row>
    <row r="4696" spans="1:33" x14ac:dyDescent="0.35">
      <c r="A4696" t="s">
        <v>4614</v>
      </c>
      <c r="B4696" t="s">
        <v>7664</v>
      </c>
      <c r="C4696" t="s">
        <v>7664</v>
      </c>
      <c r="G4696" s="1">
        <v>-6375.7405757094402</v>
      </c>
      <c r="H4696" s="1">
        <v>6.4083355351150003E-3</v>
      </c>
      <c r="AB4696" s="8" t="s">
        <v>5107</v>
      </c>
      <c r="AG4696">
        <v>-7.4536000000000005E-2</v>
      </c>
    </row>
    <row r="4697" spans="1:33" x14ac:dyDescent="0.35">
      <c r="A4697" t="s">
        <v>4614</v>
      </c>
      <c r="B4697" t="s">
        <v>7665</v>
      </c>
      <c r="C4697" t="s">
        <v>7665</v>
      </c>
      <c r="G4697" s="1">
        <v>-6286.5808936350804</v>
      </c>
      <c r="H4697" s="1">
        <v>6.6691667112285004E-3</v>
      </c>
      <c r="AB4697" s="8" t="s">
        <v>5107</v>
      </c>
      <c r="AG4697">
        <v>-7.4536000000000005E-2</v>
      </c>
    </row>
    <row r="4698" spans="1:33" x14ac:dyDescent="0.35">
      <c r="A4698" t="s">
        <v>4614</v>
      </c>
      <c r="B4698" t="s">
        <v>7666</v>
      </c>
      <c r="C4698" t="s">
        <v>7666</v>
      </c>
      <c r="G4698" s="1">
        <v>-5844.2895796583534</v>
      </c>
      <c r="H4698" s="1">
        <v>3.2791896377185E-3</v>
      </c>
      <c r="AB4698" s="8" t="s">
        <v>5107</v>
      </c>
      <c r="AG4698">
        <v>-7.4536000000000005E-2</v>
      </c>
    </row>
    <row r="4699" spans="1:33" x14ac:dyDescent="0.35">
      <c r="A4699" t="s">
        <v>4614</v>
      </c>
      <c r="B4699" t="s">
        <v>7667</v>
      </c>
      <c r="C4699" t="s">
        <v>7667</v>
      </c>
      <c r="G4699" s="1">
        <v>-5715.6393175874182</v>
      </c>
      <c r="H4699" s="1">
        <v>4.0745105160296998E-3</v>
      </c>
      <c r="AB4699" s="8" t="s">
        <v>5107</v>
      </c>
      <c r="AG4699">
        <v>-7.4536000000000005E-2</v>
      </c>
    </row>
    <row r="4700" spans="1:33" x14ac:dyDescent="0.35">
      <c r="A4700" t="s">
        <v>4614</v>
      </c>
      <c r="B4700" t="s">
        <v>7668</v>
      </c>
      <c r="C4700" t="s">
        <v>7668</v>
      </c>
      <c r="G4700" s="1">
        <v>-6440.9608607909713</v>
      </c>
      <c r="H4700" s="1">
        <v>1.311679618474E-4</v>
      </c>
      <c r="AB4700" s="8" t="s">
        <v>5107</v>
      </c>
      <c r="AG4700">
        <v>-7.4536000000000005E-2</v>
      </c>
    </row>
    <row r="4701" spans="1:33" x14ac:dyDescent="0.35">
      <c r="A4701" t="s">
        <v>4614</v>
      </c>
      <c r="B4701" t="s">
        <v>7669</v>
      </c>
      <c r="C4701" t="s">
        <v>7669</v>
      </c>
      <c r="G4701" s="1">
        <v>-6579.6174070242896</v>
      </c>
      <c r="H4701" s="1">
        <v>7.8352467186020003E-4</v>
      </c>
      <c r="AB4701" s="8" t="s">
        <v>5107</v>
      </c>
      <c r="AG4701">
        <v>-7.4536000000000005E-2</v>
      </c>
    </row>
    <row r="4702" spans="1:33" x14ac:dyDescent="0.35">
      <c r="A4702" t="s">
        <v>4614</v>
      </c>
      <c r="B4702" t="s">
        <v>7670</v>
      </c>
      <c r="C4702" t="s">
        <v>7670</v>
      </c>
      <c r="G4702" s="1">
        <v>-6185.53488113193</v>
      </c>
      <c r="H4702" s="1">
        <v>2.5438619836425998E-3</v>
      </c>
      <c r="AB4702" s="8" t="s">
        <v>5107</v>
      </c>
      <c r="AG4702">
        <v>-7.4536000000000005E-2</v>
      </c>
    </row>
    <row r="4703" spans="1:33" x14ac:dyDescent="0.35">
      <c r="A4703" t="s">
        <v>4614</v>
      </c>
      <c r="B4703" t="s">
        <v>7671</v>
      </c>
      <c r="C4703" t="s">
        <v>7671</v>
      </c>
      <c r="G4703" s="1">
        <v>-5924.6558374347442</v>
      </c>
      <c r="H4703" s="1">
        <v>3.7788178887911E-3</v>
      </c>
      <c r="AB4703" s="8" t="s">
        <v>5107</v>
      </c>
      <c r="AG4703">
        <v>-7.4536000000000005E-2</v>
      </c>
    </row>
    <row r="4704" spans="1:33" x14ac:dyDescent="0.35">
      <c r="A4704" t="s">
        <v>4614</v>
      </c>
      <c r="B4704" t="s">
        <v>7672</v>
      </c>
      <c r="C4704" t="s">
        <v>7672</v>
      </c>
      <c r="G4704" s="1">
        <v>-6190.8206512821316</v>
      </c>
      <c r="H4704" s="1">
        <v>2.2887219590817E-3</v>
      </c>
      <c r="AB4704" s="8" t="s">
        <v>5107</v>
      </c>
      <c r="AG4704">
        <v>-7.4536000000000005E-2</v>
      </c>
    </row>
    <row r="4705" spans="1:33" x14ac:dyDescent="0.35">
      <c r="A4705" t="s">
        <v>4614</v>
      </c>
      <c r="B4705" t="s">
        <v>7673</v>
      </c>
      <c r="C4705" t="s">
        <v>7673</v>
      </c>
      <c r="G4705" s="1">
        <v>-6622.0717897169652</v>
      </c>
      <c r="AB4705" s="8" t="s">
        <v>5107</v>
      </c>
      <c r="AG4705">
        <v>-7.4536000000000005E-2</v>
      </c>
    </row>
    <row r="4706" spans="1:33" x14ac:dyDescent="0.35">
      <c r="A4706" t="s">
        <v>4614</v>
      </c>
      <c r="B4706" t="s">
        <v>7674</v>
      </c>
      <c r="C4706" t="s">
        <v>7674</v>
      </c>
      <c r="G4706" s="1">
        <v>-5764.5371056503782</v>
      </c>
      <c r="H4706" s="1">
        <v>5.1972161744560002E-3</v>
      </c>
      <c r="AB4706" s="8" t="s">
        <v>5107</v>
      </c>
      <c r="AG4706">
        <v>-7.4536000000000005E-2</v>
      </c>
    </row>
    <row r="4707" spans="1:33" x14ac:dyDescent="0.35">
      <c r="A4707" t="s">
        <v>4614</v>
      </c>
      <c r="B4707" t="s">
        <v>7675</v>
      </c>
      <c r="C4707" t="s">
        <v>7675</v>
      </c>
      <c r="G4707" s="1">
        <v>-6334.4047825038879</v>
      </c>
      <c r="H4707" s="1">
        <v>1.3023062745165001E-3</v>
      </c>
      <c r="AB4707" s="8" t="s">
        <v>5107</v>
      </c>
      <c r="AG4707">
        <v>-7.4536000000000005E-2</v>
      </c>
    </row>
    <row r="4708" spans="1:33" x14ac:dyDescent="0.35">
      <c r="A4708" t="s">
        <v>4614</v>
      </c>
      <c r="B4708" t="s">
        <v>7676</v>
      </c>
      <c r="C4708" t="s">
        <v>7676</v>
      </c>
      <c r="G4708" s="1">
        <v>-5928.0839224983483</v>
      </c>
      <c r="H4708" s="1">
        <v>3.3913254039932002E-3</v>
      </c>
      <c r="AB4708" s="8" t="s">
        <v>5107</v>
      </c>
      <c r="AG4708">
        <v>-7.4536000000000005E-2</v>
      </c>
    </row>
    <row r="4709" spans="1:33" x14ac:dyDescent="0.35">
      <c r="A4709" t="s">
        <v>4614</v>
      </c>
      <c r="B4709" t="s">
        <v>7677</v>
      </c>
      <c r="C4709" t="s">
        <v>7677</v>
      </c>
      <c r="G4709" s="1">
        <v>-6498.1812085534866</v>
      </c>
      <c r="H4709" s="1">
        <v>5.7662676654959995E-4</v>
      </c>
      <c r="AB4709" s="8" t="s">
        <v>5107</v>
      </c>
      <c r="AG4709">
        <v>-7.4536000000000005E-2</v>
      </c>
    </row>
    <row r="4710" spans="1:33" x14ac:dyDescent="0.35">
      <c r="A4710" t="s">
        <v>4614</v>
      </c>
      <c r="B4710" t="s">
        <v>7678</v>
      </c>
      <c r="C4710" t="s">
        <v>7678</v>
      </c>
      <c r="G4710" s="1">
        <v>-6008.4607184387132</v>
      </c>
      <c r="H4710" s="1">
        <v>3.2084295760395E-3</v>
      </c>
      <c r="AB4710" s="8" t="s">
        <v>5107</v>
      </c>
      <c r="AG4710">
        <v>-7.4536000000000005E-2</v>
      </c>
    </row>
    <row r="4711" spans="1:33" x14ac:dyDescent="0.35">
      <c r="A4711" t="s">
        <v>4614</v>
      </c>
      <c r="B4711" t="s">
        <v>7679</v>
      </c>
      <c r="C4711" t="s">
        <v>7679</v>
      </c>
      <c r="G4711" s="1">
        <v>-5659.1486660259634</v>
      </c>
      <c r="H4711" s="1">
        <v>5.1103689460857997E-3</v>
      </c>
      <c r="AB4711" s="8" t="s">
        <v>5107</v>
      </c>
      <c r="AG4711">
        <v>-7.4536000000000005E-2</v>
      </c>
    </row>
    <row r="4712" spans="1:33" x14ac:dyDescent="0.35">
      <c r="A4712" t="s">
        <v>4614</v>
      </c>
      <c r="B4712" t="s">
        <v>7680</v>
      </c>
      <c r="C4712" t="s">
        <v>7680</v>
      </c>
      <c r="G4712" s="1">
        <v>-5942.1366656345344</v>
      </c>
      <c r="H4712" s="1">
        <v>1.8067398834492E-3</v>
      </c>
      <c r="AB4712" s="8" t="s">
        <v>5107</v>
      </c>
      <c r="AG4712">
        <v>-7.4536000000000005E-2</v>
      </c>
    </row>
    <row r="4713" spans="1:33" x14ac:dyDescent="0.35">
      <c r="A4713" t="s">
        <v>4614</v>
      </c>
      <c r="B4713" t="s">
        <v>7681</v>
      </c>
      <c r="C4713" t="s">
        <v>7681</v>
      </c>
      <c r="G4713" s="1">
        <v>-5918.3810073171117</v>
      </c>
      <c r="H4713" s="1">
        <v>4.4781042518952999E-3</v>
      </c>
      <c r="AB4713" s="8" t="s">
        <v>5107</v>
      </c>
      <c r="AG4713">
        <v>-7.4536000000000005E-2</v>
      </c>
    </row>
    <row r="4714" spans="1:33" x14ac:dyDescent="0.35">
      <c r="A4714" t="s">
        <v>4614</v>
      </c>
      <c r="B4714" t="s">
        <v>7682</v>
      </c>
      <c r="C4714" t="s">
        <v>7682</v>
      </c>
      <c r="G4714" s="1">
        <v>-6463.2695524595574</v>
      </c>
      <c r="H4714" s="1">
        <v>6.9018459006733998E-3</v>
      </c>
      <c r="AB4714" s="8" t="s">
        <v>5107</v>
      </c>
      <c r="AG4714">
        <v>-7.4536000000000005E-2</v>
      </c>
    </row>
    <row r="4715" spans="1:33" x14ac:dyDescent="0.35">
      <c r="A4715" t="s">
        <v>4614</v>
      </c>
      <c r="B4715" t="s">
        <v>7683</v>
      </c>
      <c r="C4715" t="s">
        <v>7683</v>
      </c>
      <c r="G4715" s="1">
        <v>-6202.2824456554172</v>
      </c>
      <c r="H4715" s="1">
        <v>2.3626413644545E-3</v>
      </c>
      <c r="AB4715" s="8" t="s">
        <v>5107</v>
      </c>
      <c r="AG4715">
        <v>-7.4536000000000005E-2</v>
      </c>
    </row>
    <row r="4716" spans="1:33" x14ac:dyDescent="0.35">
      <c r="A4716" t="s">
        <v>4614</v>
      </c>
      <c r="B4716" t="s">
        <v>7684</v>
      </c>
      <c r="C4716" t="s">
        <v>7684</v>
      </c>
      <c r="G4716" s="1">
        <v>-6408.8078329092832</v>
      </c>
      <c r="H4716" s="1">
        <v>7.4473405286444999E-3</v>
      </c>
      <c r="AB4716" s="8" t="s">
        <v>5107</v>
      </c>
      <c r="AG4716">
        <v>-7.4536000000000005E-2</v>
      </c>
    </row>
    <row r="4717" spans="1:33" x14ac:dyDescent="0.35">
      <c r="A4717" t="s">
        <v>4614</v>
      </c>
      <c r="B4717" t="s">
        <v>7685</v>
      </c>
      <c r="C4717" t="s">
        <v>7685</v>
      </c>
      <c r="G4717" s="1">
        <v>-6241.3285944238096</v>
      </c>
      <c r="H4717" s="1">
        <v>8.1289180871279999E-3</v>
      </c>
      <c r="AB4717" s="8" t="s">
        <v>5107</v>
      </c>
      <c r="AG4717">
        <v>-7.4536000000000005E-2</v>
      </c>
    </row>
    <row r="4718" spans="1:33" x14ac:dyDescent="0.35">
      <c r="A4718" t="s">
        <v>4614</v>
      </c>
      <c r="B4718" t="s">
        <v>7686</v>
      </c>
      <c r="C4718" t="s">
        <v>7686</v>
      </c>
      <c r="G4718" s="1">
        <v>-6329.2906857292537</v>
      </c>
      <c r="H4718" s="1">
        <v>7.8681181768052999E-3</v>
      </c>
      <c r="AB4718" s="8" t="s">
        <v>5107</v>
      </c>
      <c r="AG4718">
        <v>-7.4536000000000005E-2</v>
      </c>
    </row>
    <row r="4719" spans="1:33" x14ac:dyDescent="0.35">
      <c r="A4719" t="s">
        <v>4614</v>
      </c>
      <c r="B4719" t="s">
        <v>7687</v>
      </c>
      <c r="C4719" t="s">
        <v>7687</v>
      </c>
      <c r="G4719" s="1">
        <v>-5804.7037198453327</v>
      </c>
      <c r="H4719" s="1">
        <v>4.4119422425552002E-3</v>
      </c>
      <c r="AB4719" s="8" t="s">
        <v>5107</v>
      </c>
      <c r="AG4719">
        <v>-7.4536000000000005E-2</v>
      </c>
    </row>
    <row r="4720" spans="1:33" x14ac:dyDescent="0.35">
      <c r="A4720" t="s">
        <v>4614</v>
      </c>
      <c r="B4720" t="s">
        <v>7688</v>
      </c>
      <c r="C4720" t="s">
        <v>7688</v>
      </c>
      <c r="G4720" s="1">
        <v>-5677.7396850739487</v>
      </c>
      <c r="H4720" s="1">
        <v>5.2617862160418997E-3</v>
      </c>
      <c r="AB4720" s="8" t="s">
        <v>5107</v>
      </c>
      <c r="AG4720">
        <v>-7.4536000000000005E-2</v>
      </c>
    </row>
    <row r="4721" spans="1:33" x14ac:dyDescent="0.35">
      <c r="A4721" t="s">
        <v>4614</v>
      </c>
      <c r="B4721" t="s">
        <v>7689</v>
      </c>
      <c r="C4721" t="s">
        <v>7689</v>
      </c>
      <c r="G4721" s="1">
        <v>-6391.5516988859426</v>
      </c>
      <c r="H4721" s="1">
        <v>4.761030002938E-4</v>
      </c>
      <c r="AB4721" s="8" t="s">
        <v>5107</v>
      </c>
      <c r="AG4721">
        <v>-7.4536000000000005E-2</v>
      </c>
    </row>
    <row r="4722" spans="1:33" x14ac:dyDescent="0.35">
      <c r="A4722" t="s">
        <v>4614</v>
      </c>
      <c r="B4722" t="s">
        <v>7690</v>
      </c>
      <c r="C4722" t="s">
        <v>7690</v>
      </c>
      <c r="G4722" s="1">
        <v>-5884.1051643439978</v>
      </c>
      <c r="H4722" s="1">
        <v>5.0157853048269996E-3</v>
      </c>
      <c r="AB4722" s="8" t="s">
        <v>5107</v>
      </c>
      <c r="AG4722">
        <v>-7.4536000000000005E-2</v>
      </c>
    </row>
    <row r="4723" spans="1:33" x14ac:dyDescent="0.35">
      <c r="A4723" t="s">
        <v>4614</v>
      </c>
      <c r="B4723" t="s">
        <v>7691</v>
      </c>
      <c r="C4723" t="s">
        <v>7691</v>
      </c>
      <c r="G4723" s="1">
        <v>-6140.9765838583717</v>
      </c>
      <c r="H4723" s="1">
        <v>3.7021583014811999E-3</v>
      </c>
      <c r="AB4723" s="8" t="s">
        <v>5107</v>
      </c>
      <c r="AG4723">
        <v>-7.4536000000000005E-2</v>
      </c>
    </row>
    <row r="4724" spans="1:33" x14ac:dyDescent="0.35">
      <c r="A4724" t="s">
        <v>4614</v>
      </c>
      <c r="B4724" t="s">
        <v>7692</v>
      </c>
      <c r="C4724" t="s">
        <v>7692</v>
      </c>
      <c r="G4724" s="1">
        <v>-6145.9865146043294</v>
      </c>
      <c r="H4724" s="1">
        <v>3.4378672092772E-3</v>
      </c>
      <c r="AB4724" s="8" t="s">
        <v>5107</v>
      </c>
      <c r="AG4724">
        <v>-7.4536000000000005E-2</v>
      </c>
    </row>
    <row r="4725" spans="1:33" x14ac:dyDescent="0.35">
      <c r="A4725" t="s">
        <v>4614</v>
      </c>
      <c r="B4725" t="s">
        <v>7693</v>
      </c>
      <c r="C4725" t="s">
        <v>7693</v>
      </c>
      <c r="G4725" s="1">
        <v>-5726.3040993624736</v>
      </c>
      <c r="H4725" s="1">
        <v>6.5509284905846E-3</v>
      </c>
      <c r="AB4725" s="8" t="s">
        <v>5107</v>
      </c>
      <c r="AG4725">
        <v>-7.4536000000000005E-2</v>
      </c>
    </row>
    <row r="4726" spans="1:33" x14ac:dyDescent="0.35">
      <c r="A4726" t="s">
        <v>4614</v>
      </c>
      <c r="B4726" t="s">
        <v>7694</v>
      </c>
      <c r="C4726" t="s">
        <v>7694</v>
      </c>
      <c r="G4726" s="1">
        <v>-5887.1638787500424</v>
      </c>
      <c r="H4726" s="1">
        <v>4.6337175518576003E-3</v>
      </c>
      <c r="AB4726" s="8" t="s">
        <v>5107</v>
      </c>
      <c r="AG4726">
        <v>-7.4536000000000005E-2</v>
      </c>
    </row>
    <row r="4727" spans="1:33" x14ac:dyDescent="0.35">
      <c r="A4727" t="s">
        <v>4614</v>
      </c>
      <c r="B4727" t="s">
        <v>7695</v>
      </c>
      <c r="C4727" t="s">
        <v>7695</v>
      </c>
      <c r="G4727" s="1">
        <v>-6569.5678563430129</v>
      </c>
      <c r="AB4727" s="8" t="s">
        <v>5107</v>
      </c>
      <c r="AG4727">
        <v>-7.4536000000000005E-2</v>
      </c>
    </row>
    <row r="4728" spans="1:33" x14ac:dyDescent="0.35">
      <c r="A4728" t="s">
        <v>4614</v>
      </c>
      <c r="B4728" t="s">
        <v>7696</v>
      </c>
      <c r="C4728" t="s">
        <v>7696</v>
      </c>
      <c r="G4728" s="1">
        <v>-5622.1279385089911</v>
      </c>
      <c r="H4728" s="1">
        <v>6.4666289797887999E-3</v>
      </c>
      <c r="AB4728" s="8" t="s">
        <v>5107</v>
      </c>
      <c r="AG4728">
        <v>-7.4536000000000005E-2</v>
      </c>
    </row>
    <row r="4729" spans="1:33" x14ac:dyDescent="0.35">
      <c r="A4729" t="s">
        <v>4614</v>
      </c>
      <c r="B4729" t="s">
        <v>7697</v>
      </c>
      <c r="C4729" t="s">
        <v>7697</v>
      </c>
      <c r="G4729" s="1">
        <v>-5966.4748473328982</v>
      </c>
      <c r="H4729" s="1">
        <v>4.4796402058147004E-3</v>
      </c>
      <c r="AB4729" s="8" t="s">
        <v>5107</v>
      </c>
      <c r="AG4729">
        <v>-7.4536000000000005E-2</v>
      </c>
    </row>
    <row r="4730" spans="1:33" x14ac:dyDescent="0.35">
      <c r="A4730" t="s">
        <v>4614</v>
      </c>
      <c r="B4730" t="s">
        <v>7698</v>
      </c>
      <c r="C4730" t="s">
        <v>7698</v>
      </c>
      <c r="G4730" s="1">
        <v>-6447.9650770820936</v>
      </c>
      <c r="H4730" s="1">
        <v>1.3895669638863001E-3</v>
      </c>
      <c r="AB4730" s="8" t="s">
        <v>5107</v>
      </c>
      <c r="AG4730">
        <v>-7.4536000000000005E-2</v>
      </c>
    </row>
    <row r="4731" spans="1:33" x14ac:dyDescent="0.35">
      <c r="A4731" t="s">
        <v>4614</v>
      </c>
      <c r="B4731" t="s">
        <v>7699</v>
      </c>
      <c r="C4731" t="s">
        <v>7699</v>
      </c>
      <c r="G4731" s="1">
        <v>-5877.5863904270054</v>
      </c>
      <c r="H4731" s="1">
        <v>5.8586954003306E-3</v>
      </c>
      <c r="AB4731" s="8" t="s">
        <v>5107</v>
      </c>
      <c r="AG4731">
        <v>-7.4536000000000005E-2</v>
      </c>
    </row>
    <row r="4732" spans="1:33" x14ac:dyDescent="0.35">
      <c r="A4732" t="s">
        <v>4614</v>
      </c>
      <c r="B4732" t="s">
        <v>7700</v>
      </c>
      <c r="C4732" t="s">
        <v>7700</v>
      </c>
      <c r="G4732" s="1">
        <v>-6157.0106916631084</v>
      </c>
      <c r="H4732" s="1">
        <v>3.6587796195785001E-3</v>
      </c>
      <c r="AB4732" s="8" t="s">
        <v>5107</v>
      </c>
      <c r="AG4732">
        <v>-7.4536000000000005E-2</v>
      </c>
    </row>
    <row r="4733" spans="1:33" x14ac:dyDescent="0.35">
      <c r="A4733" t="s">
        <v>4614</v>
      </c>
      <c r="B4733" t="s">
        <v>7701</v>
      </c>
      <c r="C4733" t="s">
        <v>7701</v>
      </c>
      <c r="G4733" s="1">
        <v>-6415.2517609321694</v>
      </c>
      <c r="H4733" s="1">
        <v>8.5734271635954998E-3</v>
      </c>
      <c r="AB4733" s="8" t="s">
        <v>5107</v>
      </c>
      <c r="AG4733">
        <v>-7.4536000000000005E-2</v>
      </c>
    </row>
    <row r="4734" spans="1:33" x14ac:dyDescent="0.35">
      <c r="A4734" t="s">
        <v>4614</v>
      </c>
      <c r="B4734" t="s">
        <v>7702</v>
      </c>
      <c r="C4734" t="s">
        <v>7702</v>
      </c>
      <c r="G4734" s="1">
        <v>-6361.5318682655343</v>
      </c>
      <c r="H4734" s="1">
        <v>9.1377566456596997E-3</v>
      </c>
      <c r="AB4734" s="8" t="s">
        <v>5107</v>
      </c>
      <c r="AG4734">
        <v>-7.4536000000000005E-2</v>
      </c>
    </row>
    <row r="4735" spans="1:33" x14ac:dyDescent="0.35">
      <c r="A4735" t="s">
        <v>4614</v>
      </c>
      <c r="B4735" t="s">
        <v>7703</v>
      </c>
      <c r="C4735" t="s">
        <v>7703</v>
      </c>
      <c r="G4735" s="1">
        <v>-5640.2157675779308</v>
      </c>
      <c r="H4735" s="1">
        <v>6.7075681669484999E-3</v>
      </c>
      <c r="AB4735" s="8" t="s">
        <v>5107</v>
      </c>
      <c r="AG4735">
        <v>-7.4536000000000005E-2</v>
      </c>
    </row>
    <row r="4736" spans="1:33" x14ac:dyDescent="0.35">
      <c r="A4736" t="s">
        <v>4614</v>
      </c>
      <c r="B4736" t="s">
        <v>7704</v>
      </c>
      <c r="C4736" t="s">
        <v>7704</v>
      </c>
      <c r="G4736" s="1">
        <v>-5765.5186999267598</v>
      </c>
      <c r="H4736" s="1">
        <v>5.8416618813296999E-3</v>
      </c>
      <c r="AB4736" s="8" t="s">
        <v>5107</v>
      </c>
      <c r="AG4736">
        <v>-7.4536000000000005E-2</v>
      </c>
    </row>
    <row r="4737" spans="1:33" x14ac:dyDescent="0.35">
      <c r="A4737" t="s">
        <v>4614</v>
      </c>
      <c r="B4737" t="s">
        <v>7705</v>
      </c>
      <c r="C4737" t="s">
        <v>7705</v>
      </c>
      <c r="G4737" s="1">
        <v>-6096.8980302712462</v>
      </c>
      <c r="H4737" s="1">
        <v>5.2570830599321999E-3</v>
      </c>
      <c r="AB4737" s="8" t="s">
        <v>5107</v>
      </c>
      <c r="AG4737">
        <v>-7.4536000000000005E-2</v>
      </c>
    </row>
    <row r="4738" spans="1:33" x14ac:dyDescent="0.35">
      <c r="A4738" t="s">
        <v>4614</v>
      </c>
      <c r="B4738" t="s">
        <v>7706</v>
      </c>
      <c r="C4738" t="s">
        <v>7706</v>
      </c>
      <c r="G4738" s="1">
        <v>-5688.450203288784</v>
      </c>
      <c r="H4738" s="1">
        <v>8.1580937768983008E-3</v>
      </c>
      <c r="AB4738" s="8" t="s">
        <v>5107</v>
      </c>
      <c r="AG4738">
        <v>-7.4536000000000005E-2</v>
      </c>
    </row>
    <row r="4739" spans="1:33" x14ac:dyDescent="0.35">
      <c r="A4739" t="s">
        <v>4614</v>
      </c>
      <c r="B4739" t="s">
        <v>7707</v>
      </c>
      <c r="C4739" t="s">
        <v>7707</v>
      </c>
      <c r="G4739" s="1">
        <v>-6101.6376557450958</v>
      </c>
      <c r="H4739" s="1">
        <v>5.0174529181626999E-3</v>
      </c>
      <c r="AB4739" s="8" t="s">
        <v>5107</v>
      </c>
      <c r="AG4739">
        <v>-7.4536000000000005E-2</v>
      </c>
    </row>
    <row r="4740" spans="1:33" x14ac:dyDescent="0.35">
      <c r="A4740" t="s">
        <v>4614</v>
      </c>
      <c r="B4740" t="s">
        <v>7708</v>
      </c>
      <c r="C4740" t="s">
        <v>7708</v>
      </c>
      <c r="G4740" s="1">
        <v>-5846.6660681596259</v>
      </c>
      <c r="H4740" s="1">
        <v>6.2130190733264996E-3</v>
      </c>
      <c r="AB4740" s="8" t="s">
        <v>5107</v>
      </c>
      <c r="AG4740">
        <v>-7.4536000000000005E-2</v>
      </c>
    </row>
    <row r="4741" spans="1:33" x14ac:dyDescent="0.35">
      <c r="A4741" t="s">
        <v>4614</v>
      </c>
      <c r="B4741" t="s">
        <v>7709</v>
      </c>
      <c r="C4741" t="s">
        <v>7709</v>
      </c>
      <c r="G4741" s="1">
        <v>-5585.4692967684177</v>
      </c>
      <c r="H4741" s="1">
        <v>8.0746055133168008E-3</v>
      </c>
      <c r="AB4741" s="8" t="s">
        <v>5107</v>
      </c>
      <c r="AG4741">
        <v>-7.4536000000000005E-2</v>
      </c>
    </row>
    <row r="4742" spans="1:33" x14ac:dyDescent="0.35">
      <c r="A4742" t="s">
        <v>4614</v>
      </c>
      <c r="B4742" t="s">
        <v>7710</v>
      </c>
      <c r="C4742" t="s">
        <v>7710</v>
      </c>
      <c r="G4742" s="1">
        <v>-5924.9275263079662</v>
      </c>
      <c r="H4742" s="1">
        <v>6.1191133926605003E-3</v>
      </c>
      <c r="AB4742" s="8" t="s">
        <v>5107</v>
      </c>
      <c r="AG4742">
        <v>-7.4536000000000005E-2</v>
      </c>
    </row>
    <row r="4743" spans="1:33" x14ac:dyDescent="0.35">
      <c r="A4743" t="s">
        <v>4614</v>
      </c>
      <c r="B4743" t="s">
        <v>7711</v>
      </c>
      <c r="C4743" t="s">
        <v>7711</v>
      </c>
      <c r="G4743" s="1">
        <v>-5726.7291263275893</v>
      </c>
      <c r="H4743" s="1">
        <v>7.5932203511733E-3</v>
      </c>
      <c r="AB4743" s="8" t="s">
        <v>5107</v>
      </c>
      <c r="AG4743">
        <v>-7.4536000000000005E-2</v>
      </c>
    </row>
    <row r="4744" spans="1:33" x14ac:dyDescent="0.35">
      <c r="A4744" t="s">
        <v>4614</v>
      </c>
      <c r="B4744" t="s">
        <v>7712</v>
      </c>
      <c r="C4744" t="s">
        <v>7712</v>
      </c>
      <c r="G4744" s="1">
        <v>-6053.2923580282022</v>
      </c>
      <c r="H4744" s="1">
        <v>7.2443370984184002E-3</v>
      </c>
      <c r="AB4744" s="8" t="s">
        <v>5107</v>
      </c>
      <c r="AG4744">
        <v>-7.4536000000000005E-2</v>
      </c>
    </row>
    <row r="4745" spans="1:33" x14ac:dyDescent="0.35">
      <c r="A4745" t="s">
        <v>4614</v>
      </c>
      <c r="B4745" t="s">
        <v>7713</v>
      </c>
      <c r="C4745" t="s">
        <v>7713</v>
      </c>
      <c r="G4745" s="1">
        <v>-6057.7670964588769</v>
      </c>
      <c r="H4745" s="1">
        <v>7.0660875955685003E-3</v>
      </c>
      <c r="AB4745" s="8" t="s">
        <v>5107</v>
      </c>
      <c r="AG4745">
        <v>-7.4536000000000005E-2</v>
      </c>
    </row>
    <row r="4746" spans="1:33" x14ac:dyDescent="0.35">
      <c r="A4746" t="s">
        <v>4614</v>
      </c>
      <c r="B4746" t="s">
        <v>7714</v>
      </c>
      <c r="C4746" t="s">
        <v>7714</v>
      </c>
      <c r="G4746" s="1">
        <v>-9280.6963343841362</v>
      </c>
      <c r="H4746" s="1">
        <v>4.9848632886987003E-3</v>
      </c>
      <c r="AB4746" s="8" t="s">
        <v>5107</v>
      </c>
      <c r="AG4746">
        <v>-7.4536000000000005E-2</v>
      </c>
    </row>
    <row r="4747" spans="1:33" x14ac:dyDescent="0.35">
      <c r="A4747" t="s">
        <v>4614</v>
      </c>
      <c r="B4747" t="s">
        <v>7715</v>
      </c>
      <c r="C4747" t="s">
        <v>7715</v>
      </c>
      <c r="G4747" s="1">
        <v>-8566.8987465939699</v>
      </c>
      <c r="H4747" s="1">
        <v>5.4296262386691E-3</v>
      </c>
      <c r="AB4747" s="8" t="s">
        <v>5107</v>
      </c>
      <c r="AG4747">
        <v>-7.4536000000000005E-2</v>
      </c>
    </row>
    <row r="4748" spans="1:33" x14ac:dyDescent="0.35">
      <c r="A4748" t="s">
        <v>4614</v>
      </c>
      <c r="B4748" t="s">
        <v>7716</v>
      </c>
      <c r="C4748" t="s">
        <v>7716</v>
      </c>
      <c r="G4748" s="1">
        <v>-9186.0541758560175</v>
      </c>
      <c r="H4748" s="1">
        <v>3.9671794178464002E-3</v>
      </c>
      <c r="AB4748" s="8" t="s">
        <v>5107</v>
      </c>
      <c r="AG4748">
        <v>-7.4536000000000005E-2</v>
      </c>
    </row>
    <row r="4749" spans="1:33" x14ac:dyDescent="0.35">
      <c r="A4749" t="s">
        <v>4614</v>
      </c>
      <c r="B4749" t="s">
        <v>7717</v>
      </c>
      <c r="C4749" t="s">
        <v>7717</v>
      </c>
      <c r="G4749" s="1">
        <v>-9472.5560695177046</v>
      </c>
      <c r="H4749" s="1">
        <v>3.2939214997565998E-3</v>
      </c>
      <c r="AB4749" s="8" t="s">
        <v>5107</v>
      </c>
      <c r="AG4749">
        <v>-7.4536000000000005E-2</v>
      </c>
    </row>
    <row r="4750" spans="1:33" x14ac:dyDescent="0.35">
      <c r="A4750" t="s">
        <v>4614</v>
      </c>
      <c r="B4750" t="s">
        <v>7718</v>
      </c>
      <c r="C4750" t="s">
        <v>7718</v>
      </c>
      <c r="G4750" s="1">
        <v>-9244.3151485764902</v>
      </c>
      <c r="H4750" s="1">
        <v>3.4291339341583999E-3</v>
      </c>
      <c r="AB4750" s="8" t="s">
        <v>5107</v>
      </c>
      <c r="AG4750">
        <v>-7.4536000000000005E-2</v>
      </c>
    </row>
    <row r="4751" spans="1:33" x14ac:dyDescent="0.35">
      <c r="A4751" t="s">
        <v>4614</v>
      </c>
      <c r="B4751" t="s">
        <v>7719</v>
      </c>
      <c r="C4751" t="s">
        <v>7719</v>
      </c>
      <c r="G4751" s="1">
        <v>-8427.9689677425231</v>
      </c>
      <c r="H4751" s="1">
        <v>4.7450723925971001E-3</v>
      </c>
      <c r="AB4751" s="8" t="s">
        <v>5107</v>
      </c>
      <c r="AG4751">
        <v>-7.4536000000000005E-2</v>
      </c>
    </row>
    <row r="4752" spans="1:33" x14ac:dyDescent="0.35">
      <c r="A4752" t="s">
        <v>4614</v>
      </c>
      <c r="B4752" t="s">
        <v>7720</v>
      </c>
      <c r="C4752" t="s">
        <v>7720</v>
      </c>
      <c r="G4752" s="1">
        <v>-9324.0764518321139</v>
      </c>
      <c r="H4752" s="1">
        <v>4.1178089001754998E-3</v>
      </c>
      <c r="AB4752" s="8" t="s">
        <v>5107</v>
      </c>
      <c r="AG4752">
        <v>-7.4536000000000005E-2</v>
      </c>
    </row>
    <row r="4753" spans="1:33" x14ac:dyDescent="0.35">
      <c r="A4753" t="s">
        <v>4614</v>
      </c>
      <c r="B4753" t="s">
        <v>7721</v>
      </c>
      <c r="C4753" t="s">
        <v>7721</v>
      </c>
      <c r="G4753" s="1">
        <v>-9359.5201813312196</v>
      </c>
      <c r="H4753" s="1">
        <v>2.9650408513281E-3</v>
      </c>
      <c r="AB4753" s="8" t="s">
        <v>5107</v>
      </c>
      <c r="AG4753">
        <v>-7.4536000000000005E-2</v>
      </c>
    </row>
    <row r="4754" spans="1:33" x14ac:dyDescent="0.35">
      <c r="A4754" t="s">
        <v>4614</v>
      </c>
      <c r="B4754" t="s">
        <v>7722</v>
      </c>
      <c r="C4754" t="s">
        <v>7722</v>
      </c>
      <c r="G4754" s="1">
        <v>-9373.7542603397214</v>
      </c>
      <c r="AB4754" s="8" t="s">
        <v>5107</v>
      </c>
      <c r="AG4754">
        <v>-7.4536000000000005E-2</v>
      </c>
    </row>
    <row r="4755" spans="1:33" x14ac:dyDescent="0.35">
      <c r="A4755" t="s">
        <v>4614</v>
      </c>
      <c r="B4755" t="s">
        <v>7723</v>
      </c>
      <c r="C4755" t="s">
        <v>7723</v>
      </c>
      <c r="G4755" s="1">
        <v>-8536.1270202247597</v>
      </c>
      <c r="H4755" s="1">
        <v>4.4796507734917003E-3</v>
      </c>
      <c r="AB4755" s="8" t="s">
        <v>5107</v>
      </c>
      <c r="AG4755">
        <v>-7.4536000000000005E-2</v>
      </c>
    </row>
    <row r="4756" spans="1:33" x14ac:dyDescent="0.35">
      <c r="A4756" t="s">
        <v>4614</v>
      </c>
      <c r="B4756" t="s">
        <v>7724</v>
      </c>
      <c r="C4756" t="s">
        <v>7724</v>
      </c>
      <c r="G4756" s="1">
        <v>-9386.3438256145309</v>
      </c>
      <c r="H4756" s="1">
        <v>2.9827760708805002E-3</v>
      </c>
      <c r="AB4756" s="8" t="s">
        <v>5107</v>
      </c>
      <c r="AG4756">
        <v>-7.4536000000000005E-2</v>
      </c>
    </row>
    <row r="4757" spans="1:33" x14ac:dyDescent="0.35">
      <c r="A4757" t="s">
        <v>4614</v>
      </c>
      <c r="B4757" t="s">
        <v>7725</v>
      </c>
      <c r="C4757" t="s">
        <v>7725</v>
      </c>
      <c r="G4757" s="1">
        <v>-9150.382373090597</v>
      </c>
      <c r="H4757" s="1">
        <v>2.7187530710137998E-3</v>
      </c>
      <c r="AB4757" s="8" t="s">
        <v>5107</v>
      </c>
      <c r="AG4757">
        <v>-7.4536000000000005E-2</v>
      </c>
    </row>
    <row r="4758" spans="1:33" x14ac:dyDescent="0.35">
      <c r="A4758" t="s">
        <v>4614</v>
      </c>
      <c r="B4758" t="s">
        <v>7726</v>
      </c>
      <c r="C4758" t="s">
        <v>7726</v>
      </c>
      <c r="G4758" s="1">
        <v>-9221.0125562764169</v>
      </c>
      <c r="H4758" s="1">
        <v>3.3758715944613E-3</v>
      </c>
      <c r="AB4758" s="8" t="s">
        <v>5107</v>
      </c>
      <c r="AG4758">
        <v>-7.4536000000000005E-2</v>
      </c>
    </row>
    <row r="4759" spans="1:33" x14ac:dyDescent="0.35">
      <c r="A4759" t="s">
        <v>4614</v>
      </c>
      <c r="B4759" t="s">
        <v>7727</v>
      </c>
      <c r="C4759" t="s">
        <v>7727</v>
      </c>
      <c r="G4759" s="1">
        <v>-9208.1474706223635</v>
      </c>
      <c r="H4759" s="1">
        <v>2.1500943802360999E-3</v>
      </c>
      <c r="AB4759" s="8" t="s">
        <v>5107</v>
      </c>
      <c r="AG4759">
        <v>-7.4536000000000005E-2</v>
      </c>
    </row>
    <row r="4760" spans="1:33" x14ac:dyDescent="0.35">
      <c r="A4760" t="s">
        <v>4614</v>
      </c>
      <c r="B4760" t="s">
        <v>7728</v>
      </c>
      <c r="C4760" t="s">
        <v>7728</v>
      </c>
      <c r="G4760" s="1">
        <v>-9434.6891046729215</v>
      </c>
      <c r="H4760" s="1">
        <v>1.9240426866946E-3</v>
      </c>
      <c r="AB4760" s="8" t="s">
        <v>5107</v>
      </c>
      <c r="AG4760">
        <v>-7.4536000000000005E-2</v>
      </c>
    </row>
    <row r="4761" spans="1:33" x14ac:dyDescent="0.35">
      <c r="A4761" t="s">
        <v>4614</v>
      </c>
      <c r="B4761" t="s">
        <v>7729</v>
      </c>
      <c r="C4761" t="s">
        <v>7729</v>
      </c>
      <c r="G4761" s="1">
        <v>-8530.2715292488174</v>
      </c>
      <c r="H4761" s="1">
        <v>3.9459188196623004E-3</v>
      </c>
      <c r="AB4761" s="8" t="s">
        <v>5107</v>
      </c>
      <c r="AG4761">
        <v>-7.4536000000000005E-2</v>
      </c>
    </row>
    <row r="4762" spans="1:33" x14ac:dyDescent="0.35">
      <c r="A4762" t="s">
        <v>4614</v>
      </c>
      <c r="B4762" t="s">
        <v>7730</v>
      </c>
      <c r="C4762" t="s">
        <v>7730</v>
      </c>
      <c r="G4762" s="1">
        <v>-9249.9229579501462</v>
      </c>
      <c r="H4762" s="1">
        <v>2.5898176271798999E-3</v>
      </c>
      <c r="AB4762" s="8" t="s">
        <v>5107</v>
      </c>
      <c r="AG4762">
        <v>-7.4536000000000005E-2</v>
      </c>
    </row>
    <row r="4763" spans="1:33" x14ac:dyDescent="0.35">
      <c r="A4763" t="s">
        <v>4614</v>
      </c>
      <c r="B4763" t="s">
        <v>7731</v>
      </c>
      <c r="C4763" t="s">
        <v>7731</v>
      </c>
      <c r="G4763" s="1">
        <v>-8670.6883929141659</v>
      </c>
      <c r="H4763" s="1">
        <v>3.4083768541647999E-3</v>
      </c>
      <c r="AB4763" s="8" t="s">
        <v>5107</v>
      </c>
      <c r="AG4763">
        <v>-7.4536000000000005E-2</v>
      </c>
    </row>
    <row r="4764" spans="1:33" x14ac:dyDescent="0.35">
      <c r="A4764" t="s">
        <v>4614</v>
      </c>
      <c r="B4764" t="s">
        <v>7732</v>
      </c>
      <c r="C4764" t="s">
        <v>7732</v>
      </c>
      <c r="G4764" s="1">
        <v>-8398.0548331276877</v>
      </c>
      <c r="H4764" s="1">
        <v>3.9121195670270004E-3</v>
      </c>
      <c r="AB4764" s="8" t="s">
        <v>5107</v>
      </c>
      <c r="AG4764">
        <v>-7.4536000000000005E-2</v>
      </c>
    </row>
    <row r="4765" spans="1:33" x14ac:dyDescent="0.35">
      <c r="A4765" t="s">
        <v>4614</v>
      </c>
      <c r="B4765" t="s">
        <v>7733</v>
      </c>
      <c r="C4765" t="s">
        <v>7733</v>
      </c>
      <c r="G4765" s="1">
        <v>-9287.4785955196585</v>
      </c>
      <c r="H4765" s="1">
        <v>3.159342095568E-3</v>
      </c>
      <c r="AB4765" s="8" t="s">
        <v>5107</v>
      </c>
      <c r="AG4765">
        <v>-7.4536000000000005E-2</v>
      </c>
    </row>
    <row r="4766" spans="1:33" x14ac:dyDescent="0.35">
      <c r="A4766" t="s">
        <v>4614</v>
      </c>
      <c r="B4766" t="s">
        <v>7734</v>
      </c>
      <c r="C4766" t="s">
        <v>7734</v>
      </c>
      <c r="G4766" s="1">
        <v>-9344.5653248765029</v>
      </c>
      <c r="H4766" s="1">
        <v>2.5561116499756001E-3</v>
      </c>
      <c r="AB4766" s="8" t="s">
        <v>5107</v>
      </c>
      <c r="AG4766">
        <v>-7.4536000000000005E-2</v>
      </c>
    </row>
    <row r="4767" spans="1:33" x14ac:dyDescent="0.35">
      <c r="A4767" t="s">
        <v>4614</v>
      </c>
      <c r="B4767" t="s">
        <v>7735</v>
      </c>
      <c r="C4767" t="s">
        <v>7735</v>
      </c>
      <c r="G4767" s="1">
        <v>-9322.3662336344551</v>
      </c>
      <c r="H4767" s="1">
        <v>1.8597682368888E-3</v>
      </c>
      <c r="AB4767" s="8" t="s">
        <v>5107</v>
      </c>
      <c r="AG4767">
        <v>-7.4536000000000005E-2</v>
      </c>
    </row>
    <row r="4768" spans="1:33" x14ac:dyDescent="0.35">
      <c r="A4768" t="s">
        <v>4614</v>
      </c>
      <c r="B4768" t="s">
        <v>7736</v>
      </c>
      <c r="C4768" t="s">
        <v>7736</v>
      </c>
      <c r="G4768" s="1">
        <v>-8505.5207915522369</v>
      </c>
      <c r="H4768" s="1">
        <v>3.6594003464848002E-3</v>
      </c>
      <c r="AB4768" s="8" t="s">
        <v>5107</v>
      </c>
      <c r="AG4768">
        <v>-7.4536000000000005E-2</v>
      </c>
    </row>
    <row r="4769" spans="1:33" x14ac:dyDescent="0.35">
      <c r="A4769" t="s">
        <v>4614</v>
      </c>
      <c r="B4769" t="s">
        <v>7737</v>
      </c>
      <c r="C4769" t="s">
        <v>7737</v>
      </c>
      <c r="G4769" s="1">
        <v>-9452.6072191865715</v>
      </c>
      <c r="H4769" s="1">
        <v>2.9969013312295999E-3</v>
      </c>
      <c r="AB4769" s="8" t="s">
        <v>5107</v>
      </c>
      <c r="AG4769">
        <v>-7.4536000000000005E-2</v>
      </c>
    </row>
    <row r="4770" spans="1:33" x14ac:dyDescent="0.35">
      <c r="A4770" t="s">
        <v>4614</v>
      </c>
      <c r="B4770" t="s">
        <v>7738</v>
      </c>
      <c r="C4770" t="s">
        <v>7738</v>
      </c>
      <c r="G4770" s="1">
        <v>-9359.0376465430345</v>
      </c>
      <c r="H4770" s="1">
        <v>1.0630513450703E-3</v>
      </c>
      <c r="AB4770" s="8" t="s">
        <v>5107</v>
      </c>
      <c r="AG4770">
        <v>-7.4536000000000005E-2</v>
      </c>
    </row>
    <row r="4771" spans="1:33" x14ac:dyDescent="0.35">
      <c r="A4771" t="s">
        <v>4614</v>
      </c>
      <c r="B4771" t="s">
        <v>7739</v>
      </c>
      <c r="C4771" t="s">
        <v>7739</v>
      </c>
      <c r="G4771" s="1">
        <v>-9336.5053173500473</v>
      </c>
      <c r="AB4771" s="8" t="s">
        <v>5107</v>
      </c>
      <c r="AG4771">
        <v>-7.4536000000000005E-2</v>
      </c>
    </row>
    <row r="4772" spans="1:33" x14ac:dyDescent="0.35">
      <c r="A4772" t="s">
        <v>4614</v>
      </c>
      <c r="B4772" t="s">
        <v>7740</v>
      </c>
      <c r="C4772" t="s">
        <v>7740</v>
      </c>
      <c r="G4772" s="1">
        <v>-9349.0200856872507</v>
      </c>
      <c r="H4772" s="1">
        <v>1.9937082444356998E-3</v>
      </c>
      <c r="AB4772" s="8" t="s">
        <v>5107</v>
      </c>
      <c r="AG4772">
        <v>-7.4536000000000005E-2</v>
      </c>
    </row>
    <row r="4773" spans="1:33" x14ac:dyDescent="0.35">
      <c r="A4773" t="s">
        <v>4614</v>
      </c>
      <c r="B4773" t="s">
        <v>7741</v>
      </c>
      <c r="C4773" t="s">
        <v>7741</v>
      </c>
      <c r="G4773" s="1">
        <v>-9034.534941758242</v>
      </c>
      <c r="H4773" s="1">
        <v>3.2535997097244002E-3</v>
      </c>
      <c r="AB4773" s="8" t="s">
        <v>5107</v>
      </c>
      <c r="AG4773">
        <v>-7.4536000000000005E-2</v>
      </c>
    </row>
    <row r="4774" spans="1:33" x14ac:dyDescent="0.35">
      <c r="A4774" t="s">
        <v>4614</v>
      </c>
      <c r="B4774" t="s">
        <v>7742</v>
      </c>
      <c r="C4774" t="s">
        <v>7742</v>
      </c>
      <c r="G4774" s="1">
        <v>-9114.9179517318989</v>
      </c>
      <c r="H4774" s="1">
        <v>1.7578192444169E-3</v>
      </c>
      <c r="AB4774" s="8" t="s">
        <v>5107</v>
      </c>
      <c r="AG4774">
        <v>-7.4536000000000005E-2</v>
      </c>
    </row>
    <row r="4775" spans="1:33" x14ac:dyDescent="0.35">
      <c r="A4775" t="s">
        <v>4614</v>
      </c>
      <c r="B4775" t="s">
        <v>7743</v>
      </c>
      <c r="C4775" t="s">
        <v>7743</v>
      </c>
      <c r="G4775" s="1">
        <v>-9185.2843042229488</v>
      </c>
      <c r="H4775" s="1">
        <v>2.4917565416438998E-3</v>
      </c>
      <c r="AB4775" s="8" t="s">
        <v>5107</v>
      </c>
      <c r="AG4775">
        <v>-7.4536000000000005E-2</v>
      </c>
    </row>
    <row r="4776" spans="1:33" x14ac:dyDescent="0.35">
      <c r="A4776" t="s">
        <v>4614</v>
      </c>
      <c r="B4776" t="s">
        <v>7744</v>
      </c>
      <c r="C4776" t="s">
        <v>7744</v>
      </c>
      <c r="G4776" s="1">
        <v>-8499.6671695038494</v>
      </c>
      <c r="H4776" s="1">
        <v>3.1867832760005999E-3</v>
      </c>
      <c r="AB4776" s="8" t="s">
        <v>5107</v>
      </c>
      <c r="AG4776">
        <v>-7.4536000000000005E-2</v>
      </c>
    </row>
    <row r="4777" spans="1:33" x14ac:dyDescent="0.35">
      <c r="A4777" t="s">
        <v>4614</v>
      </c>
      <c r="B4777" t="s">
        <v>7745</v>
      </c>
      <c r="C4777" t="s">
        <v>7745</v>
      </c>
      <c r="G4777" s="1">
        <v>-9167.1992275979737</v>
      </c>
      <c r="H4777" s="1">
        <v>2.4981899951326998E-3</v>
      </c>
      <c r="AB4777" s="8" t="s">
        <v>5107</v>
      </c>
      <c r="AG4777">
        <v>-7.4536000000000005E-2</v>
      </c>
    </row>
    <row r="4778" spans="1:33" x14ac:dyDescent="0.35">
      <c r="A4778" t="s">
        <v>4614</v>
      </c>
      <c r="B4778" t="s">
        <v>7746</v>
      </c>
      <c r="C4778" t="s">
        <v>7746</v>
      </c>
      <c r="G4778" s="1">
        <v>-9172.1916331182438</v>
      </c>
      <c r="H4778" s="1">
        <v>1.2311678861174E-3</v>
      </c>
      <c r="AB4778" s="8" t="s">
        <v>5107</v>
      </c>
      <c r="AG4778">
        <v>-7.4536000000000005E-2</v>
      </c>
    </row>
    <row r="4779" spans="1:33" x14ac:dyDescent="0.35">
      <c r="A4779" t="s">
        <v>4614</v>
      </c>
      <c r="B4779" t="s">
        <v>7747</v>
      </c>
      <c r="C4779" t="s">
        <v>7747</v>
      </c>
      <c r="G4779" s="1">
        <v>-9397.0487491305903</v>
      </c>
      <c r="H4779" s="1">
        <v>9.8552991801259993E-4</v>
      </c>
      <c r="AB4779" s="8" t="s">
        <v>5107</v>
      </c>
      <c r="AG4779">
        <v>-7.4536000000000005E-2</v>
      </c>
    </row>
    <row r="4780" spans="1:33" x14ac:dyDescent="0.35">
      <c r="A4780" t="s">
        <v>4614</v>
      </c>
      <c r="B4780" t="s">
        <v>7748</v>
      </c>
      <c r="C4780" t="s">
        <v>7748</v>
      </c>
      <c r="G4780" s="1">
        <v>-8638.920489850052</v>
      </c>
      <c r="H4780" s="1">
        <v>2.6521548410220002E-3</v>
      </c>
      <c r="AB4780" s="8" t="s">
        <v>5107</v>
      </c>
      <c r="AG4780">
        <v>-7.4536000000000005E-2</v>
      </c>
    </row>
    <row r="4781" spans="1:33" x14ac:dyDescent="0.35">
      <c r="A4781" t="s">
        <v>4614</v>
      </c>
      <c r="B4781" t="s">
        <v>7749</v>
      </c>
      <c r="C4781" t="s">
        <v>7749</v>
      </c>
      <c r="G4781" s="1">
        <v>-8368.2996816447703</v>
      </c>
      <c r="H4781" s="1">
        <v>3.1979856373866998E-3</v>
      </c>
      <c r="AB4781" s="8" t="s">
        <v>5107</v>
      </c>
      <c r="AG4781">
        <v>-7.4536000000000005E-2</v>
      </c>
    </row>
    <row r="4782" spans="1:33" x14ac:dyDescent="0.35">
      <c r="A4782" t="s">
        <v>4614</v>
      </c>
      <c r="B4782" t="s">
        <v>7750</v>
      </c>
      <c r="C4782" t="s">
        <v>7750</v>
      </c>
      <c r="G4782" s="1">
        <v>-9213.7202431677906</v>
      </c>
      <c r="H4782" s="1">
        <v>1.7643341361189E-3</v>
      </c>
      <c r="AB4782" s="8" t="s">
        <v>5107</v>
      </c>
      <c r="AG4782">
        <v>-7.4536000000000005E-2</v>
      </c>
    </row>
    <row r="4783" spans="1:33" x14ac:dyDescent="0.35">
      <c r="A4783" t="s">
        <v>4614</v>
      </c>
      <c r="B4783" t="s">
        <v>7751</v>
      </c>
      <c r="C4783" t="s">
        <v>7751</v>
      </c>
      <c r="G4783" s="1">
        <v>-8475.0788759189472</v>
      </c>
      <c r="H4783" s="1">
        <v>2.9621948647217998E-3</v>
      </c>
      <c r="AB4783" s="8" t="s">
        <v>5107</v>
      </c>
      <c r="AG4783">
        <v>-7.4536000000000005E-2</v>
      </c>
    </row>
    <row r="4784" spans="1:33" x14ac:dyDescent="0.35">
      <c r="A4784" t="s">
        <v>4614</v>
      </c>
      <c r="B4784" t="s">
        <v>7752</v>
      </c>
      <c r="C4784" t="s">
        <v>7752</v>
      </c>
      <c r="G4784" s="1">
        <v>-9251.0957920075871</v>
      </c>
      <c r="H4784" s="1">
        <v>2.3835935558452E-3</v>
      </c>
      <c r="AB4784" s="8" t="s">
        <v>5107</v>
      </c>
      <c r="AG4784">
        <v>-7.4536000000000005E-2</v>
      </c>
    </row>
    <row r="4785" spans="1:33" x14ac:dyDescent="0.35">
      <c r="A4785" t="s">
        <v>4614</v>
      </c>
      <c r="B4785" t="s">
        <v>7753</v>
      </c>
      <c r="C4785" t="s">
        <v>7753</v>
      </c>
      <c r="G4785" s="1">
        <v>-9307.6749394988819</v>
      </c>
      <c r="H4785" s="1">
        <v>1.7737770756749E-3</v>
      </c>
      <c r="AB4785" s="8" t="s">
        <v>5107</v>
      </c>
      <c r="AG4785">
        <v>-7.4536000000000005E-2</v>
      </c>
    </row>
    <row r="4786" spans="1:33" x14ac:dyDescent="0.35">
      <c r="A4786" t="s">
        <v>4614</v>
      </c>
      <c r="B4786" t="s">
        <v>7754</v>
      </c>
      <c r="C4786" t="s">
        <v>7754</v>
      </c>
      <c r="G4786" s="1">
        <v>-9285.4330794561229</v>
      </c>
      <c r="H4786" s="1">
        <v>1.0937254636751001E-3</v>
      </c>
      <c r="AB4786" s="8" t="s">
        <v>5107</v>
      </c>
      <c r="AG4786">
        <v>-7.4536000000000005E-2</v>
      </c>
    </row>
    <row r="4787" spans="1:33" x14ac:dyDescent="0.35">
      <c r="A4787" t="s">
        <v>4614</v>
      </c>
      <c r="B4787" t="s">
        <v>7755</v>
      </c>
      <c r="C4787" t="s">
        <v>7755</v>
      </c>
      <c r="G4787" s="1">
        <v>-9414.938015953574</v>
      </c>
      <c r="H4787" s="1">
        <v>2.2205163640398001E-3</v>
      </c>
      <c r="AB4787" s="8" t="s">
        <v>5107</v>
      </c>
      <c r="AG4787">
        <v>-7.4536000000000005E-2</v>
      </c>
    </row>
    <row r="4788" spans="1:33" x14ac:dyDescent="0.35">
      <c r="A4788" t="s">
        <v>4614</v>
      </c>
      <c r="B4788" t="s">
        <v>7756</v>
      </c>
      <c r="C4788" t="s">
        <v>7756</v>
      </c>
      <c r="G4788" s="1">
        <v>-9321.8499665406489</v>
      </c>
      <c r="H4788" s="1">
        <v>4.1850534808539997E-4</v>
      </c>
      <c r="AB4788" s="8" t="s">
        <v>5107</v>
      </c>
      <c r="AG4788">
        <v>-7.4536000000000005E-2</v>
      </c>
    </row>
    <row r="4789" spans="1:33" x14ac:dyDescent="0.35">
      <c r="A4789" t="s">
        <v>4614</v>
      </c>
      <c r="B4789" t="s">
        <v>7757</v>
      </c>
      <c r="C4789" t="s">
        <v>7757</v>
      </c>
      <c r="G4789" s="1">
        <v>-9299.4779609262805</v>
      </c>
      <c r="AB4789" s="8" t="s">
        <v>5107</v>
      </c>
      <c r="AG4789">
        <v>-7.4536000000000005E-2</v>
      </c>
    </row>
    <row r="4790" spans="1:33" x14ac:dyDescent="0.35">
      <c r="A4790" t="s">
        <v>4614</v>
      </c>
      <c r="B4790" t="s">
        <v>7758</v>
      </c>
      <c r="C4790" t="s">
        <v>7758</v>
      </c>
      <c r="G4790" s="1">
        <v>-9035.5684066505673</v>
      </c>
      <c r="H4790" s="1">
        <v>2.4835702072612E-3</v>
      </c>
      <c r="AB4790" s="8" t="s">
        <v>5107</v>
      </c>
      <c r="AG4790">
        <v>-7.4536000000000005E-2</v>
      </c>
    </row>
    <row r="4791" spans="1:33" x14ac:dyDescent="0.35">
      <c r="A4791" t="s">
        <v>4614</v>
      </c>
      <c r="B4791" t="s">
        <v>7759</v>
      </c>
      <c r="C4791" t="s">
        <v>7759</v>
      </c>
      <c r="G4791" s="1">
        <v>-9311.9185244300716</v>
      </c>
      <c r="H4791" s="1">
        <v>1.280456124298E-3</v>
      </c>
      <c r="AB4791" s="8" t="s">
        <v>5107</v>
      </c>
      <c r="AG4791">
        <v>-7.4536000000000005E-2</v>
      </c>
    </row>
    <row r="4792" spans="1:33" x14ac:dyDescent="0.35">
      <c r="A4792" t="s">
        <v>4614</v>
      </c>
      <c r="B4792" t="s">
        <v>7760</v>
      </c>
      <c r="C4792" t="s">
        <v>7760</v>
      </c>
      <c r="G4792" s="1">
        <v>-9000.2283061488306</v>
      </c>
      <c r="H4792" s="1">
        <v>2.5541166877625998E-3</v>
      </c>
      <c r="AB4792" s="8" t="s">
        <v>5107</v>
      </c>
      <c r="AG4792">
        <v>-7.4536000000000005E-2</v>
      </c>
    </row>
    <row r="4793" spans="1:33" x14ac:dyDescent="0.35">
      <c r="A4793" t="s">
        <v>4614</v>
      </c>
      <c r="B4793" t="s">
        <v>7761</v>
      </c>
      <c r="C4793" t="s">
        <v>7761</v>
      </c>
      <c r="G4793" s="1">
        <v>-8815.0791843745665</v>
      </c>
      <c r="H4793" s="1">
        <v>2.3615088717290002E-3</v>
      </c>
      <c r="AB4793" s="8" t="s">
        <v>5107</v>
      </c>
      <c r="AG4793">
        <v>-7.4536000000000005E-2</v>
      </c>
    </row>
    <row r="4794" spans="1:33" x14ac:dyDescent="0.35">
      <c r="A4794" t="s">
        <v>4614</v>
      </c>
      <c r="B4794" t="s">
        <v>7762</v>
      </c>
      <c r="C4794" t="s">
        <v>7762</v>
      </c>
      <c r="G4794" s="1">
        <v>-9079.6593073808945</v>
      </c>
      <c r="H4794" s="1">
        <v>1.0857772762282E-3</v>
      </c>
      <c r="AB4794" s="8" t="s">
        <v>5107</v>
      </c>
      <c r="AG4794">
        <v>-7.4536000000000005E-2</v>
      </c>
    </row>
    <row r="4795" spans="1:33" x14ac:dyDescent="0.35">
      <c r="A4795" t="s">
        <v>4614</v>
      </c>
      <c r="B4795" t="s">
        <v>7763</v>
      </c>
      <c r="C4795" t="s">
        <v>7763</v>
      </c>
      <c r="G4795" s="1">
        <v>-8469.227215324323</v>
      </c>
      <c r="H4795" s="1">
        <v>2.5516327435993998E-3</v>
      </c>
      <c r="AB4795" s="8" t="s">
        <v>5107</v>
      </c>
      <c r="AG4795">
        <v>-7.4536000000000005E-2</v>
      </c>
    </row>
    <row r="4796" spans="1:33" x14ac:dyDescent="0.35">
      <c r="A4796" t="s">
        <v>4614</v>
      </c>
      <c r="B4796" t="s">
        <v>7764</v>
      </c>
      <c r="C4796" t="s">
        <v>7764</v>
      </c>
      <c r="G4796" s="1">
        <v>-9149.7633026244275</v>
      </c>
      <c r="H4796" s="1">
        <v>1.8020830774316001E-3</v>
      </c>
      <c r="AB4796" s="8" t="s">
        <v>5107</v>
      </c>
      <c r="AG4796">
        <v>-7.4536000000000005E-2</v>
      </c>
    </row>
    <row r="4797" spans="1:33" x14ac:dyDescent="0.35">
      <c r="A4797" t="s">
        <v>4614</v>
      </c>
      <c r="B4797" t="s">
        <v>7765</v>
      </c>
      <c r="C4797" t="s">
        <v>7765</v>
      </c>
      <c r="G4797" s="1">
        <v>-9131.6429380413265</v>
      </c>
      <c r="H4797" s="1">
        <v>1.8275600473589E-3</v>
      </c>
      <c r="AB4797" s="8" t="s">
        <v>5107</v>
      </c>
      <c r="AG4797">
        <v>-7.4536000000000005E-2</v>
      </c>
    </row>
    <row r="4798" spans="1:33" x14ac:dyDescent="0.35">
      <c r="A4798" t="s">
        <v>4614</v>
      </c>
      <c r="B4798" t="s">
        <v>7766</v>
      </c>
      <c r="C4798" t="s">
        <v>7766</v>
      </c>
      <c r="G4798" s="1">
        <v>-9152.282064437064</v>
      </c>
      <c r="H4798" s="1">
        <v>1.6155124538576001E-3</v>
      </c>
      <c r="AB4798" s="8" t="s">
        <v>5107</v>
      </c>
      <c r="AG4798">
        <v>-7.4536000000000005E-2</v>
      </c>
    </row>
    <row r="4799" spans="1:33" x14ac:dyDescent="0.35">
      <c r="A4799" t="s">
        <v>4614</v>
      </c>
      <c r="B4799" t="s">
        <v>7767</v>
      </c>
      <c r="C4799" t="s">
        <v>7767</v>
      </c>
      <c r="G4799" s="1">
        <v>-9136.4459849059949</v>
      </c>
      <c r="H4799" s="1">
        <v>6.6051898573929999E-4</v>
      </c>
      <c r="AB4799" s="8" t="s">
        <v>5107</v>
      </c>
      <c r="AG4799">
        <v>-7.4536000000000005E-2</v>
      </c>
    </row>
    <row r="4800" spans="1:33" x14ac:dyDescent="0.35">
      <c r="A4800" t="s">
        <v>4614</v>
      </c>
      <c r="B4800" t="s">
        <v>7768</v>
      </c>
      <c r="C4800" t="s">
        <v>7768</v>
      </c>
      <c r="G4800" s="1">
        <v>-9359.6331983441123</v>
      </c>
      <c r="H4800" s="1">
        <v>4.6055984082899999E-4</v>
      </c>
      <c r="AB4800" s="8" t="s">
        <v>5107</v>
      </c>
      <c r="AG4800">
        <v>-7.4536000000000005E-2</v>
      </c>
    </row>
    <row r="4801" spans="1:33" x14ac:dyDescent="0.35">
      <c r="A4801" t="s">
        <v>4614</v>
      </c>
      <c r="B4801" t="s">
        <v>7769</v>
      </c>
      <c r="C4801" t="s">
        <v>7769</v>
      </c>
      <c r="G4801" s="1">
        <v>-8338.7023887002324</v>
      </c>
      <c r="H4801" s="1">
        <v>2.5954608392129998E-3</v>
      </c>
      <c r="AB4801" s="8" t="s">
        <v>5107</v>
      </c>
      <c r="AG4801">
        <v>-7.4536000000000005E-2</v>
      </c>
    </row>
    <row r="4802" spans="1:33" x14ac:dyDescent="0.35">
      <c r="A4802" t="s">
        <v>4614</v>
      </c>
      <c r="B4802" t="s">
        <v>7770</v>
      </c>
      <c r="C4802" t="s">
        <v>7770</v>
      </c>
      <c r="G4802" s="1">
        <v>-8607.3268556477906</v>
      </c>
      <c r="H4802" s="1">
        <v>2.0404915527729999E-3</v>
      </c>
      <c r="AB4802" s="8" t="s">
        <v>5107</v>
      </c>
      <c r="AG4802">
        <v>-7.4536000000000005E-2</v>
      </c>
    </row>
    <row r="4803" spans="1:33" x14ac:dyDescent="0.35">
      <c r="A4803" t="s">
        <v>4614</v>
      </c>
      <c r="B4803" t="s">
        <v>7771</v>
      </c>
      <c r="C4803" t="s">
        <v>7771</v>
      </c>
      <c r="G4803" s="1">
        <v>-9177.7296506398125</v>
      </c>
      <c r="H4803" s="1">
        <v>1.1700546300864999E-3</v>
      </c>
      <c r="AB4803" s="8" t="s">
        <v>5107</v>
      </c>
      <c r="AG4803">
        <v>-7.4536000000000005E-2</v>
      </c>
    </row>
    <row r="4804" spans="1:33" x14ac:dyDescent="0.35">
      <c r="A4804" t="s">
        <v>4614</v>
      </c>
      <c r="B4804" t="s">
        <v>7772</v>
      </c>
      <c r="C4804" t="s">
        <v>7772</v>
      </c>
      <c r="G4804" s="1">
        <v>-8444.8000992484995</v>
      </c>
      <c r="H4804" s="1">
        <v>2.3806618467019001E-3</v>
      </c>
      <c r="AB4804" s="8" t="s">
        <v>5107</v>
      </c>
      <c r="AG4804">
        <v>-7.4536000000000005E-2</v>
      </c>
    </row>
    <row r="4805" spans="1:33" x14ac:dyDescent="0.35">
      <c r="A4805" t="s">
        <v>4614</v>
      </c>
      <c r="B4805" t="s">
        <v>7773</v>
      </c>
      <c r="C4805" t="s">
        <v>7773</v>
      </c>
      <c r="G4805" s="1">
        <v>-9214.9263596934379</v>
      </c>
      <c r="H4805" s="1">
        <v>1.7750505799158001E-3</v>
      </c>
      <c r="AB4805" s="8" t="s">
        <v>5107</v>
      </c>
      <c r="AG4805">
        <v>-7.4536000000000005E-2</v>
      </c>
    </row>
    <row r="4806" spans="1:33" x14ac:dyDescent="0.35">
      <c r="A4806" t="s">
        <v>4614</v>
      </c>
      <c r="B4806" t="s">
        <v>7774</v>
      </c>
      <c r="C4806" t="s">
        <v>7774</v>
      </c>
      <c r="G4806" s="1">
        <v>-9271.0025769608146</v>
      </c>
      <c r="H4806" s="1">
        <v>1.2047534624697999E-3</v>
      </c>
      <c r="AB4806" s="8" t="s">
        <v>5107</v>
      </c>
      <c r="AG4806">
        <v>-7.4536000000000005E-2</v>
      </c>
    </row>
    <row r="4807" spans="1:33" x14ac:dyDescent="0.35">
      <c r="A4807" t="s">
        <v>4614</v>
      </c>
      <c r="B4807" t="s">
        <v>7775</v>
      </c>
      <c r="C4807" t="s">
        <v>7775</v>
      </c>
      <c r="G4807" s="1">
        <v>-9248.7189727858058</v>
      </c>
      <c r="H4807" s="1">
        <v>6.1664531957370005E-4</v>
      </c>
      <c r="AB4807" s="8" t="s">
        <v>5107</v>
      </c>
      <c r="AG4807">
        <v>-7.4536000000000005E-2</v>
      </c>
    </row>
    <row r="4808" spans="1:33" x14ac:dyDescent="0.35">
      <c r="A4808" t="s">
        <v>4614</v>
      </c>
      <c r="B4808" t="s">
        <v>7776</v>
      </c>
      <c r="C4808" t="s">
        <v>7776</v>
      </c>
      <c r="G4808" s="1">
        <v>-9377.4935359092124</v>
      </c>
      <c r="H4808" s="1">
        <v>1.6226520197573E-3</v>
      </c>
      <c r="AB4808" s="8" t="s">
        <v>5107</v>
      </c>
      <c r="AG4808">
        <v>-7.4536000000000005E-2</v>
      </c>
    </row>
    <row r="4809" spans="1:33" x14ac:dyDescent="0.35">
      <c r="A4809" t="s">
        <v>4614</v>
      </c>
      <c r="B4809" t="s">
        <v>7777</v>
      </c>
      <c r="C4809" t="s">
        <v>7777</v>
      </c>
      <c r="G4809" s="1">
        <v>-9284.883492142184</v>
      </c>
      <c r="H4809" s="1">
        <v>1.4804880560770001E-4</v>
      </c>
      <c r="AB4809" s="8" t="s">
        <v>5107</v>
      </c>
      <c r="AG4809">
        <v>-7.4536000000000005E-2</v>
      </c>
    </row>
    <row r="4810" spans="1:33" x14ac:dyDescent="0.35">
      <c r="A4810" t="s">
        <v>4614</v>
      </c>
      <c r="B4810" t="s">
        <v>7778</v>
      </c>
      <c r="C4810" t="s">
        <v>7778</v>
      </c>
      <c r="G4810" s="1">
        <v>-9262.6704369812451</v>
      </c>
      <c r="AB4810" s="8" t="s">
        <v>5107</v>
      </c>
      <c r="AG4810">
        <v>-7.4536000000000005E-2</v>
      </c>
    </row>
    <row r="4811" spans="1:33" x14ac:dyDescent="0.35">
      <c r="A4811" t="s">
        <v>4614</v>
      </c>
      <c r="B4811" t="s">
        <v>7779</v>
      </c>
      <c r="C4811" t="s">
        <v>7779</v>
      </c>
      <c r="G4811" s="1">
        <v>-9001.1860579554923</v>
      </c>
      <c r="H4811" s="1">
        <v>1.9176758942388E-3</v>
      </c>
      <c r="AB4811" s="8" t="s">
        <v>5107</v>
      </c>
      <c r="AG4811">
        <v>-7.4536000000000005E-2</v>
      </c>
    </row>
    <row r="4812" spans="1:33" x14ac:dyDescent="0.35">
      <c r="A4812" t="s">
        <v>4614</v>
      </c>
      <c r="B4812" t="s">
        <v>7780</v>
      </c>
      <c r="C4812" t="s">
        <v>7780</v>
      </c>
      <c r="G4812" s="1">
        <v>-8966.116707895033</v>
      </c>
      <c r="H4812" s="1">
        <v>1.9909866407589001E-3</v>
      </c>
      <c r="AB4812" s="8" t="s">
        <v>5107</v>
      </c>
      <c r="AG4812">
        <v>-7.4536000000000005E-2</v>
      </c>
    </row>
    <row r="4813" spans="1:33" x14ac:dyDescent="0.35">
      <c r="A4813" t="s">
        <v>4614</v>
      </c>
      <c r="B4813" t="s">
        <v>7781</v>
      </c>
      <c r="C4813" t="s">
        <v>7781</v>
      </c>
      <c r="G4813" s="1">
        <v>-9275.0373819053748</v>
      </c>
      <c r="H4813" s="1">
        <v>8.0139491072699998E-4</v>
      </c>
      <c r="AB4813" s="8" t="s">
        <v>5107</v>
      </c>
      <c r="AG4813">
        <v>-7.4536000000000005E-2</v>
      </c>
    </row>
    <row r="4814" spans="1:33" x14ac:dyDescent="0.35">
      <c r="A4814" t="s">
        <v>4614</v>
      </c>
      <c r="B4814" t="s">
        <v>7782</v>
      </c>
      <c r="C4814" t="s">
        <v>7782</v>
      </c>
      <c r="G4814" s="1">
        <v>-8782.2654012078019</v>
      </c>
      <c r="H4814" s="1">
        <v>1.8179483858481E-3</v>
      </c>
      <c r="AB4814" s="8" t="s">
        <v>5107</v>
      </c>
      <c r="AG4814">
        <v>-7.4536000000000005E-2</v>
      </c>
    </row>
    <row r="4815" spans="1:33" x14ac:dyDescent="0.35">
      <c r="A4815" t="s">
        <v>4614</v>
      </c>
      <c r="B4815" t="s">
        <v>7783</v>
      </c>
      <c r="C4815" t="s">
        <v>7783</v>
      </c>
      <c r="G4815" s="1">
        <v>-9044.6048511241079</v>
      </c>
      <c r="H4815" s="1">
        <v>6.524408270245E-4</v>
      </c>
      <c r="AB4815" s="8" t="s">
        <v>5107</v>
      </c>
      <c r="AG4815">
        <v>-7.4536000000000005E-2</v>
      </c>
    </row>
    <row r="4816" spans="1:33" x14ac:dyDescent="0.35">
      <c r="A4816" t="s">
        <v>4614</v>
      </c>
      <c r="B4816" t="s">
        <v>7784</v>
      </c>
      <c r="C4816" t="s">
        <v>7784</v>
      </c>
      <c r="G4816" s="1">
        <v>-8438.9504912407156</v>
      </c>
      <c r="H4816" s="1">
        <v>2.0304139708213998E-3</v>
      </c>
      <c r="AB4816" s="8" t="s">
        <v>5107</v>
      </c>
      <c r="AG4816">
        <v>-7.4536000000000005E-2</v>
      </c>
    </row>
    <row r="4817" spans="1:33" x14ac:dyDescent="0.35">
      <c r="A4817" t="s">
        <v>4614</v>
      </c>
      <c r="B4817" t="s">
        <v>7785</v>
      </c>
      <c r="C4817" t="s">
        <v>7785</v>
      </c>
      <c r="G4817" s="1">
        <v>-9114.4479516322644</v>
      </c>
      <c r="H4817" s="1">
        <v>1.2839520106507E-3</v>
      </c>
      <c r="AB4817" s="8" t="s">
        <v>5107</v>
      </c>
      <c r="AG4817">
        <v>-7.4536000000000005E-2</v>
      </c>
    </row>
    <row r="4818" spans="1:33" x14ac:dyDescent="0.35">
      <c r="A4818" t="s">
        <v>4614</v>
      </c>
      <c r="B4818" t="s">
        <v>7786</v>
      </c>
      <c r="C4818" t="s">
        <v>7786</v>
      </c>
      <c r="G4818" s="1">
        <v>-9096.2931132283102</v>
      </c>
      <c r="H4818" s="1">
        <v>1.3197587252953E-3</v>
      </c>
      <c r="AB4818" s="8" t="s">
        <v>5107</v>
      </c>
      <c r="AG4818">
        <v>-7.4536000000000005E-2</v>
      </c>
    </row>
    <row r="4819" spans="1:33" x14ac:dyDescent="0.35">
      <c r="A4819" t="s">
        <v>4614</v>
      </c>
      <c r="B4819" t="s">
        <v>7787</v>
      </c>
      <c r="C4819" t="s">
        <v>7787</v>
      </c>
      <c r="G4819" s="1">
        <v>-9116.8175303839489</v>
      </c>
      <c r="H4819" s="1">
        <v>1.1235528970326E-3</v>
      </c>
      <c r="AB4819" s="8" t="s">
        <v>5107</v>
      </c>
      <c r="AG4819">
        <v>-7.4536000000000005E-2</v>
      </c>
    </row>
    <row r="4820" spans="1:33" x14ac:dyDescent="0.35">
      <c r="A4820" t="s">
        <v>4614</v>
      </c>
      <c r="B4820" t="s">
        <v>7788</v>
      </c>
      <c r="C4820" t="s">
        <v>7788</v>
      </c>
      <c r="G4820" s="1">
        <v>-9100.9088908833273</v>
      </c>
      <c r="H4820" s="1">
        <v>3.3840751707150002E-4</v>
      </c>
      <c r="AB4820" s="8" t="s">
        <v>5107</v>
      </c>
      <c r="AG4820">
        <v>-7.4536000000000005E-2</v>
      </c>
    </row>
    <row r="4821" spans="1:33" x14ac:dyDescent="0.35">
      <c r="A4821" t="s">
        <v>4614</v>
      </c>
      <c r="B4821" t="s">
        <v>7789</v>
      </c>
      <c r="C4821" t="s">
        <v>7789</v>
      </c>
      <c r="G4821" s="1">
        <v>-8309.2618396267244</v>
      </c>
      <c r="H4821" s="1">
        <v>2.0954345665222E-3</v>
      </c>
      <c r="AB4821" s="8" t="s">
        <v>5107</v>
      </c>
      <c r="AG4821">
        <v>-7.4536000000000005E-2</v>
      </c>
    </row>
    <row r="4822" spans="1:33" x14ac:dyDescent="0.35">
      <c r="A4822" t="s">
        <v>4614</v>
      </c>
      <c r="B4822" t="s">
        <v>7790</v>
      </c>
      <c r="C4822" t="s">
        <v>7790</v>
      </c>
      <c r="G4822" s="1">
        <v>-9322.4406656937354</v>
      </c>
      <c r="H4822" s="1">
        <v>2.01513274733E-4</v>
      </c>
      <c r="AB4822" s="8" t="s">
        <v>5107</v>
      </c>
      <c r="AG4822">
        <v>-7.4536000000000005E-2</v>
      </c>
    </row>
    <row r="4823" spans="1:33" x14ac:dyDescent="0.35">
      <c r="A4823" t="s">
        <v>4614</v>
      </c>
      <c r="B4823" t="s">
        <v>7791</v>
      </c>
      <c r="C4823" t="s">
        <v>7791</v>
      </c>
      <c r="G4823" s="1">
        <v>-8575.9062179876819</v>
      </c>
      <c r="H4823" s="1">
        <v>1.5583280329479999E-3</v>
      </c>
      <c r="AB4823" s="8" t="s">
        <v>5107</v>
      </c>
      <c r="AG4823">
        <v>-7.4536000000000005E-2</v>
      </c>
    </row>
    <row r="4824" spans="1:33" x14ac:dyDescent="0.35">
      <c r="A4824" t="s">
        <v>4614</v>
      </c>
      <c r="B4824" t="s">
        <v>7792</v>
      </c>
      <c r="C4824" t="s">
        <v>7792</v>
      </c>
      <c r="G4824" s="1">
        <v>-9141.9495264156139</v>
      </c>
      <c r="H4824" s="1">
        <v>7.6235987783009995E-4</v>
      </c>
      <c r="AB4824" s="8" t="s">
        <v>5107</v>
      </c>
      <c r="AG4824">
        <v>-7.4536000000000005E-2</v>
      </c>
    </row>
    <row r="4825" spans="1:33" x14ac:dyDescent="0.35">
      <c r="A4825" t="s">
        <v>4614</v>
      </c>
      <c r="B4825" t="s">
        <v>7793</v>
      </c>
      <c r="C4825" t="s">
        <v>7793</v>
      </c>
      <c r="G4825" s="1">
        <v>-8414.6832979322498</v>
      </c>
      <c r="H4825" s="1">
        <v>1.9036437585754999E-3</v>
      </c>
      <c r="AB4825" s="8" t="s">
        <v>5107</v>
      </c>
      <c r="AG4825">
        <v>-7.4536000000000005E-2</v>
      </c>
    </row>
    <row r="4826" spans="1:33" x14ac:dyDescent="0.35">
      <c r="A4826" t="s">
        <v>4614</v>
      </c>
      <c r="B4826" t="s">
        <v>7794</v>
      </c>
      <c r="C4826" t="s">
        <v>7794</v>
      </c>
      <c r="G4826" s="1">
        <v>-9178.9686333792542</v>
      </c>
      <c r="H4826" s="1">
        <v>1.3108759592588999E-3</v>
      </c>
      <c r="AB4826" s="8" t="s">
        <v>5107</v>
      </c>
      <c r="AG4826">
        <v>-7.4536000000000005E-2</v>
      </c>
    </row>
    <row r="4827" spans="1:33" x14ac:dyDescent="0.35">
      <c r="A4827" t="s">
        <v>4614</v>
      </c>
      <c r="B4827" t="s">
        <v>7795</v>
      </c>
      <c r="C4827" t="s">
        <v>7795</v>
      </c>
      <c r="G4827" s="1">
        <v>-9234.5465226155138</v>
      </c>
      <c r="H4827" s="1">
        <v>8.0551100284950001E-4</v>
      </c>
      <c r="AB4827" s="8" t="s">
        <v>5107</v>
      </c>
      <c r="AG4827">
        <v>-7.4536000000000005E-2</v>
      </c>
    </row>
    <row r="4828" spans="1:33" x14ac:dyDescent="0.35">
      <c r="A4828" t="s">
        <v>4614</v>
      </c>
      <c r="B4828" t="s">
        <v>7796</v>
      </c>
      <c r="C4828" t="s">
        <v>7796</v>
      </c>
      <c r="G4828" s="1">
        <v>-9212.222184838085</v>
      </c>
      <c r="H4828" s="1">
        <v>3.3628255490750003E-4</v>
      </c>
      <c r="AB4828" s="8" t="s">
        <v>5107</v>
      </c>
      <c r="AG4828">
        <v>-7.4536000000000005E-2</v>
      </c>
    </row>
    <row r="4829" spans="1:33" x14ac:dyDescent="0.35">
      <c r="A4829" t="s">
        <v>4614</v>
      </c>
      <c r="B4829" t="s">
        <v>7797</v>
      </c>
      <c r="C4829" t="s">
        <v>7797</v>
      </c>
      <c r="G4829" s="1">
        <v>-9340.2719950932478</v>
      </c>
      <c r="H4829" s="1">
        <v>1.1737233808782001E-3</v>
      </c>
      <c r="AB4829" s="8" t="s">
        <v>5107</v>
      </c>
      <c r="AG4829">
        <v>-7.4536000000000005E-2</v>
      </c>
    </row>
    <row r="4830" spans="1:33" x14ac:dyDescent="0.35">
      <c r="A4830" t="s">
        <v>4614</v>
      </c>
      <c r="B4830" t="s">
        <v>7798</v>
      </c>
      <c r="C4830" t="s">
        <v>7798</v>
      </c>
      <c r="G4830" s="1">
        <v>-9248.136472406688</v>
      </c>
      <c r="H4830" s="1">
        <v>4.4054179676527992E-5</v>
      </c>
      <c r="AB4830" s="8" t="s">
        <v>5107</v>
      </c>
      <c r="AG4830">
        <v>-7.4536000000000005E-2</v>
      </c>
    </row>
    <row r="4831" spans="1:33" x14ac:dyDescent="0.35">
      <c r="A4831" t="s">
        <v>4614</v>
      </c>
      <c r="B4831" t="s">
        <v>7799</v>
      </c>
      <c r="C4831" t="s">
        <v>7799</v>
      </c>
      <c r="G4831" s="1">
        <v>-8966.9995852586653</v>
      </c>
      <c r="H4831" s="1">
        <v>1.4705928041575001E-3</v>
      </c>
      <c r="AB4831" s="8" t="s">
        <v>5107</v>
      </c>
      <c r="AG4831">
        <v>-7.4536000000000005E-2</v>
      </c>
    </row>
    <row r="4832" spans="1:33" x14ac:dyDescent="0.35">
      <c r="A4832" t="s">
        <v>4614</v>
      </c>
      <c r="B4832" t="s">
        <v>7800</v>
      </c>
      <c r="C4832" t="s">
        <v>7800</v>
      </c>
      <c r="G4832" s="1">
        <v>-9226.0810087502596</v>
      </c>
      <c r="AB4832" s="8" t="s">
        <v>5107</v>
      </c>
      <c r="AG4832">
        <v>-7.4536000000000005E-2</v>
      </c>
    </row>
    <row r="4833" spans="1:33" x14ac:dyDescent="0.35">
      <c r="A4833" t="s">
        <v>4614</v>
      </c>
      <c r="B4833" t="s">
        <v>7801</v>
      </c>
      <c r="C4833" t="s">
        <v>7801</v>
      </c>
      <c r="G4833" s="1">
        <v>-8932.1986713791594</v>
      </c>
      <c r="H4833" s="1">
        <v>1.5418141214413E-3</v>
      </c>
      <c r="AB4833" s="8" t="s">
        <v>5107</v>
      </c>
      <c r="AG4833">
        <v>-7.4536000000000005E-2</v>
      </c>
    </row>
    <row r="4834" spans="1:33" x14ac:dyDescent="0.35">
      <c r="A4834" t="s">
        <v>4614</v>
      </c>
      <c r="B4834" t="s">
        <v>7802</v>
      </c>
      <c r="C4834" t="s">
        <v>7802</v>
      </c>
      <c r="G4834" s="1">
        <v>-8749.6344996161279</v>
      </c>
      <c r="H4834" s="1">
        <v>1.3890873019731E-3</v>
      </c>
      <c r="AB4834" s="8" t="s">
        <v>5107</v>
      </c>
      <c r="AG4834">
        <v>-7.4536000000000005E-2</v>
      </c>
    </row>
    <row r="4835" spans="1:33" x14ac:dyDescent="0.35">
      <c r="A4835" t="s">
        <v>4614</v>
      </c>
      <c r="B4835" t="s">
        <v>7803</v>
      </c>
      <c r="C4835" t="s">
        <v>7803</v>
      </c>
      <c r="G4835" s="1">
        <v>-8408.8358322702334</v>
      </c>
      <c r="H4835" s="1">
        <v>1.6068494123660001E-3</v>
      </c>
      <c r="AB4835" s="8" t="s">
        <v>5107</v>
      </c>
      <c r="AG4835">
        <v>-7.4536000000000005E-2</v>
      </c>
    </row>
    <row r="4836" spans="1:33" x14ac:dyDescent="0.35">
      <c r="A4836" t="s">
        <v>4614</v>
      </c>
      <c r="B4836" t="s">
        <v>7804</v>
      </c>
      <c r="C4836" t="s">
        <v>7804</v>
      </c>
      <c r="G4836" s="1">
        <v>-9238.3749155672904</v>
      </c>
      <c r="H4836" s="1">
        <v>4.9274783208060004E-4</v>
      </c>
      <c r="AB4836" s="8" t="s">
        <v>5107</v>
      </c>
      <c r="AG4836">
        <v>-7.4536000000000005E-2</v>
      </c>
    </row>
    <row r="4837" spans="1:33" x14ac:dyDescent="0.35">
      <c r="A4837" t="s">
        <v>4614</v>
      </c>
      <c r="B4837" t="s">
        <v>7805</v>
      </c>
      <c r="C4837" t="s">
        <v>7805</v>
      </c>
      <c r="G4837" s="1">
        <v>-9009.7530093545411</v>
      </c>
      <c r="H4837" s="1">
        <v>3.8529479577529999E-4</v>
      </c>
      <c r="AB4837" s="8" t="s">
        <v>5107</v>
      </c>
      <c r="AG4837">
        <v>-7.4536000000000005E-2</v>
      </c>
    </row>
    <row r="4838" spans="1:33" x14ac:dyDescent="0.35">
      <c r="A4838" t="s">
        <v>4614</v>
      </c>
      <c r="B4838" t="s">
        <v>7806</v>
      </c>
      <c r="C4838" t="s">
        <v>7806</v>
      </c>
      <c r="G4838" s="1">
        <v>-9079.3366668054587</v>
      </c>
      <c r="H4838" s="1">
        <v>9.0549990418579995E-4</v>
      </c>
      <c r="AB4838" s="8" t="s">
        <v>5107</v>
      </c>
      <c r="AG4838">
        <v>-7.4536000000000005E-2</v>
      </c>
    </row>
    <row r="4839" spans="1:33" x14ac:dyDescent="0.35">
      <c r="A4839" t="s">
        <v>4614</v>
      </c>
      <c r="B4839" t="s">
        <v>7807</v>
      </c>
      <c r="C4839" t="s">
        <v>7807</v>
      </c>
      <c r="G4839" s="1">
        <v>-8279.9769295781589</v>
      </c>
      <c r="H4839" s="1">
        <v>1.6845339982132E-3</v>
      </c>
      <c r="AB4839" s="8" t="s">
        <v>5107</v>
      </c>
      <c r="AG4839">
        <v>-7.4536000000000005E-2</v>
      </c>
    </row>
    <row r="4840" spans="1:33" x14ac:dyDescent="0.35">
      <c r="A4840" t="s">
        <v>4614</v>
      </c>
      <c r="B4840" t="s">
        <v>7808</v>
      </c>
      <c r="C4840" t="s">
        <v>7808</v>
      </c>
      <c r="G4840" s="1">
        <v>-9061.1481577420836</v>
      </c>
      <c r="H4840" s="1">
        <v>9.4408586884840002E-4</v>
      </c>
      <c r="AB4840" s="8" t="s">
        <v>5107</v>
      </c>
      <c r="AG4840">
        <v>-7.4536000000000005E-2</v>
      </c>
    </row>
    <row r="4841" spans="1:33" x14ac:dyDescent="0.35">
      <c r="A4841" t="s">
        <v>4614</v>
      </c>
      <c r="B4841" t="s">
        <v>7809</v>
      </c>
      <c r="C4841" t="s">
        <v>7809</v>
      </c>
      <c r="G4841" s="1">
        <v>-9081.5587320153518</v>
      </c>
      <c r="H4841" s="1">
        <v>7.7270737863870001E-4</v>
      </c>
      <c r="AB4841" s="8" t="s">
        <v>5107</v>
      </c>
      <c r="AG4841">
        <v>-7.4536000000000005E-2</v>
      </c>
    </row>
    <row r="4842" spans="1:33" x14ac:dyDescent="0.35">
      <c r="A4842" t="s">
        <v>4614</v>
      </c>
      <c r="B4842" t="s">
        <v>7810</v>
      </c>
      <c r="C4842" t="s">
        <v>7810</v>
      </c>
      <c r="G4842" s="1">
        <v>-9065.5787318167913</v>
      </c>
      <c r="H4842" s="1">
        <v>1.614002776301E-4</v>
      </c>
      <c r="AB4842" s="8" t="s">
        <v>5107</v>
      </c>
      <c r="AG4842">
        <v>-7.4536000000000005E-2</v>
      </c>
    </row>
    <row r="4843" spans="1:33" x14ac:dyDescent="0.35">
      <c r="A4843" t="s">
        <v>4614</v>
      </c>
      <c r="B4843" t="s">
        <v>7811</v>
      </c>
      <c r="C4843" t="s">
        <v>7811</v>
      </c>
      <c r="G4843" s="1">
        <v>-8544.6573161402575</v>
      </c>
      <c r="H4843" s="1">
        <v>1.1805865687595E-3</v>
      </c>
      <c r="AB4843" s="8" t="s">
        <v>5107</v>
      </c>
      <c r="AG4843">
        <v>-7.4536000000000005E-2</v>
      </c>
    </row>
    <row r="4844" spans="1:33" x14ac:dyDescent="0.35">
      <c r="A4844" t="s">
        <v>4614</v>
      </c>
      <c r="B4844" t="s">
        <v>7812</v>
      </c>
      <c r="C4844" t="s">
        <v>7812</v>
      </c>
      <c r="G4844" s="1">
        <v>-9285.4693822733407</v>
      </c>
      <c r="H4844" s="1">
        <v>7.5791249924697725E-5</v>
      </c>
      <c r="AB4844" s="8" t="s">
        <v>5107</v>
      </c>
      <c r="AG4844">
        <v>-7.4536000000000005E-2</v>
      </c>
    </row>
    <row r="4845" spans="1:33" x14ac:dyDescent="0.35">
      <c r="A4845" t="s">
        <v>4614</v>
      </c>
      <c r="B4845" t="s">
        <v>7813</v>
      </c>
      <c r="C4845" t="s">
        <v>7813</v>
      </c>
      <c r="G4845" s="1">
        <v>-8384.7273187175761</v>
      </c>
      <c r="H4845" s="1">
        <v>1.5152408519598999E-3</v>
      </c>
      <c r="AB4845" s="8" t="s">
        <v>5107</v>
      </c>
      <c r="AG4845">
        <v>-7.4536000000000005E-2</v>
      </c>
    </row>
    <row r="4846" spans="1:33" x14ac:dyDescent="0.35">
      <c r="A4846" t="s">
        <v>4614</v>
      </c>
      <c r="B4846" t="s">
        <v>7814</v>
      </c>
      <c r="C4846" t="s">
        <v>7814</v>
      </c>
      <c r="G4846" s="1">
        <v>-9106.3782326333603</v>
      </c>
      <c r="H4846" s="1">
        <v>4.8888767797030004E-4</v>
      </c>
      <c r="AB4846" s="8" t="s">
        <v>5107</v>
      </c>
      <c r="AG4846">
        <v>-7.4536000000000005E-2</v>
      </c>
    </row>
    <row r="4847" spans="1:33" x14ac:dyDescent="0.35">
      <c r="A4847" t="s">
        <v>4614</v>
      </c>
      <c r="B4847" t="s">
        <v>7815</v>
      </c>
      <c r="C4847" t="s">
        <v>7815</v>
      </c>
      <c r="G4847" s="1">
        <v>-9143.220964079941</v>
      </c>
      <c r="H4847" s="1">
        <v>9.5918774983559999E-4</v>
      </c>
      <c r="AB4847" s="8" t="s">
        <v>5107</v>
      </c>
      <c r="AG4847">
        <v>-7.4536000000000005E-2</v>
      </c>
    </row>
    <row r="4848" spans="1:33" x14ac:dyDescent="0.35">
      <c r="A4848" t="s">
        <v>4614</v>
      </c>
      <c r="B4848" t="s">
        <v>7816</v>
      </c>
      <c r="C4848" t="s">
        <v>7816</v>
      </c>
      <c r="G4848" s="1">
        <v>-9198.3050786392505</v>
      </c>
      <c r="H4848" s="1">
        <v>5.3147540841499996E-4</v>
      </c>
      <c r="AB4848" s="8" t="s">
        <v>5107</v>
      </c>
      <c r="AG4848">
        <v>-7.4536000000000005E-2</v>
      </c>
    </row>
    <row r="4849" spans="1:33" x14ac:dyDescent="0.35">
      <c r="A4849" t="s">
        <v>4614</v>
      </c>
      <c r="B4849" t="s">
        <v>7817</v>
      </c>
      <c r="C4849" t="s">
        <v>7817</v>
      </c>
      <c r="G4849" s="1">
        <v>-9175.9410038490441</v>
      </c>
      <c r="H4849" s="1">
        <v>1.7491107744759999E-4</v>
      </c>
      <c r="AB4849" s="8" t="s">
        <v>5107</v>
      </c>
      <c r="AG4849">
        <v>-7.4536000000000005E-2</v>
      </c>
    </row>
    <row r="4850" spans="1:33" x14ac:dyDescent="0.35">
      <c r="A4850" t="s">
        <v>4614</v>
      </c>
      <c r="B4850" t="s">
        <v>7818</v>
      </c>
      <c r="C4850" t="s">
        <v>7818</v>
      </c>
      <c r="G4850" s="1">
        <v>-9303.2716272127764</v>
      </c>
      <c r="H4850" s="1">
        <v>8.4151514935179995E-4</v>
      </c>
      <c r="AB4850" s="8" t="s">
        <v>5107</v>
      </c>
      <c r="AG4850">
        <v>-7.4536000000000005E-2</v>
      </c>
    </row>
    <row r="4851" spans="1:33" x14ac:dyDescent="0.35">
      <c r="A4851" t="s">
        <v>4614</v>
      </c>
      <c r="B4851" t="s">
        <v>7819</v>
      </c>
      <c r="C4851" t="s">
        <v>7819</v>
      </c>
      <c r="G4851" s="1">
        <v>-8933.0075035083973</v>
      </c>
      <c r="H4851" s="1">
        <v>1.1207923832546999E-3</v>
      </c>
      <c r="AB4851" s="8" t="s">
        <v>5107</v>
      </c>
      <c r="AG4851">
        <v>-7.4536000000000005E-2</v>
      </c>
    </row>
    <row r="4852" spans="1:33" x14ac:dyDescent="0.35">
      <c r="A4852" t="s">
        <v>4614</v>
      </c>
      <c r="B4852" t="s">
        <v>7820</v>
      </c>
      <c r="C4852" t="s">
        <v>7820</v>
      </c>
      <c r="G4852" s="1">
        <v>-9211.6071736833492</v>
      </c>
      <c r="H4852" s="1">
        <v>8.7651050466382428E-6</v>
      </c>
      <c r="AB4852" s="8" t="s">
        <v>5107</v>
      </c>
      <c r="AG4852">
        <v>-7.4536000000000005E-2</v>
      </c>
    </row>
    <row r="4853" spans="1:33" x14ac:dyDescent="0.35">
      <c r="A4853" t="s">
        <v>4614</v>
      </c>
      <c r="B4853" t="s">
        <v>7821</v>
      </c>
      <c r="C4853" t="s">
        <v>7821</v>
      </c>
      <c r="G4853" s="1">
        <v>-8717.1851231109686</v>
      </c>
      <c r="H4853" s="1">
        <v>1.0545461971995E-3</v>
      </c>
      <c r="AB4853" s="8" t="s">
        <v>5107</v>
      </c>
      <c r="AG4853">
        <v>-7.4536000000000005E-2</v>
      </c>
    </row>
    <row r="4854" spans="1:33" x14ac:dyDescent="0.35">
      <c r="A4854" t="s">
        <v>4614</v>
      </c>
      <c r="B4854" t="s">
        <v>7822</v>
      </c>
      <c r="C4854" t="s">
        <v>7822</v>
      </c>
      <c r="G4854" s="1">
        <v>-8378.8820838047523</v>
      </c>
      <c r="H4854" s="1">
        <v>1.2673987769506001E-3</v>
      </c>
      <c r="AB4854" s="8" t="s">
        <v>5107</v>
      </c>
      <c r="AG4854">
        <v>-7.4536000000000005E-2</v>
      </c>
    </row>
    <row r="4855" spans="1:33" x14ac:dyDescent="0.35">
      <c r="A4855" t="s">
        <v>4614</v>
      </c>
      <c r="B4855" t="s">
        <v>7823</v>
      </c>
      <c r="C4855" t="s">
        <v>7823</v>
      </c>
      <c r="G4855" s="1">
        <v>-8898.472734912506</v>
      </c>
      <c r="H4855" s="1">
        <v>1.1881371484490999E-3</v>
      </c>
      <c r="AB4855" s="8" t="s">
        <v>5107</v>
      </c>
      <c r="AG4855">
        <v>-7.4536000000000005E-2</v>
      </c>
    </row>
    <row r="4856" spans="1:33" x14ac:dyDescent="0.35">
      <c r="A4856" t="s">
        <v>4614</v>
      </c>
      <c r="B4856" t="s">
        <v>7824</v>
      </c>
      <c r="C4856" t="s">
        <v>7824</v>
      </c>
      <c r="G4856" s="1">
        <v>-9189.7079565862514</v>
      </c>
      <c r="AB4856" s="8" t="s">
        <v>5107</v>
      </c>
      <c r="AG4856">
        <v>-7.4536000000000005E-2</v>
      </c>
    </row>
    <row r="4857" spans="1:33" x14ac:dyDescent="0.35">
      <c r="A4857" t="s">
        <v>4614</v>
      </c>
      <c r="B4857" t="s">
        <v>7825</v>
      </c>
      <c r="C4857" t="s">
        <v>7825</v>
      </c>
      <c r="G4857" s="1">
        <v>-9201.9294000558311</v>
      </c>
      <c r="H4857" s="1">
        <v>2.9734390082989998E-4</v>
      </c>
      <c r="AB4857" s="8" t="s">
        <v>5107</v>
      </c>
      <c r="AG4857">
        <v>-7.4536000000000005E-2</v>
      </c>
    </row>
    <row r="4858" spans="1:33" x14ac:dyDescent="0.35">
      <c r="A4858" t="s">
        <v>4614</v>
      </c>
      <c r="B4858" t="s">
        <v>7826</v>
      </c>
      <c r="C4858" t="s">
        <v>7826</v>
      </c>
      <c r="G4858" s="1">
        <v>-8975.102223595095</v>
      </c>
      <c r="H4858" s="1">
        <v>2.2231312786449999E-4</v>
      </c>
      <c r="AB4858" s="8" t="s">
        <v>5107</v>
      </c>
      <c r="AG4858">
        <v>-7.4536000000000005E-2</v>
      </c>
    </row>
    <row r="4859" spans="1:33" x14ac:dyDescent="0.35">
      <c r="A4859" t="s">
        <v>4614</v>
      </c>
      <c r="B4859" t="s">
        <v>7827</v>
      </c>
      <c r="C4859" t="s">
        <v>7827</v>
      </c>
      <c r="G4859" s="1">
        <v>-8250.8465634260101</v>
      </c>
      <c r="H4859" s="1">
        <v>1.3507328109290001E-3</v>
      </c>
      <c r="AB4859" s="8" t="s">
        <v>5107</v>
      </c>
      <c r="AG4859">
        <v>-7.4536000000000005E-2</v>
      </c>
    </row>
    <row r="4860" spans="1:33" x14ac:dyDescent="0.35">
      <c r="A4860" t="s">
        <v>4614</v>
      </c>
      <c r="B4860" t="s">
        <v>7828</v>
      </c>
      <c r="C4860" t="s">
        <v>7828</v>
      </c>
      <c r="G4860" s="1">
        <v>-9044.4278789328673</v>
      </c>
      <c r="H4860" s="1">
        <v>6.3358944339569998E-4</v>
      </c>
      <c r="AB4860" s="8" t="s">
        <v>5107</v>
      </c>
      <c r="AG4860">
        <v>-7.4536000000000005E-2</v>
      </c>
    </row>
    <row r="4861" spans="1:33" x14ac:dyDescent="0.35">
      <c r="A4861" t="s">
        <v>4614</v>
      </c>
      <c r="B4861" t="s">
        <v>7829</v>
      </c>
      <c r="C4861" t="s">
        <v>7829</v>
      </c>
      <c r="G4861" s="1">
        <v>-8513.5789008397187</v>
      </c>
      <c r="H4861" s="1">
        <v>8.9099724375189999E-4</v>
      </c>
      <c r="AB4861" s="8" t="s">
        <v>5107</v>
      </c>
      <c r="AG4861">
        <v>-7.4536000000000005E-2</v>
      </c>
    </row>
    <row r="4862" spans="1:33" x14ac:dyDescent="0.35">
      <c r="A4862" t="s">
        <v>4614</v>
      </c>
      <c r="B4862" t="s">
        <v>7830</v>
      </c>
      <c r="C4862" t="s">
        <v>7830</v>
      </c>
      <c r="G4862" s="1">
        <v>-9026.206491546398</v>
      </c>
      <c r="H4862" s="1">
        <v>6.7071364916109996E-4</v>
      </c>
      <c r="AB4862" s="8" t="s">
        <v>5107</v>
      </c>
      <c r="AG4862">
        <v>-7.4536000000000005E-2</v>
      </c>
    </row>
    <row r="4863" spans="1:33" x14ac:dyDescent="0.35">
      <c r="A4863" t="s">
        <v>4614</v>
      </c>
      <c r="B4863" t="s">
        <v>7831</v>
      </c>
      <c r="C4863" t="s">
        <v>7831</v>
      </c>
      <c r="G4863" s="1">
        <v>-9046.5040810602932</v>
      </c>
      <c r="H4863" s="1">
        <v>5.2636908733029995E-4</v>
      </c>
      <c r="AB4863" s="8" t="s">
        <v>5107</v>
      </c>
      <c r="AG4863">
        <v>-7.4536000000000005E-2</v>
      </c>
    </row>
    <row r="4864" spans="1:33" x14ac:dyDescent="0.35">
      <c r="A4864" t="s">
        <v>4614</v>
      </c>
      <c r="B4864" t="s">
        <v>7832</v>
      </c>
      <c r="C4864" t="s">
        <v>7832</v>
      </c>
      <c r="G4864" s="1">
        <v>-9030.4539041573444</v>
      </c>
      <c r="H4864" s="1">
        <v>7.1772449463350819E-5</v>
      </c>
      <c r="AB4864" s="8" t="s">
        <v>5107</v>
      </c>
      <c r="AG4864">
        <v>-7.4536000000000005E-2</v>
      </c>
    </row>
    <row r="4865" spans="1:33" x14ac:dyDescent="0.35">
      <c r="A4865" t="s">
        <v>4614</v>
      </c>
      <c r="B4865" t="s">
        <v>7833</v>
      </c>
      <c r="C4865" t="s">
        <v>7833</v>
      </c>
      <c r="G4865" s="1">
        <v>-8354.9310185974809</v>
      </c>
      <c r="H4865" s="1">
        <v>1.2033219271417E-3</v>
      </c>
      <c r="AB4865" s="8" t="s">
        <v>5107</v>
      </c>
      <c r="AG4865">
        <v>-7.4536000000000005E-2</v>
      </c>
    </row>
    <row r="4866" spans="1:33" x14ac:dyDescent="0.35">
      <c r="A4866" t="s">
        <v>4614</v>
      </c>
      <c r="B4866" t="s">
        <v>7834</v>
      </c>
      <c r="C4866" t="s">
        <v>7834</v>
      </c>
      <c r="G4866" s="1">
        <v>-9248.7175966800278</v>
      </c>
      <c r="H4866" s="1">
        <v>2.4911479664059671E-5</v>
      </c>
      <c r="AB4866" s="8" t="s">
        <v>5107</v>
      </c>
      <c r="AG4866">
        <v>-7.4536000000000005E-2</v>
      </c>
    </row>
    <row r="4867" spans="1:33" x14ac:dyDescent="0.35">
      <c r="A4867" t="s">
        <v>4614</v>
      </c>
      <c r="B4867" t="s">
        <v>7835</v>
      </c>
      <c r="C4867" t="s">
        <v>7835</v>
      </c>
      <c r="G4867" s="1">
        <v>-9071.014147332553</v>
      </c>
      <c r="H4867" s="1">
        <v>3.0974153495069999E-4</v>
      </c>
      <c r="AB4867" s="8" t="s">
        <v>5107</v>
      </c>
      <c r="AG4867">
        <v>-7.4536000000000005E-2</v>
      </c>
    </row>
    <row r="4868" spans="1:33" x14ac:dyDescent="0.35">
      <c r="A4868" t="s">
        <v>4614</v>
      </c>
      <c r="B4868" t="s">
        <v>7836</v>
      </c>
      <c r="C4868" t="s">
        <v>7836</v>
      </c>
      <c r="G4868" s="1">
        <v>-9107.6817188341902</v>
      </c>
      <c r="H4868" s="1">
        <v>6.9946796029180002E-4</v>
      </c>
      <c r="AB4868" s="8" t="s">
        <v>5107</v>
      </c>
      <c r="AG4868">
        <v>-7.4536000000000005E-2</v>
      </c>
    </row>
    <row r="4869" spans="1:33" x14ac:dyDescent="0.35">
      <c r="A4869" t="s">
        <v>4614</v>
      </c>
      <c r="B4869" t="s">
        <v>7837</v>
      </c>
      <c r="C4869" t="s">
        <v>7837</v>
      </c>
      <c r="G4869" s="1">
        <v>-9162.276563833615</v>
      </c>
      <c r="H4869" s="1">
        <v>3.475177054614E-4</v>
      </c>
      <c r="AB4869" s="8" t="s">
        <v>5107</v>
      </c>
      <c r="AG4869">
        <v>-7.4536000000000005E-2</v>
      </c>
    </row>
    <row r="4870" spans="1:33" x14ac:dyDescent="0.35">
      <c r="A4870" t="s">
        <v>4614</v>
      </c>
      <c r="B4870" t="s">
        <v>7838</v>
      </c>
      <c r="C4870" t="s">
        <v>7838</v>
      </c>
      <c r="G4870" s="1">
        <v>-9139.8737348755385</v>
      </c>
      <c r="H4870" s="1">
        <v>8.8323061607073678E-5</v>
      </c>
      <c r="AB4870" s="8" t="s">
        <v>5107</v>
      </c>
      <c r="AG4870">
        <v>-7.4536000000000005E-2</v>
      </c>
    </row>
    <row r="4871" spans="1:33" x14ac:dyDescent="0.35">
      <c r="A4871" t="s">
        <v>4614</v>
      </c>
      <c r="B4871" t="s">
        <v>7839</v>
      </c>
      <c r="C4871" t="s">
        <v>7839</v>
      </c>
      <c r="G4871" s="1">
        <v>-8349.0881015001596</v>
      </c>
      <c r="H4871" s="1">
        <v>9.9730360312240006E-4</v>
      </c>
      <c r="AB4871" s="8" t="s">
        <v>5107</v>
      </c>
      <c r="AG4871">
        <v>-7.4536000000000005E-2</v>
      </c>
    </row>
    <row r="4872" spans="1:33" x14ac:dyDescent="0.35">
      <c r="A4872" t="s">
        <v>4614</v>
      </c>
      <c r="B4872" t="s">
        <v>7840</v>
      </c>
      <c r="C4872" t="s">
        <v>7840</v>
      </c>
      <c r="G4872" s="1">
        <v>-8899.2083417001795</v>
      </c>
      <c r="H4872" s="1">
        <v>8.5211358037920004E-4</v>
      </c>
      <c r="AB4872" s="8" t="s">
        <v>5107</v>
      </c>
      <c r="AG4872">
        <v>-7.4536000000000005E-2</v>
      </c>
    </row>
    <row r="4873" spans="1:33" x14ac:dyDescent="0.35">
      <c r="A4873" t="s">
        <v>4614</v>
      </c>
      <c r="B4873" t="s">
        <v>7841</v>
      </c>
      <c r="C4873" t="s">
        <v>7841</v>
      </c>
      <c r="G4873" s="1">
        <v>-8684.915927757329</v>
      </c>
      <c r="H4873" s="1">
        <v>7.9863127796290004E-4</v>
      </c>
      <c r="AB4873" s="8" t="s">
        <v>5107</v>
      </c>
      <c r="AG4873">
        <v>-7.4536000000000005E-2</v>
      </c>
    </row>
    <row r="4874" spans="1:33" x14ac:dyDescent="0.35">
      <c r="A4874" t="s">
        <v>4614</v>
      </c>
      <c r="B4874" t="s">
        <v>7842</v>
      </c>
      <c r="C4874" t="s">
        <v>7842</v>
      </c>
      <c r="G4874" s="1">
        <v>-9266.4906834327157</v>
      </c>
      <c r="H4874" s="1">
        <v>6.0077084134070005E-4</v>
      </c>
      <c r="AB4874" s="8" t="s">
        <v>5107</v>
      </c>
      <c r="AG4874">
        <v>-7.4536000000000005E-2</v>
      </c>
    </row>
    <row r="4875" spans="1:33" x14ac:dyDescent="0.35">
      <c r="A4875" t="s">
        <v>4614</v>
      </c>
      <c r="B4875" t="s">
        <v>7843</v>
      </c>
      <c r="C4875" t="s">
        <v>7843</v>
      </c>
      <c r="G4875" s="1">
        <v>-8864.9374505778505</v>
      </c>
      <c r="H4875" s="1">
        <v>9.1320157037279998E-4</v>
      </c>
      <c r="AB4875" s="8" t="s">
        <v>5107</v>
      </c>
      <c r="AG4875">
        <v>-7.4536000000000005E-2</v>
      </c>
    </row>
    <row r="4876" spans="1:33" x14ac:dyDescent="0.35">
      <c r="A4876" t="s">
        <v>4614</v>
      </c>
      <c r="B4876" t="s">
        <v>7844</v>
      </c>
      <c r="C4876" t="s">
        <v>7844</v>
      </c>
      <c r="G4876" s="1">
        <v>-9175.2938794069923</v>
      </c>
      <c r="H4876" s="1">
        <v>1.3169648153303729E-6</v>
      </c>
      <c r="AB4876" s="8" t="s">
        <v>5107</v>
      </c>
      <c r="AG4876">
        <v>-7.4536000000000005E-2</v>
      </c>
    </row>
    <row r="4877" spans="1:33" x14ac:dyDescent="0.35">
      <c r="A4877" t="s">
        <v>4614</v>
      </c>
      <c r="B4877" t="s">
        <v>7845</v>
      </c>
      <c r="C4877" t="s">
        <v>7845</v>
      </c>
      <c r="G4877" s="1">
        <v>-9153.5495777576998</v>
      </c>
      <c r="AB4877" s="8" t="s">
        <v>5107</v>
      </c>
      <c r="AG4877">
        <v>-7.4536000000000005E-2</v>
      </c>
    </row>
    <row r="4878" spans="1:33" x14ac:dyDescent="0.35">
      <c r="A4878" t="s">
        <v>4614</v>
      </c>
      <c r="B4878" t="s">
        <v>7846</v>
      </c>
      <c r="C4878" t="s">
        <v>7846</v>
      </c>
      <c r="G4878" s="1">
        <v>-8940.6509503243524</v>
      </c>
      <c r="H4878" s="1">
        <v>1.2495450623660001E-4</v>
      </c>
      <c r="AB4878" s="8" t="s">
        <v>5107</v>
      </c>
      <c r="AG4878">
        <v>-7.4536000000000005E-2</v>
      </c>
    </row>
    <row r="4879" spans="1:33" x14ac:dyDescent="0.35">
      <c r="A4879" t="s">
        <v>4614</v>
      </c>
      <c r="B4879" t="s">
        <v>7847</v>
      </c>
      <c r="C4879" t="s">
        <v>7847</v>
      </c>
      <c r="G4879" s="1">
        <v>-8221.8696556569685</v>
      </c>
      <c r="H4879" s="1">
        <v>1.0815463391832E-3</v>
      </c>
      <c r="AB4879" s="8" t="s">
        <v>5107</v>
      </c>
      <c r="AG4879">
        <v>-7.4536000000000005E-2</v>
      </c>
    </row>
    <row r="4880" spans="1:33" x14ac:dyDescent="0.35">
      <c r="A4880" t="s">
        <v>4614</v>
      </c>
      <c r="B4880" t="s">
        <v>7848</v>
      </c>
      <c r="C4880" t="s">
        <v>7848</v>
      </c>
      <c r="G4880" s="1">
        <v>-9165.6991269939499</v>
      </c>
      <c r="H4880" s="1">
        <v>1.755564514777E-4</v>
      </c>
      <c r="AB4880" s="8" t="s">
        <v>5107</v>
      </c>
      <c r="AG4880">
        <v>-7.4536000000000005E-2</v>
      </c>
    </row>
    <row r="4881" spans="1:33" x14ac:dyDescent="0.35">
      <c r="A4881" t="s">
        <v>4614</v>
      </c>
      <c r="B4881" t="s">
        <v>7849</v>
      </c>
      <c r="C4881" t="s">
        <v>7849</v>
      </c>
      <c r="G4881" s="1">
        <v>-9009.7200338579223</v>
      </c>
      <c r="H4881" s="1">
        <v>4.406878040459E-4</v>
      </c>
      <c r="AB4881" s="8" t="s">
        <v>5107</v>
      </c>
      <c r="AG4881">
        <v>-7.4536000000000005E-2</v>
      </c>
    </row>
    <row r="4882" spans="1:33" x14ac:dyDescent="0.35">
      <c r="A4882" t="s">
        <v>4614</v>
      </c>
      <c r="B4882" t="s">
        <v>7850</v>
      </c>
      <c r="C4882" t="s">
        <v>7850</v>
      </c>
      <c r="G4882" s="1">
        <v>-8482.6697341591789</v>
      </c>
      <c r="H4882" s="1">
        <v>6.6986283665439997E-4</v>
      </c>
      <c r="AB4882" s="8" t="s">
        <v>5107</v>
      </c>
      <c r="AG4882">
        <v>-7.4536000000000005E-2</v>
      </c>
    </row>
    <row r="4883" spans="1:33" x14ac:dyDescent="0.35">
      <c r="A4883" t="s">
        <v>4614</v>
      </c>
      <c r="B4883" t="s">
        <v>7851</v>
      </c>
      <c r="C4883" t="s">
        <v>7851</v>
      </c>
      <c r="G4883" s="1">
        <v>-8991.4665498081013</v>
      </c>
      <c r="H4883" s="1">
        <v>4.7384454531730001E-4</v>
      </c>
      <c r="AB4883" s="8" t="s">
        <v>5107</v>
      </c>
      <c r="AG4883">
        <v>-7.4536000000000005E-2</v>
      </c>
    </row>
    <row r="4884" spans="1:33" x14ac:dyDescent="0.35">
      <c r="A4884" t="s">
        <v>4614</v>
      </c>
      <c r="B4884" t="s">
        <v>7852</v>
      </c>
      <c r="C4884" t="s">
        <v>7852</v>
      </c>
      <c r="G4884" s="1">
        <v>-9011.6520045449906</v>
      </c>
      <c r="H4884" s="1">
        <v>3.5454899668060003E-4</v>
      </c>
      <c r="AB4884" s="8" t="s">
        <v>5107</v>
      </c>
      <c r="AG4884">
        <v>-7.4536000000000005E-2</v>
      </c>
    </row>
    <row r="4885" spans="1:33" x14ac:dyDescent="0.35">
      <c r="A4885" t="s">
        <v>4614</v>
      </c>
      <c r="B4885" t="s">
        <v>7853</v>
      </c>
      <c r="C4885" t="s">
        <v>7853</v>
      </c>
      <c r="G4885" s="1">
        <v>-9212.1835748067624</v>
      </c>
      <c r="H4885" s="1">
        <v>6.9146893354535836E-6</v>
      </c>
      <c r="AB4885" s="8" t="s">
        <v>5107</v>
      </c>
      <c r="AG4885">
        <v>-7.4536000000000005E-2</v>
      </c>
    </row>
    <row r="4886" spans="1:33" x14ac:dyDescent="0.35">
      <c r="A4886" t="s">
        <v>4614</v>
      </c>
      <c r="B4886" t="s">
        <v>7854</v>
      </c>
      <c r="C4886" t="s">
        <v>7854</v>
      </c>
      <c r="G4886" s="1">
        <v>-9035.8556642691328</v>
      </c>
      <c r="H4886" s="1">
        <v>1.8747191915509999E-4</v>
      </c>
      <c r="AB4886" s="8" t="s">
        <v>5107</v>
      </c>
      <c r="AG4886">
        <v>-7.4536000000000005E-2</v>
      </c>
    </row>
    <row r="4887" spans="1:33" x14ac:dyDescent="0.35">
      <c r="A4887" t="s">
        <v>4614</v>
      </c>
      <c r="B4887" t="s">
        <v>7855</v>
      </c>
      <c r="C4887" t="s">
        <v>7855</v>
      </c>
      <c r="G4887" s="1">
        <v>-9072.3492805180049</v>
      </c>
      <c r="H4887" s="1">
        <v>5.0685031667460005E-4</v>
      </c>
      <c r="AB4887" s="8" t="s">
        <v>5107</v>
      </c>
      <c r="AG4887">
        <v>-7.4536000000000005E-2</v>
      </c>
    </row>
    <row r="4888" spans="1:33" x14ac:dyDescent="0.35">
      <c r="A4888" t="s">
        <v>4614</v>
      </c>
      <c r="B4888" t="s">
        <v>7856</v>
      </c>
      <c r="C4888" t="s">
        <v>7856</v>
      </c>
      <c r="G4888" s="1">
        <v>-8319.4527511670531</v>
      </c>
      <c r="H4888" s="1">
        <v>7.8202800702349999E-4</v>
      </c>
      <c r="AB4888" s="8" t="s">
        <v>5107</v>
      </c>
      <c r="AG4888">
        <v>-7.4536000000000005E-2</v>
      </c>
    </row>
    <row r="4889" spans="1:33" x14ac:dyDescent="0.35">
      <c r="A4889" t="s">
        <v>4614</v>
      </c>
      <c r="B4889" t="s">
        <v>7857</v>
      </c>
      <c r="C4889" t="s">
        <v>7857</v>
      </c>
      <c r="G4889" s="1">
        <v>-9126.4593134305833</v>
      </c>
      <c r="H4889" s="1">
        <v>2.180673593338E-4</v>
      </c>
      <c r="AB4889" s="8" t="s">
        <v>5107</v>
      </c>
      <c r="AG4889">
        <v>-7.4536000000000005E-2</v>
      </c>
    </row>
    <row r="4890" spans="1:33" x14ac:dyDescent="0.35">
      <c r="A4890" t="s">
        <v>4614</v>
      </c>
      <c r="B4890" t="s">
        <v>7858</v>
      </c>
      <c r="C4890" t="s">
        <v>7858</v>
      </c>
      <c r="G4890" s="1">
        <v>-8652.8255820346203</v>
      </c>
      <c r="H4890" s="1">
        <v>6.0231843271629998E-4</v>
      </c>
      <c r="AB4890" s="8" t="s">
        <v>5107</v>
      </c>
      <c r="AG4890">
        <v>-7.4536000000000005E-2</v>
      </c>
    </row>
    <row r="4891" spans="1:33" x14ac:dyDescent="0.35">
      <c r="A4891" t="s">
        <v>4614</v>
      </c>
      <c r="B4891" t="s">
        <v>7859</v>
      </c>
      <c r="C4891" t="s">
        <v>7859</v>
      </c>
      <c r="G4891" s="1">
        <v>-8865.6006427175762</v>
      </c>
      <c r="H4891" s="1">
        <v>6.451442669317E-4</v>
      </c>
      <c r="AB4891" s="8" t="s">
        <v>5107</v>
      </c>
      <c r="AG4891">
        <v>-7.4536000000000005E-2</v>
      </c>
    </row>
    <row r="4892" spans="1:33" x14ac:dyDescent="0.35">
      <c r="A4892" t="s">
        <v>4614</v>
      </c>
      <c r="B4892" t="s">
        <v>7860</v>
      </c>
      <c r="C4892" t="s">
        <v>7860</v>
      </c>
      <c r="G4892" s="1">
        <v>-9104.0186995972472</v>
      </c>
      <c r="H4892" s="1">
        <v>3.7094876451190338E-5</v>
      </c>
      <c r="AB4892" s="8" t="s">
        <v>5107</v>
      </c>
      <c r="AG4892">
        <v>-7.4536000000000005E-2</v>
      </c>
    </row>
    <row r="4893" spans="1:33" x14ac:dyDescent="0.35">
      <c r="A4893" t="s">
        <v>4614</v>
      </c>
      <c r="B4893" t="s">
        <v>7861</v>
      </c>
      <c r="C4893" t="s">
        <v>7861</v>
      </c>
      <c r="G4893" s="1">
        <v>-8831.5913840740614</v>
      </c>
      <c r="H4893" s="1">
        <v>6.9900531232790003E-4</v>
      </c>
      <c r="AB4893" s="8" t="s">
        <v>5107</v>
      </c>
      <c r="AG4893">
        <v>-7.4536000000000005E-2</v>
      </c>
    </row>
    <row r="4894" spans="1:33" x14ac:dyDescent="0.35">
      <c r="A4894" t="s">
        <v>4614</v>
      </c>
      <c r="B4894" t="s">
        <v>7862</v>
      </c>
      <c r="C4894" t="s">
        <v>7862</v>
      </c>
      <c r="G4894" s="1">
        <v>-9229.92743216909</v>
      </c>
      <c r="H4894" s="1">
        <v>4.2526072697919999E-4</v>
      </c>
      <c r="AB4894" s="8" t="s">
        <v>5107</v>
      </c>
      <c r="AG4894">
        <v>-7.4536000000000005E-2</v>
      </c>
    </row>
    <row r="4895" spans="1:33" x14ac:dyDescent="0.35">
      <c r="A4895" t="s">
        <v>4614</v>
      </c>
      <c r="B4895" t="s">
        <v>7863</v>
      </c>
      <c r="C4895" t="s">
        <v>7863</v>
      </c>
      <c r="G4895" s="1">
        <v>-9139.1948898964256</v>
      </c>
      <c r="H4895" s="1">
        <v>1.4812955981346549E-7</v>
      </c>
      <c r="AB4895" s="8" t="s">
        <v>5107</v>
      </c>
      <c r="AG4895">
        <v>-7.4536000000000005E-2</v>
      </c>
    </row>
    <row r="4896" spans="1:33" x14ac:dyDescent="0.35">
      <c r="A4896" t="s">
        <v>4614</v>
      </c>
      <c r="B4896" t="s">
        <v>7864</v>
      </c>
      <c r="C4896" t="s">
        <v>7864</v>
      </c>
      <c r="G4896" s="1">
        <v>-9117.6041862493494</v>
      </c>
      <c r="AB4896" s="8" t="s">
        <v>5107</v>
      </c>
      <c r="AG4896">
        <v>-7.4536000000000005E-2</v>
      </c>
    </row>
    <row r="4897" spans="1:33" x14ac:dyDescent="0.35">
      <c r="A4897" t="s">
        <v>4614</v>
      </c>
      <c r="B4897" t="s">
        <v>7865</v>
      </c>
      <c r="C4897" t="s">
        <v>7865</v>
      </c>
      <c r="G4897" s="1">
        <v>-9129.6824047872669</v>
      </c>
      <c r="H4897" s="1">
        <v>9.2140110110439438E-5</v>
      </c>
      <c r="AB4897" s="8" t="s">
        <v>5107</v>
      </c>
      <c r="AG4897">
        <v>-7.4536000000000005E-2</v>
      </c>
    </row>
    <row r="4898" spans="1:33" x14ac:dyDescent="0.35">
      <c r="A4898" t="s">
        <v>4614</v>
      </c>
      <c r="B4898" t="s">
        <v>7866</v>
      </c>
      <c r="C4898" t="s">
        <v>7866</v>
      </c>
      <c r="G4898" s="1">
        <v>-8451.9285893873166</v>
      </c>
      <c r="H4898" s="1">
        <v>5.0085752715349995E-4</v>
      </c>
      <c r="AB4898" s="8" t="s">
        <v>5107</v>
      </c>
      <c r="AG4898">
        <v>-7.4536000000000005E-2</v>
      </c>
    </row>
    <row r="4899" spans="1:33" x14ac:dyDescent="0.35">
      <c r="A4899" t="s">
        <v>4614</v>
      </c>
      <c r="B4899" t="s">
        <v>7867</v>
      </c>
      <c r="C4899" t="s">
        <v>7867</v>
      </c>
      <c r="G4899" s="1">
        <v>-8975.2115923055899</v>
      </c>
      <c r="H4899" s="1">
        <v>3.025791351509E-4</v>
      </c>
      <c r="AB4899" s="8" t="s">
        <v>5107</v>
      </c>
      <c r="AG4899">
        <v>-7.4536000000000005E-2</v>
      </c>
    </row>
    <row r="4900" spans="1:33" x14ac:dyDescent="0.35">
      <c r="A4900" t="s">
        <v>4614</v>
      </c>
      <c r="B4900" t="s">
        <v>7868</v>
      </c>
      <c r="C4900" t="s">
        <v>7868</v>
      </c>
      <c r="G4900" s="1">
        <v>-8956.9267827218227</v>
      </c>
      <c r="H4900" s="1">
        <v>3.3111376763380002E-4</v>
      </c>
      <c r="AB4900" s="8" t="s">
        <v>5107</v>
      </c>
      <c r="AG4900">
        <v>-7.4536000000000005E-2</v>
      </c>
    </row>
    <row r="4901" spans="1:33" x14ac:dyDescent="0.35">
      <c r="A4901" t="s">
        <v>4614</v>
      </c>
      <c r="B4901" t="s">
        <v>7869</v>
      </c>
      <c r="C4901" t="s">
        <v>7869</v>
      </c>
      <c r="G4901" s="1">
        <v>-8977.0009446164222</v>
      </c>
      <c r="H4901" s="1">
        <v>2.3288487020810001E-4</v>
      </c>
      <c r="AB4901" s="8" t="s">
        <v>5107</v>
      </c>
      <c r="AG4901">
        <v>-7.4536000000000005E-2</v>
      </c>
    </row>
    <row r="4902" spans="1:33" x14ac:dyDescent="0.35">
      <c r="A4902" t="s">
        <v>4614</v>
      </c>
      <c r="B4902" t="s">
        <v>7870</v>
      </c>
      <c r="C4902" t="s">
        <v>7870</v>
      </c>
      <c r="G4902" s="1">
        <v>-9000.9011927330757</v>
      </c>
      <c r="H4902" s="1">
        <v>1.0763622737060001E-4</v>
      </c>
      <c r="AB4902" s="8" t="s">
        <v>5107</v>
      </c>
      <c r="AG4902">
        <v>-7.4536000000000005E-2</v>
      </c>
    </row>
    <row r="4903" spans="1:33" x14ac:dyDescent="0.35">
      <c r="A4903" t="s">
        <v>4614</v>
      </c>
      <c r="B4903" t="s">
        <v>7871</v>
      </c>
      <c r="C4903" t="s">
        <v>7871</v>
      </c>
      <c r="G4903" s="1">
        <v>-8620.9127666993318</v>
      </c>
      <c r="H4903" s="1">
        <v>4.5156177039809998E-4</v>
      </c>
      <c r="AB4903" s="8" t="s">
        <v>5107</v>
      </c>
      <c r="AG4903">
        <v>-7.4536000000000005E-2</v>
      </c>
    </row>
    <row r="4904" spans="1:33" x14ac:dyDescent="0.35">
      <c r="A4904" t="s">
        <v>4614</v>
      </c>
      <c r="B4904" t="s">
        <v>7872</v>
      </c>
      <c r="C4904" t="s">
        <v>7872</v>
      </c>
      <c r="G4904" s="1">
        <v>-8832.182963175117</v>
      </c>
      <c r="H4904" s="1">
        <v>4.857153995139E-4</v>
      </c>
      <c r="AB4904" s="8" t="s">
        <v>5107</v>
      </c>
      <c r="AG4904">
        <v>-7.4536000000000005E-2</v>
      </c>
    </row>
    <row r="4905" spans="1:33" x14ac:dyDescent="0.35">
      <c r="A4905" t="s">
        <v>4614</v>
      </c>
      <c r="B4905" t="s">
        <v>7873</v>
      </c>
      <c r="C4905" t="s">
        <v>7873</v>
      </c>
      <c r="G4905" s="1">
        <v>-9090.8516789001987</v>
      </c>
      <c r="H4905" s="1">
        <v>1.3334174330290001E-4</v>
      </c>
      <c r="AB4905" s="8" t="s">
        <v>5107</v>
      </c>
      <c r="AG4905">
        <v>-7.4536000000000005E-2</v>
      </c>
    </row>
    <row r="4906" spans="1:33" x14ac:dyDescent="0.35">
      <c r="A4906" t="s">
        <v>4614</v>
      </c>
      <c r="B4906" t="s">
        <v>7874</v>
      </c>
      <c r="C4906" t="s">
        <v>7874</v>
      </c>
      <c r="G4906" s="1">
        <v>-8798.4331145627402</v>
      </c>
      <c r="H4906" s="1">
        <v>5.3234399349899998E-4</v>
      </c>
      <c r="AB4906" s="8" t="s">
        <v>5107</v>
      </c>
      <c r="AG4906">
        <v>-7.4536000000000005E-2</v>
      </c>
    </row>
    <row r="4907" spans="1:33" x14ac:dyDescent="0.35">
      <c r="A4907" t="s">
        <v>4614</v>
      </c>
      <c r="B4907" t="s">
        <v>7875</v>
      </c>
      <c r="C4907" t="s">
        <v>7875</v>
      </c>
      <c r="G4907" s="1">
        <v>-9193.5801588853101</v>
      </c>
      <c r="H4907" s="1">
        <v>2.9837169039710002E-4</v>
      </c>
      <c r="AB4907" s="8" t="s">
        <v>5107</v>
      </c>
      <c r="AG4907">
        <v>-7.4536000000000005E-2</v>
      </c>
    </row>
    <row r="4908" spans="1:33" x14ac:dyDescent="0.35">
      <c r="A4908" t="s">
        <v>4614</v>
      </c>
      <c r="B4908" t="s">
        <v>7876</v>
      </c>
      <c r="C4908" t="s">
        <v>7876</v>
      </c>
      <c r="G4908" s="1">
        <v>-9103.3085221555466</v>
      </c>
      <c r="H4908" s="1">
        <v>1.239734504930178E-8</v>
      </c>
      <c r="AB4908" s="8" t="s">
        <v>5107</v>
      </c>
      <c r="AG4908">
        <v>-7.4536000000000005E-2</v>
      </c>
    </row>
    <row r="4909" spans="1:33" x14ac:dyDescent="0.35">
      <c r="A4909" t="s">
        <v>4614</v>
      </c>
      <c r="B4909" t="s">
        <v>7877</v>
      </c>
      <c r="C4909" t="s">
        <v>7877</v>
      </c>
      <c r="G4909" s="1">
        <v>-8922.5856553372196</v>
      </c>
      <c r="H4909" s="1">
        <v>2.2950953270149999E-4</v>
      </c>
      <c r="AB4909" s="8" t="s">
        <v>5107</v>
      </c>
      <c r="AG4909">
        <v>-7.4536000000000005E-2</v>
      </c>
    </row>
    <row r="4910" spans="1:33" x14ac:dyDescent="0.35">
      <c r="A4910" t="s">
        <v>4614</v>
      </c>
      <c r="B4910" t="s">
        <v>7878</v>
      </c>
      <c r="C4910" t="s">
        <v>7878</v>
      </c>
      <c r="G4910" s="1">
        <v>-8942.5493583682</v>
      </c>
      <c r="H4910" s="1">
        <v>1.5104360063999999E-4</v>
      </c>
      <c r="AB4910" s="8" t="s">
        <v>5107</v>
      </c>
      <c r="AG4910">
        <v>-7.4536000000000005E-2</v>
      </c>
    </row>
    <row r="4911" spans="1:33" x14ac:dyDescent="0.35">
      <c r="A4911" t="s">
        <v>4614</v>
      </c>
      <c r="B4911" t="s">
        <v>7879</v>
      </c>
      <c r="C4911" t="s">
        <v>7879</v>
      </c>
      <c r="G4911" s="1">
        <v>-8589.1761746494467</v>
      </c>
      <c r="H4911" s="1">
        <v>3.367476763244E-4</v>
      </c>
      <c r="AB4911" s="8" t="s">
        <v>5107</v>
      </c>
      <c r="AG4911">
        <v>-7.4536000000000005E-2</v>
      </c>
    </row>
    <row r="4912" spans="1:33" x14ac:dyDescent="0.35">
      <c r="A4912" t="s">
        <v>4614</v>
      </c>
      <c r="B4912" t="s">
        <v>7880</v>
      </c>
      <c r="C4912" t="s">
        <v>7880</v>
      </c>
      <c r="G4912" s="1">
        <v>-8798.9538732633446</v>
      </c>
      <c r="H4912" s="1">
        <v>3.6379560323840002E-4</v>
      </c>
      <c r="AB4912" s="8" t="s">
        <v>5107</v>
      </c>
      <c r="AG4912">
        <v>-7.4536000000000005E-2</v>
      </c>
    </row>
    <row r="4913" spans="1:33" x14ac:dyDescent="0.35">
      <c r="A4913" t="s">
        <v>4614</v>
      </c>
      <c r="B4913" t="s">
        <v>7881</v>
      </c>
      <c r="C4913" t="s">
        <v>7881</v>
      </c>
      <c r="G4913" s="1">
        <v>-8908.2957176688524</v>
      </c>
      <c r="H4913" s="1">
        <v>8.7772438058027582E-5</v>
      </c>
      <c r="AB4913" s="8" t="s">
        <v>5107</v>
      </c>
      <c r="AG4913">
        <v>-7.4536000000000005E-2</v>
      </c>
    </row>
    <row r="4914" spans="1:33" x14ac:dyDescent="0.35">
      <c r="A4914" t="s">
        <v>4614</v>
      </c>
      <c r="B4914" t="s">
        <v>7882</v>
      </c>
      <c r="C4914" t="s">
        <v>7882</v>
      </c>
      <c r="G4914" s="1">
        <v>-9541.4864183952577</v>
      </c>
      <c r="H4914" s="1">
        <v>4.8430389445969474E-7</v>
      </c>
      <c r="AB4914" s="8" t="s">
        <v>5107</v>
      </c>
      <c r="AG4914">
        <v>-7.4536000000000005E-2</v>
      </c>
    </row>
    <row r="4915" spans="1:33" x14ac:dyDescent="0.35">
      <c r="A4915" t="s">
        <v>4614</v>
      </c>
      <c r="B4915" t="s">
        <v>7883</v>
      </c>
      <c r="C4915" t="s">
        <v>7883</v>
      </c>
      <c r="G4915" s="1">
        <v>-9744.1253318092877</v>
      </c>
      <c r="H4915" s="1">
        <v>1.3541417074136959E-7</v>
      </c>
      <c r="AB4915" s="8" t="s">
        <v>5107</v>
      </c>
      <c r="AG4915">
        <v>-7.4536000000000005E-2</v>
      </c>
    </row>
    <row r="4916" spans="1:33" x14ac:dyDescent="0.35">
      <c r="A4916" t="s">
        <v>4614</v>
      </c>
      <c r="B4916" t="s">
        <v>7884</v>
      </c>
      <c r="C4916" t="s">
        <v>7884</v>
      </c>
      <c r="G4916" s="1">
        <v>-9441.7015810728244</v>
      </c>
      <c r="H4916" s="1">
        <v>1.6899957938360588E-5</v>
      </c>
      <c r="AB4916" s="8" t="s">
        <v>5107</v>
      </c>
      <c r="AG4916">
        <v>-7.4536000000000005E-2</v>
      </c>
    </row>
    <row r="4917" spans="1:33" x14ac:dyDescent="0.35">
      <c r="A4917" t="s">
        <v>4614</v>
      </c>
      <c r="B4917" t="s">
        <v>7885</v>
      </c>
      <c r="C4917" t="s">
        <v>7885</v>
      </c>
      <c r="G4917" s="1">
        <v>-9503.5625846642743</v>
      </c>
      <c r="H4917" s="1">
        <v>1.896733689017553E-6</v>
      </c>
      <c r="AB4917" s="8" t="s">
        <v>5107</v>
      </c>
      <c r="AG4917">
        <v>-7.4536000000000005E-2</v>
      </c>
    </row>
    <row r="4918" spans="1:33" x14ac:dyDescent="0.35">
      <c r="A4918" t="s">
        <v>4614</v>
      </c>
      <c r="B4918" t="s">
        <v>7886</v>
      </c>
      <c r="C4918" t="s">
        <v>7886</v>
      </c>
      <c r="G4918" s="1">
        <v>-8787.0365535611945</v>
      </c>
      <c r="H4918" s="1">
        <v>9.0191892933929999E-4</v>
      </c>
      <c r="AB4918" s="8" t="s">
        <v>5107</v>
      </c>
      <c r="AG4918">
        <v>-7.4536000000000005E-2</v>
      </c>
    </row>
    <row r="4919" spans="1:33" x14ac:dyDescent="0.35">
      <c r="A4919" t="s">
        <v>4614</v>
      </c>
      <c r="B4919" t="s">
        <v>7887</v>
      </c>
      <c r="C4919" t="s">
        <v>7887</v>
      </c>
      <c r="G4919" s="1">
        <v>-9625.9304125411891</v>
      </c>
      <c r="H4919" s="1">
        <v>1.084426128890201E-5</v>
      </c>
      <c r="AB4919" s="8" t="s">
        <v>5107</v>
      </c>
      <c r="AG4919">
        <v>-7.4536000000000005E-2</v>
      </c>
    </row>
    <row r="4920" spans="1:33" x14ac:dyDescent="0.35">
      <c r="A4920" t="s">
        <v>4614</v>
      </c>
      <c r="B4920" t="s">
        <v>7888</v>
      </c>
      <c r="C4920" t="s">
        <v>7888</v>
      </c>
      <c r="G4920" s="1">
        <v>-9586.4277150129183</v>
      </c>
      <c r="H4920" s="1">
        <v>4.7242509688009998E-4</v>
      </c>
      <c r="AB4920" s="8" t="s">
        <v>5107</v>
      </c>
      <c r="AG4920">
        <v>-7.4536000000000005E-2</v>
      </c>
    </row>
    <row r="4921" spans="1:33" x14ac:dyDescent="0.35">
      <c r="A4921" t="s">
        <v>4614</v>
      </c>
      <c r="B4921" t="s">
        <v>7889</v>
      </c>
      <c r="C4921" t="s">
        <v>7889</v>
      </c>
      <c r="G4921" s="1">
        <v>-9640.8523634948106</v>
      </c>
      <c r="AB4921" s="8" t="s">
        <v>5107</v>
      </c>
      <c r="AG4921">
        <v>-7.4536000000000005E-2</v>
      </c>
    </row>
    <row r="4922" spans="1:33" x14ac:dyDescent="0.35">
      <c r="A4922" t="s">
        <v>4614</v>
      </c>
      <c r="B4922" t="s">
        <v>7890</v>
      </c>
      <c r="C4922" t="s">
        <v>7890</v>
      </c>
      <c r="G4922" s="1">
        <v>-9653.982592684968</v>
      </c>
      <c r="H4922" s="1">
        <v>6.5336837063237639E-5</v>
      </c>
      <c r="AB4922" s="8" t="s">
        <v>5107</v>
      </c>
      <c r="AG4922">
        <v>-7.4536000000000005E-2</v>
      </c>
    </row>
    <row r="4923" spans="1:33" x14ac:dyDescent="0.35">
      <c r="A4923" t="s">
        <v>4614</v>
      </c>
      <c r="B4923" t="s">
        <v>7891</v>
      </c>
      <c r="C4923" t="s">
        <v>7891</v>
      </c>
      <c r="G4923" s="1">
        <v>-9704.6200224852601</v>
      </c>
      <c r="H4923" s="1">
        <v>7.7240512998478642E-7</v>
      </c>
      <c r="AB4923" s="8" t="s">
        <v>5107</v>
      </c>
      <c r="AG4923">
        <v>-7.4536000000000005E-2</v>
      </c>
    </row>
    <row r="4924" spans="1:33" x14ac:dyDescent="0.35">
      <c r="A4924" t="s">
        <v>4614</v>
      </c>
      <c r="B4924" t="s">
        <v>7892</v>
      </c>
      <c r="C4924" t="s">
        <v>7892</v>
      </c>
      <c r="G4924" s="1">
        <v>-9404.5318457636495</v>
      </c>
      <c r="H4924" s="1">
        <v>3.9412027872119727E-5</v>
      </c>
      <c r="AB4924" s="8" t="s">
        <v>5107</v>
      </c>
      <c r="AG4924">
        <v>-7.4536000000000005E-2</v>
      </c>
    </row>
    <row r="4925" spans="1:33" x14ac:dyDescent="0.35">
      <c r="A4925" t="s">
        <v>4614</v>
      </c>
      <c r="B4925" t="s">
        <v>7893</v>
      </c>
      <c r="C4925" t="s">
        <v>7893</v>
      </c>
      <c r="G4925" s="1">
        <v>-9477.0510406430803</v>
      </c>
      <c r="H4925" s="1">
        <v>3.4398729460680003E-4</v>
      </c>
      <c r="AB4925" s="8" t="s">
        <v>5107</v>
      </c>
      <c r="AG4925">
        <v>-7.4536000000000005E-2</v>
      </c>
    </row>
    <row r="4926" spans="1:33" x14ac:dyDescent="0.35">
      <c r="A4926" t="s">
        <v>4614</v>
      </c>
      <c r="B4926" t="s">
        <v>7894</v>
      </c>
      <c r="C4926" t="s">
        <v>7894</v>
      </c>
      <c r="G4926" s="1">
        <v>-9465.8644019660005</v>
      </c>
      <c r="H4926" s="1">
        <v>6.5806319115259943E-6</v>
      </c>
      <c r="AB4926" s="8" t="s">
        <v>5107</v>
      </c>
      <c r="AG4926">
        <v>-7.4536000000000005E-2</v>
      </c>
    </row>
    <row r="4927" spans="1:33" x14ac:dyDescent="0.35">
      <c r="A4927" t="s">
        <v>4614</v>
      </c>
      <c r="B4927" t="s">
        <v>7895</v>
      </c>
      <c r="C4927" t="s">
        <v>7895</v>
      </c>
      <c r="G4927" s="1">
        <v>-8641.9160378106499</v>
      </c>
      <c r="H4927" s="1">
        <v>1.1850603169546001E-3</v>
      </c>
      <c r="AB4927" s="8" t="s">
        <v>5107</v>
      </c>
      <c r="AG4927">
        <v>-7.4536000000000005E-2</v>
      </c>
    </row>
    <row r="4928" spans="1:33" x14ac:dyDescent="0.35">
      <c r="A4928" t="s">
        <v>4614</v>
      </c>
      <c r="B4928" t="s">
        <v>7896</v>
      </c>
      <c r="C4928" t="s">
        <v>7896</v>
      </c>
      <c r="G4928" s="1">
        <v>-8755.0722596585492</v>
      </c>
      <c r="H4928" s="1">
        <v>1.1247332647096001E-3</v>
      </c>
      <c r="AB4928" s="8" t="s">
        <v>5107</v>
      </c>
      <c r="AG4928">
        <v>-7.4536000000000005E-2</v>
      </c>
    </row>
    <row r="4929" spans="1:33" x14ac:dyDescent="0.35">
      <c r="A4929" t="s">
        <v>4614</v>
      </c>
      <c r="B4929" t="s">
        <v>7897</v>
      </c>
      <c r="C4929" t="s">
        <v>7897</v>
      </c>
      <c r="G4929" s="1">
        <v>-9509.4237840594196</v>
      </c>
      <c r="H4929" s="1">
        <v>1.567341016348E-4</v>
      </c>
      <c r="AB4929" s="8" t="s">
        <v>5107</v>
      </c>
      <c r="AG4929">
        <v>-7.4536000000000005E-2</v>
      </c>
    </row>
    <row r="4930" spans="1:33" x14ac:dyDescent="0.35">
      <c r="A4930" t="s">
        <v>4614</v>
      </c>
      <c r="B4930" t="s">
        <v>7898</v>
      </c>
      <c r="C4930" t="s">
        <v>7898</v>
      </c>
      <c r="G4930" s="1">
        <v>-9722.7375534664825</v>
      </c>
      <c r="H4930" s="1">
        <v>5.5308326326340002E-4</v>
      </c>
      <c r="AB4930" s="8" t="s">
        <v>5107</v>
      </c>
      <c r="AG4930">
        <v>-7.4536000000000005E-2</v>
      </c>
    </row>
    <row r="4931" spans="1:33" x14ac:dyDescent="0.35">
      <c r="A4931" t="s">
        <v>4614</v>
      </c>
      <c r="B4931" t="s">
        <v>7899</v>
      </c>
      <c r="C4931" t="s">
        <v>7899</v>
      </c>
      <c r="G4931" s="1">
        <v>-9587.180530949021</v>
      </c>
      <c r="H4931" s="1">
        <v>2.897055706177029E-5</v>
      </c>
      <c r="AB4931" s="8" t="s">
        <v>5107</v>
      </c>
      <c r="AG4931">
        <v>-7.4536000000000005E-2</v>
      </c>
    </row>
    <row r="4932" spans="1:33" x14ac:dyDescent="0.35">
      <c r="A4932" t="s">
        <v>4614</v>
      </c>
      <c r="B4932" t="s">
        <v>7900</v>
      </c>
      <c r="C4932" t="s">
        <v>7900</v>
      </c>
      <c r="G4932" s="1">
        <v>-9609.0503190943855</v>
      </c>
      <c r="H4932" s="1">
        <v>2.393066704528E-4</v>
      </c>
      <c r="AB4932" s="8" t="s">
        <v>5107</v>
      </c>
      <c r="AG4932">
        <v>-7.4536000000000005E-2</v>
      </c>
    </row>
    <row r="4933" spans="1:33" x14ac:dyDescent="0.35">
      <c r="A4933" t="s">
        <v>4614</v>
      </c>
      <c r="B4933" t="s">
        <v>7901</v>
      </c>
      <c r="C4933" t="s">
        <v>7901</v>
      </c>
      <c r="G4933" s="1">
        <v>-9548.2759847575689</v>
      </c>
      <c r="H4933" s="1">
        <v>6.4102830149560005E-4</v>
      </c>
      <c r="AB4933" s="8" t="s">
        <v>5107</v>
      </c>
      <c r="AG4933">
        <v>-7.4536000000000005E-2</v>
      </c>
    </row>
    <row r="4934" spans="1:33" x14ac:dyDescent="0.35">
      <c r="A4934" t="s">
        <v>4614</v>
      </c>
      <c r="B4934" t="s">
        <v>7902</v>
      </c>
      <c r="C4934" t="s">
        <v>7902</v>
      </c>
      <c r="G4934" s="1">
        <v>-9625.6959705852896</v>
      </c>
      <c r="H4934" s="1">
        <v>4.7196294631128122E-8</v>
      </c>
      <c r="AB4934" s="8" t="s">
        <v>5107</v>
      </c>
      <c r="AG4934">
        <v>-7.4536000000000005E-2</v>
      </c>
    </row>
    <row r="4935" spans="1:33" x14ac:dyDescent="0.35">
      <c r="A4935" t="s">
        <v>4614</v>
      </c>
      <c r="B4935" t="s">
        <v>7903</v>
      </c>
      <c r="C4935" t="s">
        <v>7903</v>
      </c>
      <c r="G4935" s="1">
        <v>-9602.0017006445469</v>
      </c>
      <c r="AB4935" s="8" t="s">
        <v>5107</v>
      </c>
      <c r="AG4935">
        <v>-7.4536000000000005E-2</v>
      </c>
    </row>
    <row r="4936" spans="1:33" x14ac:dyDescent="0.35">
      <c r="A4936" t="s">
        <v>4614</v>
      </c>
      <c r="B4936" t="s">
        <v>7904</v>
      </c>
      <c r="C4936" t="s">
        <v>7904</v>
      </c>
      <c r="G4936" s="1">
        <v>-9615.0528183308106</v>
      </c>
      <c r="H4936" s="1">
        <v>1.251543492211E-4</v>
      </c>
      <c r="AB4936" s="8" t="s">
        <v>5107</v>
      </c>
      <c r="AG4936">
        <v>-7.4536000000000005E-2</v>
      </c>
    </row>
    <row r="4937" spans="1:33" x14ac:dyDescent="0.35">
      <c r="A4937" t="s">
        <v>4614</v>
      </c>
      <c r="B4937" t="s">
        <v>7905</v>
      </c>
      <c r="C4937" t="s">
        <v>7905</v>
      </c>
      <c r="G4937" s="1">
        <v>-8749.2063980508447</v>
      </c>
      <c r="H4937" s="1">
        <v>1.1583388652078E-3</v>
      </c>
      <c r="AB4937" s="8" t="s">
        <v>5107</v>
      </c>
      <c r="AG4937">
        <v>-7.4536000000000005E-2</v>
      </c>
    </row>
    <row r="4938" spans="1:33" x14ac:dyDescent="0.35">
      <c r="A4938" t="s">
        <v>4614</v>
      </c>
      <c r="B4938" t="s">
        <v>7906</v>
      </c>
      <c r="C4938" t="s">
        <v>7906</v>
      </c>
      <c r="G4938" s="1">
        <v>-8898.0526112422976</v>
      </c>
      <c r="H4938" s="1">
        <v>7.8307893084539999E-4</v>
      </c>
      <c r="AB4938" s="8" t="s">
        <v>5107</v>
      </c>
      <c r="AG4938">
        <v>-7.4536000000000005E-2</v>
      </c>
    </row>
    <row r="4939" spans="1:33" x14ac:dyDescent="0.35">
      <c r="A4939" t="s">
        <v>4614</v>
      </c>
      <c r="B4939" t="s">
        <v>7907</v>
      </c>
      <c r="C4939" t="s">
        <v>7907</v>
      </c>
      <c r="G4939" s="1">
        <v>-9367.5811718094501</v>
      </c>
      <c r="H4939" s="1">
        <v>8.5575999624919833E-5</v>
      </c>
      <c r="AB4939" s="8" t="s">
        <v>5107</v>
      </c>
      <c r="AG4939">
        <v>-7.4536000000000005E-2</v>
      </c>
    </row>
    <row r="4940" spans="1:33" x14ac:dyDescent="0.35">
      <c r="A4940" t="s">
        <v>4614</v>
      </c>
      <c r="B4940" t="s">
        <v>7908</v>
      </c>
      <c r="C4940" t="s">
        <v>7908</v>
      </c>
      <c r="G4940" s="1">
        <v>-9665.35447480123</v>
      </c>
      <c r="H4940" s="1">
        <v>3.6889479670745762E-6</v>
      </c>
      <c r="AB4940" s="8" t="s">
        <v>5107</v>
      </c>
      <c r="AG4940">
        <v>-7.4536000000000005E-2</v>
      </c>
    </row>
    <row r="4941" spans="1:33" x14ac:dyDescent="0.35">
      <c r="A4941" t="s">
        <v>4614</v>
      </c>
      <c r="B4941" t="s">
        <v>7909</v>
      </c>
      <c r="C4941" t="s">
        <v>7909</v>
      </c>
      <c r="G4941" s="1">
        <v>-9280.2693886775724</v>
      </c>
      <c r="H4941" s="1">
        <v>1.1507914943654999E-3</v>
      </c>
      <c r="AB4941" s="8" t="s">
        <v>5107</v>
      </c>
      <c r="AG4941">
        <v>-7.4536000000000005E-2</v>
      </c>
    </row>
    <row r="4942" spans="1:33" x14ac:dyDescent="0.35">
      <c r="A4942" t="s">
        <v>4614</v>
      </c>
      <c r="B4942" t="s">
        <v>7910</v>
      </c>
      <c r="C4942" t="s">
        <v>7910</v>
      </c>
      <c r="G4942" s="1">
        <v>-8610.856676199317</v>
      </c>
      <c r="H4942" s="1">
        <v>1.4626116322979E-3</v>
      </c>
      <c r="AB4942" s="8" t="s">
        <v>5107</v>
      </c>
      <c r="AG4942">
        <v>-7.4536000000000005E-2</v>
      </c>
    </row>
    <row r="4943" spans="1:33" x14ac:dyDescent="0.35">
      <c r="A4943" t="s">
        <v>4614</v>
      </c>
      <c r="B4943" t="s">
        <v>7911</v>
      </c>
      <c r="C4943" t="s">
        <v>7911</v>
      </c>
      <c r="G4943" s="1">
        <v>-9439.8259069474589</v>
      </c>
      <c r="H4943" s="1">
        <v>4.8927504036819995E-4</v>
      </c>
      <c r="AB4943" s="8" t="s">
        <v>5107</v>
      </c>
      <c r="AG4943">
        <v>-7.4536000000000005E-2</v>
      </c>
    </row>
    <row r="4944" spans="1:33" x14ac:dyDescent="0.35">
      <c r="A4944" t="s">
        <v>4614</v>
      </c>
      <c r="B4944" t="s">
        <v>7912</v>
      </c>
      <c r="C4944" t="s">
        <v>7912</v>
      </c>
      <c r="G4944" s="1">
        <v>-9428.3900836462799</v>
      </c>
      <c r="H4944" s="1">
        <v>2.0290051281855851E-5</v>
      </c>
      <c r="AB4944" s="8" t="s">
        <v>5107</v>
      </c>
      <c r="AG4944">
        <v>-7.4536000000000005E-2</v>
      </c>
    </row>
    <row r="4945" spans="1:33" x14ac:dyDescent="0.35">
      <c r="A4945" t="s">
        <v>4614</v>
      </c>
      <c r="B4945" t="s">
        <v>7913</v>
      </c>
      <c r="C4945" t="s">
        <v>7913</v>
      </c>
      <c r="G4945" s="1">
        <v>-9422.0115965824698</v>
      </c>
      <c r="H4945" s="1">
        <v>5.9633480568960001E-4</v>
      </c>
      <c r="AB4945" s="8" t="s">
        <v>5107</v>
      </c>
      <c r="AG4945">
        <v>-7.4536000000000005E-2</v>
      </c>
    </row>
    <row r="4946" spans="1:33" x14ac:dyDescent="0.35">
      <c r="A4946" t="s">
        <v>4614</v>
      </c>
      <c r="B4946" t="s">
        <v>7914</v>
      </c>
      <c r="C4946" t="s">
        <v>7914</v>
      </c>
      <c r="G4946" s="1">
        <v>-8723.282062137856</v>
      </c>
      <c r="H4946" s="1">
        <v>1.4003157518199E-3</v>
      </c>
      <c r="AB4946" s="8" t="s">
        <v>5107</v>
      </c>
      <c r="AG4946">
        <v>-7.4536000000000005E-2</v>
      </c>
    </row>
    <row r="4947" spans="1:33" x14ac:dyDescent="0.35">
      <c r="A4947" t="s">
        <v>4614</v>
      </c>
      <c r="B4947" t="s">
        <v>7915</v>
      </c>
      <c r="C4947" t="s">
        <v>7915</v>
      </c>
      <c r="G4947" s="1">
        <v>-9471.6885108476708</v>
      </c>
      <c r="H4947" s="1">
        <v>2.626262707711E-4</v>
      </c>
      <c r="AB4947" s="8" t="s">
        <v>5107</v>
      </c>
      <c r="AG4947">
        <v>-7.4536000000000005E-2</v>
      </c>
    </row>
    <row r="4948" spans="1:33" x14ac:dyDescent="0.35">
      <c r="A4948" t="s">
        <v>4614</v>
      </c>
      <c r="B4948" t="s">
        <v>7916</v>
      </c>
      <c r="C4948" t="s">
        <v>7916</v>
      </c>
      <c r="G4948" s="1">
        <v>-9683.4438075842936</v>
      </c>
      <c r="H4948" s="1">
        <v>7.6248812282910005E-4</v>
      </c>
      <c r="AB4948" s="8" t="s">
        <v>5107</v>
      </c>
      <c r="AG4948">
        <v>-7.4536000000000005E-2</v>
      </c>
    </row>
    <row r="4949" spans="1:33" x14ac:dyDescent="0.35">
      <c r="A4949" t="s">
        <v>4614</v>
      </c>
      <c r="B4949" t="s">
        <v>7917</v>
      </c>
      <c r="C4949" t="s">
        <v>7917</v>
      </c>
      <c r="G4949" s="1">
        <v>-9548.6641649528101</v>
      </c>
      <c r="H4949" s="1">
        <v>7.0617857355280701E-5</v>
      </c>
      <c r="AB4949" s="8" t="s">
        <v>5107</v>
      </c>
      <c r="AG4949">
        <v>-7.4536000000000005E-2</v>
      </c>
    </row>
    <row r="4950" spans="1:33" x14ac:dyDescent="0.35">
      <c r="A4950" t="s">
        <v>4614</v>
      </c>
      <c r="B4950" t="s">
        <v>7918</v>
      </c>
      <c r="C4950" t="s">
        <v>7918</v>
      </c>
      <c r="G4950" s="1">
        <v>-9570.5843077931131</v>
      </c>
      <c r="H4950" s="1">
        <v>3.744245561868E-4</v>
      </c>
      <c r="AB4950" s="8" t="s">
        <v>5107</v>
      </c>
      <c r="AG4950">
        <v>-7.4536000000000005E-2</v>
      </c>
    </row>
    <row r="4951" spans="1:33" x14ac:dyDescent="0.35">
      <c r="A4951" t="s">
        <v>4614</v>
      </c>
      <c r="B4951" t="s">
        <v>7919</v>
      </c>
      <c r="C4951" t="s">
        <v>7919</v>
      </c>
      <c r="G4951" s="1">
        <v>-9510.3515545127229</v>
      </c>
      <c r="H4951" s="1">
        <v>8.658199740003E-4</v>
      </c>
      <c r="AB4951" s="8" t="s">
        <v>5107</v>
      </c>
      <c r="AG4951">
        <v>-7.4536000000000005E-2</v>
      </c>
    </row>
    <row r="4952" spans="1:33" x14ac:dyDescent="0.35">
      <c r="A4952" t="s">
        <v>4614</v>
      </c>
      <c r="B4952" t="s">
        <v>7920</v>
      </c>
      <c r="C4952" t="s">
        <v>7920</v>
      </c>
      <c r="G4952" s="1">
        <v>-9586.9093283544898</v>
      </c>
      <c r="H4952" s="1">
        <v>4.6893707771903838E-7</v>
      </c>
      <c r="AB4952" s="8" t="s">
        <v>5107</v>
      </c>
      <c r="AG4952">
        <v>-7.4536000000000005E-2</v>
      </c>
    </row>
    <row r="4953" spans="1:33" x14ac:dyDescent="0.35">
      <c r="A4953" t="s">
        <v>4614</v>
      </c>
      <c r="B4953" t="s">
        <v>7921</v>
      </c>
      <c r="C4953" t="s">
        <v>7921</v>
      </c>
      <c r="G4953" s="1">
        <v>-9563.3854058232755</v>
      </c>
      <c r="AB4953" s="8" t="s">
        <v>5107</v>
      </c>
      <c r="AG4953">
        <v>-7.4536000000000005E-2</v>
      </c>
    </row>
    <row r="4954" spans="1:33" x14ac:dyDescent="0.35">
      <c r="A4954" t="s">
        <v>4614</v>
      </c>
      <c r="B4954" t="s">
        <v>7922</v>
      </c>
      <c r="C4954" t="s">
        <v>7922</v>
      </c>
      <c r="G4954" s="1">
        <v>-8717.4173811173896</v>
      </c>
      <c r="H4954" s="1">
        <v>1.4516064215258999E-3</v>
      </c>
      <c r="AB4954" s="8" t="s">
        <v>5107</v>
      </c>
      <c r="AG4954">
        <v>-7.4536000000000005E-2</v>
      </c>
    </row>
    <row r="4955" spans="1:33" x14ac:dyDescent="0.35">
      <c r="A4955" t="s">
        <v>4614</v>
      </c>
      <c r="B4955" t="s">
        <v>7923</v>
      </c>
      <c r="C4955" t="s">
        <v>7923</v>
      </c>
      <c r="G4955" s="1">
        <v>-9576.3580470853813</v>
      </c>
      <c r="H4955" s="1">
        <v>2.292102448647E-4</v>
      </c>
      <c r="AB4955" s="8" t="s">
        <v>5107</v>
      </c>
      <c r="AG4955">
        <v>-7.4536000000000005E-2</v>
      </c>
    </row>
    <row r="4956" spans="1:33" x14ac:dyDescent="0.35">
      <c r="A4956" t="s">
        <v>4614</v>
      </c>
      <c r="B4956" t="s">
        <v>7924</v>
      </c>
      <c r="C4956" t="s">
        <v>7924</v>
      </c>
      <c r="G4956" s="1">
        <v>-8865.028200295279</v>
      </c>
      <c r="H4956" s="1">
        <v>1.0237608924097E-3</v>
      </c>
      <c r="AB4956" s="8" t="s">
        <v>5107</v>
      </c>
      <c r="AG4956">
        <v>-7.4536000000000005E-2</v>
      </c>
    </row>
    <row r="4957" spans="1:33" x14ac:dyDescent="0.35">
      <c r="A4957" t="s">
        <v>4614</v>
      </c>
      <c r="B4957" t="s">
        <v>7925</v>
      </c>
      <c r="C4957" t="s">
        <v>7925</v>
      </c>
      <c r="G4957" s="1">
        <v>-9281.8571452399792</v>
      </c>
      <c r="H4957" s="1">
        <v>1.3279470031863001E-3</v>
      </c>
      <c r="AB4957" s="8" t="s">
        <v>5107</v>
      </c>
      <c r="AG4957">
        <v>-7.4536000000000005E-2</v>
      </c>
    </row>
    <row r="4958" spans="1:33" x14ac:dyDescent="0.35">
      <c r="A4958" t="s">
        <v>4614</v>
      </c>
      <c r="B4958" t="s">
        <v>7926</v>
      </c>
      <c r="C4958" t="s">
        <v>7926</v>
      </c>
      <c r="G4958" s="1">
        <v>-9330.847841189774</v>
      </c>
      <c r="H4958" s="1">
        <v>1.6730591652609999E-4</v>
      </c>
      <c r="AB4958" s="8" t="s">
        <v>5107</v>
      </c>
      <c r="AG4958">
        <v>-7.4536000000000005E-2</v>
      </c>
    </row>
    <row r="4959" spans="1:33" x14ac:dyDescent="0.35">
      <c r="A4959" t="s">
        <v>4614</v>
      </c>
      <c r="B4959" t="s">
        <v>7927</v>
      </c>
      <c r="C4959" t="s">
        <v>7927</v>
      </c>
      <c r="G4959" s="1">
        <v>-8579.9644569039283</v>
      </c>
      <c r="H4959" s="1">
        <v>1.8014296317653E-3</v>
      </c>
      <c r="AB4959" s="8" t="s">
        <v>5107</v>
      </c>
      <c r="AG4959">
        <v>-7.4536000000000005E-2</v>
      </c>
    </row>
    <row r="4960" spans="1:33" x14ac:dyDescent="0.35">
      <c r="A4960" t="s">
        <v>4614</v>
      </c>
      <c r="B4960" t="s">
        <v>7928</v>
      </c>
      <c r="C4960" t="s">
        <v>7928</v>
      </c>
      <c r="G4960" s="1">
        <v>-9626.3267524920902</v>
      </c>
      <c r="H4960" s="1">
        <v>1.424249631341079E-5</v>
      </c>
      <c r="AB4960" s="8" t="s">
        <v>5107</v>
      </c>
      <c r="AG4960">
        <v>-7.4536000000000005E-2</v>
      </c>
    </row>
    <row r="4961" spans="1:33" x14ac:dyDescent="0.35">
      <c r="A4961" t="s">
        <v>4614</v>
      </c>
      <c r="B4961" t="s">
        <v>7929</v>
      </c>
      <c r="C4961" t="s">
        <v>7929</v>
      </c>
      <c r="G4961" s="1">
        <v>-9244.5549701915843</v>
      </c>
      <c r="H4961" s="1">
        <v>1.4718561482687999E-3</v>
      </c>
      <c r="AB4961" s="8" t="s">
        <v>5107</v>
      </c>
      <c r="AG4961">
        <v>-7.4536000000000005E-2</v>
      </c>
    </row>
    <row r="4962" spans="1:33" x14ac:dyDescent="0.35">
      <c r="A4962" t="s">
        <v>4614</v>
      </c>
      <c r="B4962" t="s">
        <v>7930</v>
      </c>
      <c r="C4962" t="s">
        <v>7930</v>
      </c>
      <c r="G4962" s="1">
        <v>-9402.8196695068418</v>
      </c>
      <c r="H4962" s="1">
        <v>6.8897948267789997E-4</v>
      </c>
      <c r="AB4962" s="8" t="s">
        <v>5107</v>
      </c>
      <c r="AG4962">
        <v>-7.4536000000000005E-2</v>
      </c>
    </row>
    <row r="4963" spans="1:33" x14ac:dyDescent="0.35">
      <c r="A4963" t="s">
        <v>4614</v>
      </c>
      <c r="B4963" t="s">
        <v>7931</v>
      </c>
      <c r="C4963" t="s">
        <v>7931</v>
      </c>
      <c r="G4963" s="1">
        <v>-9391.1378606988983</v>
      </c>
      <c r="H4963" s="1">
        <v>5.2493489125639487E-5</v>
      </c>
      <c r="AB4963" s="8" t="s">
        <v>5107</v>
      </c>
      <c r="AG4963">
        <v>-7.4536000000000005E-2</v>
      </c>
    </row>
    <row r="4964" spans="1:33" x14ac:dyDescent="0.35">
      <c r="A4964" t="s">
        <v>4614</v>
      </c>
      <c r="B4964" t="s">
        <v>7932</v>
      </c>
      <c r="C4964" t="s">
        <v>7932</v>
      </c>
      <c r="G4964" s="1">
        <v>-8691.6646989820456</v>
      </c>
      <c r="H4964" s="1">
        <v>1.7391820651214999E-3</v>
      </c>
      <c r="AB4964" s="8" t="s">
        <v>5107</v>
      </c>
      <c r="AG4964">
        <v>-7.4536000000000005E-2</v>
      </c>
    </row>
    <row r="4965" spans="1:33" x14ac:dyDescent="0.35">
      <c r="A4965" t="s">
        <v>4614</v>
      </c>
      <c r="B4965" t="s">
        <v>7933</v>
      </c>
      <c r="C4965" t="s">
        <v>7933</v>
      </c>
      <c r="G4965" s="1">
        <v>-9384.9640517433982</v>
      </c>
      <c r="H4965" s="1">
        <v>8.2444958371069999E-4</v>
      </c>
      <c r="AB4965" s="8" t="s">
        <v>5107</v>
      </c>
      <c r="AG4965">
        <v>-7.4536000000000005E-2</v>
      </c>
    </row>
    <row r="4966" spans="1:33" x14ac:dyDescent="0.35">
      <c r="A4966" t="s">
        <v>4614</v>
      </c>
      <c r="B4966" t="s">
        <v>7934</v>
      </c>
      <c r="C4966" t="s">
        <v>7934</v>
      </c>
      <c r="G4966" s="1">
        <v>-9406.4311129295056</v>
      </c>
      <c r="H4966" s="1">
        <v>5.8908614625609995E-4</v>
      </c>
      <c r="AB4966" s="8" t="s">
        <v>5107</v>
      </c>
      <c r="AG4966">
        <v>-7.4536000000000005E-2</v>
      </c>
    </row>
    <row r="4967" spans="1:33" x14ac:dyDescent="0.35">
      <c r="A4967" t="s">
        <v>4614</v>
      </c>
      <c r="B4967" t="s">
        <v>7935</v>
      </c>
      <c r="C4967" t="s">
        <v>7935</v>
      </c>
      <c r="G4967" s="1">
        <v>-9050.0129979339545</v>
      </c>
      <c r="H4967" s="1">
        <v>1.2662969132261001E-3</v>
      </c>
      <c r="AB4967" s="8" t="s">
        <v>5107</v>
      </c>
      <c r="AG4967">
        <v>-7.4536000000000005E-2</v>
      </c>
    </row>
    <row r="4968" spans="1:33" x14ac:dyDescent="0.35">
      <c r="A4968" t="s">
        <v>4614</v>
      </c>
      <c r="B4968" t="s">
        <v>7936</v>
      </c>
      <c r="C4968" t="s">
        <v>7936</v>
      </c>
      <c r="G4968" s="1">
        <v>-9434.1774043279638</v>
      </c>
      <c r="H4968" s="1">
        <v>4.141253533818E-4</v>
      </c>
      <c r="AB4968" s="8" t="s">
        <v>5107</v>
      </c>
      <c r="AG4968">
        <v>-7.4536000000000005E-2</v>
      </c>
    </row>
    <row r="4969" spans="1:33" x14ac:dyDescent="0.35">
      <c r="A4969" t="s">
        <v>4614</v>
      </c>
      <c r="B4969" t="s">
        <v>7937</v>
      </c>
      <c r="C4969" t="s">
        <v>7937</v>
      </c>
      <c r="G4969" s="1">
        <v>-9644.3877855294413</v>
      </c>
      <c r="H4969" s="1">
        <v>1.0442964281645001E-3</v>
      </c>
      <c r="AB4969" s="8" t="s">
        <v>5107</v>
      </c>
      <c r="AG4969">
        <v>-7.4536000000000005E-2</v>
      </c>
    </row>
    <row r="4970" spans="1:33" x14ac:dyDescent="0.35">
      <c r="A4970" t="s">
        <v>4614</v>
      </c>
      <c r="B4970" t="s">
        <v>7938</v>
      </c>
      <c r="C4970" t="s">
        <v>7938</v>
      </c>
      <c r="G4970" s="1">
        <v>-9510.3794420238537</v>
      </c>
      <c r="H4970" s="1">
        <v>1.406632621775E-4</v>
      </c>
      <c r="AB4970" s="8" t="s">
        <v>5107</v>
      </c>
      <c r="AG4970">
        <v>-7.4536000000000005E-2</v>
      </c>
    </row>
    <row r="4971" spans="1:33" x14ac:dyDescent="0.35">
      <c r="A4971" t="s">
        <v>4614</v>
      </c>
      <c r="B4971" t="s">
        <v>7939</v>
      </c>
      <c r="C4971" t="s">
        <v>7939</v>
      </c>
      <c r="G4971" s="1">
        <v>-9532.3488100969425</v>
      </c>
      <c r="H4971" s="1">
        <v>5.6179022337130003E-4</v>
      </c>
      <c r="AB4971" s="8" t="s">
        <v>5107</v>
      </c>
      <c r="AG4971">
        <v>-7.4536000000000005E-2</v>
      </c>
    </row>
    <row r="4972" spans="1:33" x14ac:dyDescent="0.35">
      <c r="A4972" t="s">
        <v>4614</v>
      </c>
      <c r="B4972" t="s">
        <v>7940</v>
      </c>
      <c r="C4972" t="s">
        <v>7940</v>
      </c>
      <c r="G4972" s="1">
        <v>-9472.6526222499269</v>
      </c>
      <c r="H4972" s="1">
        <v>1.1633889826916E-3</v>
      </c>
      <c r="AB4972" s="8" t="s">
        <v>5107</v>
      </c>
      <c r="AG4972">
        <v>-7.4536000000000005E-2</v>
      </c>
    </row>
    <row r="4973" spans="1:33" x14ac:dyDescent="0.35">
      <c r="A4973" t="s">
        <v>4614</v>
      </c>
      <c r="B4973" t="s">
        <v>7941</v>
      </c>
      <c r="C4973" t="s">
        <v>7941</v>
      </c>
      <c r="G4973" s="1">
        <v>-8685.8013013807995</v>
      </c>
      <c r="H4973" s="1">
        <v>1.8143697846418E-3</v>
      </c>
      <c r="AB4973" s="8" t="s">
        <v>5107</v>
      </c>
      <c r="AG4973">
        <v>-7.4536000000000005E-2</v>
      </c>
    </row>
    <row r="4974" spans="1:33" x14ac:dyDescent="0.35">
      <c r="A4974" t="s">
        <v>4614</v>
      </c>
      <c r="B4974" t="s">
        <v>7942</v>
      </c>
      <c r="C4974" t="s">
        <v>7942</v>
      </c>
      <c r="G4974" s="1">
        <v>-9548.3566502265421</v>
      </c>
      <c r="H4974" s="1">
        <v>3.4823100433504491E-6</v>
      </c>
      <c r="AB4974" s="8" t="s">
        <v>5107</v>
      </c>
      <c r="AG4974">
        <v>-7.4536000000000005E-2</v>
      </c>
    </row>
    <row r="4975" spans="1:33" x14ac:dyDescent="0.35">
      <c r="A4975" t="s">
        <v>4614</v>
      </c>
      <c r="B4975" t="s">
        <v>7943</v>
      </c>
      <c r="C4975" t="s">
        <v>7943</v>
      </c>
      <c r="G4975" s="1">
        <v>-9525.0015977032199</v>
      </c>
      <c r="AB4975" s="8" t="s">
        <v>5107</v>
      </c>
      <c r="AG4975">
        <v>-7.4536000000000005E-2</v>
      </c>
    </row>
    <row r="4976" spans="1:33" x14ac:dyDescent="0.35">
      <c r="A4976" t="s">
        <v>4614</v>
      </c>
      <c r="B4976" t="s">
        <v>7944</v>
      </c>
      <c r="C4976" t="s">
        <v>7944</v>
      </c>
      <c r="G4976" s="1">
        <v>-8832.1872999450752</v>
      </c>
      <c r="H4976" s="1">
        <v>1.3332502828523999E-3</v>
      </c>
      <c r="AB4976" s="8" t="s">
        <v>5107</v>
      </c>
      <c r="AG4976">
        <v>-7.4536000000000005E-2</v>
      </c>
    </row>
    <row r="4977" spans="1:33" x14ac:dyDescent="0.35">
      <c r="A4977" t="s">
        <v>4614</v>
      </c>
      <c r="B4977" t="s">
        <v>7945</v>
      </c>
      <c r="C4977" t="s">
        <v>7945</v>
      </c>
      <c r="G4977" s="1">
        <v>-9537.896391257651</v>
      </c>
      <c r="H4977" s="1">
        <v>3.7053793602819998E-4</v>
      </c>
      <c r="AB4977" s="8" t="s">
        <v>5107</v>
      </c>
      <c r="AG4977">
        <v>-7.4536000000000005E-2</v>
      </c>
    </row>
    <row r="4978" spans="1:33" x14ac:dyDescent="0.35">
      <c r="A4978" t="s">
        <v>4614</v>
      </c>
      <c r="B4978" t="s">
        <v>7946</v>
      </c>
      <c r="C4978" t="s">
        <v>7946</v>
      </c>
      <c r="G4978" s="1">
        <v>-8549.2381827964746</v>
      </c>
      <c r="H4978" s="1">
        <v>2.2132108259782998E-3</v>
      </c>
      <c r="AB4978" s="8" t="s">
        <v>5107</v>
      </c>
      <c r="AG4978">
        <v>-7.4536000000000005E-2</v>
      </c>
    </row>
    <row r="4979" spans="1:33" x14ac:dyDescent="0.35">
      <c r="A4979" t="s">
        <v>4614</v>
      </c>
      <c r="B4979" t="s">
        <v>7947</v>
      </c>
      <c r="C4979" t="s">
        <v>7947</v>
      </c>
      <c r="G4979" s="1">
        <v>-9246.0608687251406</v>
      </c>
      <c r="H4979" s="1">
        <v>1.7102725713933E-3</v>
      </c>
      <c r="AB4979" s="8" t="s">
        <v>5107</v>
      </c>
      <c r="AG4979">
        <v>-7.4536000000000005E-2</v>
      </c>
    </row>
    <row r="4980" spans="1:33" x14ac:dyDescent="0.35">
      <c r="A4980" t="s">
        <v>4614</v>
      </c>
      <c r="B4980" t="s">
        <v>7948</v>
      </c>
      <c r="C4980" t="s">
        <v>7948</v>
      </c>
      <c r="G4980" s="1">
        <v>-9294.330152693512</v>
      </c>
      <c r="H4980" s="1">
        <v>2.8130060840420002E-4</v>
      </c>
      <c r="AB4980" s="8" t="s">
        <v>5107</v>
      </c>
      <c r="AG4980">
        <v>-7.4536000000000005E-2</v>
      </c>
    </row>
    <row r="4981" spans="1:33" x14ac:dyDescent="0.35">
      <c r="A4981" t="s">
        <v>4614</v>
      </c>
      <c r="B4981" t="s">
        <v>7949</v>
      </c>
      <c r="C4981" t="s">
        <v>7949</v>
      </c>
      <c r="G4981" s="1">
        <v>-9209.0463220748734</v>
      </c>
      <c r="H4981" s="1">
        <v>1.8766483874154999E-3</v>
      </c>
      <c r="AB4981" s="8" t="s">
        <v>5107</v>
      </c>
      <c r="AG4981">
        <v>-7.4536000000000005E-2</v>
      </c>
    </row>
    <row r="4982" spans="1:33" x14ac:dyDescent="0.35">
      <c r="A4982" t="s">
        <v>4614</v>
      </c>
      <c r="B4982" t="s">
        <v>7950</v>
      </c>
      <c r="C4982" t="s">
        <v>7950</v>
      </c>
      <c r="G4982" s="1">
        <v>-9587.534938799432</v>
      </c>
      <c r="H4982" s="1">
        <v>4.3720578434032573E-5</v>
      </c>
      <c r="AB4982" s="8" t="s">
        <v>5107</v>
      </c>
      <c r="AG4982">
        <v>-7.4536000000000005E-2</v>
      </c>
    </row>
    <row r="4983" spans="1:33" x14ac:dyDescent="0.35">
      <c r="A4983" t="s">
        <v>4614</v>
      </c>
      <c r="B4983" t="s">
        <v>7951</v>
      </c>
      <c r="C4983" t="s">
        <v>7951</v>
      </c>
      <c r="G4983" s="1">
        <v>-8660.2189195887131</v>
      </c>
      <c r="H4983" s="1">
        <v>2.1544340424035999E-3</v>
      </c>
      <c r="AB4983" s="8" t="s">
        <v>5107</v>
      </c>
      <c r="AG4983">
        <v>-7.4536000000000005E-2</v>
      </c>
    </row>
    <row r="4984" spans="1:33" x14ac:dyDescent="0.35">
      <c r="A4984" t="s">
        <v>4614</v>
      </c>
      <c r="B4984" t="s">
        <v>7952</v>
      </c>
      <c r="C4984" t="s">
        <v>7952</v>
      </c>
      <c r="G4984" s="1">
        <v>-9366.0306154348309</v>
      </c>
      <c r="H4984" s="1">
        <v>9.6210502699670001E-4</v>
      </c>
      <c r="AB4984" s="8" t="s">
        <v>5107</v>
      </c>
      <c r="AG4984">
        <v>-7.4536000000000005E-2</v>
      </c>
    </row>
    <row r="4985" spans="1:33" x14ac:dyDescent="0.35">
      <c r="A4985" t="s">
        <v>4614</v>
      </c>
      <c r="B4985" t="s">
        <v>7953</v>
      </c>
      <c r="C4985" t="s">
        <v>7953</v>
      </c>
      <c r="G4985" s="1">
        <v>-9354.1059815568442</v>
      </c>
      <c r="H4985" s="1">
        <v>1.1557997221630001E-4</v>
      </c>
      <c r="AB4985" s="8" t="s">
        <v>5107</v>
      </c>
      <c r="AG4985">
        <v>-7.4536000000000005E-2</v>
      </c>
    </row>
    <row r="4986" spans="1:33" x14ac:dyDescent="0.35">
      <c r="A4986" t="s">
        <v>4614</v>
      </c>
      <c r="B4986" t="s">
        <v>7954</v>
      </c>
      <c r="C4986" t="s">
        <v>7954</v>
      </c>
      <c r="G4986" s="1">
        <v>-9348.1345856601129</v>
      </c>
      <c r="H4986" s="1">
        <v>1.1317680567665999E-3</v>
      </c>
      <c r="AB4986" s="8" t="s">
        <v>5107</v>
      </c>
      <c r="AG4986">
        <v>-7.4536000000000005E-2</v>
      </c>
    </row>
    <row r="4987" spans="1:33" x14ac:dyDescent="0.35">
      <c r="A4987" t="s">
        <v>4614</v>
      </c>
      <c r="B4987" t="s">
        <v>7955</v>
      </c>
      <c r="C4987" t="s">
        <v>7955</v>
      </c>
      <c r="G4987" s="1">
        <v>-9369.4806343458695</v>
      </c>
      <c r="H4987" s="1">
        <v>8.4286887918709995E-4</v>
      </c>
      <c r="AB4987" s="8" t="s">
        <v>5107</v>
      </c>
      <c r="AG4987">
        <v>-7.4536000000000005E-2</v>
      </c>
    </row>
    <row r="4988" spans="1:33" x14ac:dyDescent="0.35">
      <c r="A4988" t="s">
        <v>4614</v>
      </c>
      <c r="B4988" t="s">
        <v>7956</v>
      </c>
      <c r="C4988" t="s">
        <v>7956</v>
      </c>
      <c r="G4988" s="1">
        <v>-9015.8799774827094</v>
      </c>
      <c r="H4988" s="1">
        <v>1.6373884698591E-3</v>
      </c>
      <c r="AB4988" s="8" t="s">
        <v>5107</v>
      </c>
      <c r="AG4988">
        <v>-7.4536000000000005E-2</v>
      </c>
    </row>
    <row r="4989" spans="1:33" x14ac:dyDescent="0.35">
      <c r="A4989" t="s">
        <v>4614</v>
      </c>
      <c r="B4989" t="s">
        <v>7957</v>
      </c>
      <c r="C4989" t="s">
        <v>7957</v>
      </c>
      <c r="G4989" s="1">
        <v>-9396.8886924577837</v>
      </c>
      <c r="H4989" s="1">
        <v>6.3049333486900002E-4</v>
      </c>
      <c r="AB4989" s="8" t="s">
        <v>5107</v>
      </c>
      <c r="AG4989">
        <v>-7.4536000000000005E-2</v>
      </c>
    </row>
    <row r="4990" spans="1:33" x14ac:dyDescent="0.35">
      <c r="A4990" t="s">
        <v>4614</v>
      </c>
      <c r="B4990" t="s">
        <v>7958</v>
      </c>
      <c r="C4990" t="s">
        <v>7958</v>
      </c>
      <c r="G4990" s="1">
        <v>-8654.3569067050266</v>
      </c>
      <c r="H4990" s="1">
        <v>2.2585179246075002E-3</v>
      </c>
      <c r="AB4990" s="8" t="s">
        <v>5107</v>
      </c>
      <c r="AG4990">
        <v>-7.4536000000000005E-2</v>
      </c>
    </row>
    <row r="4991" spans="1:33" x14ac:dyDescent="0.35">
      <c r="A4991" t="s">
        <v>4614</v>
      </c>
      <c r="B4991" t="s">
        <v>7959</v>
      </c>
      <c r="C4991" t="s">
        <v>7959</v>
      </c>
      <c r="G4991" s="1">
        <v>-9472.3245083653164</v>
      </c>
      <c r="H4991" s="1">
        <v>2.6231761475109999E-4</v>
      </c>
      <c r="AB4991" s="8" t="s">
        <v>5107</v>
      </c>
      <c r="AG4991">
        <v>-7.4536000000000005E-2</v>
      </c>
    </row>
    <row r="4992" spans="1:33" x14ac:dyDescent="0.35">
      <c r="A4992" t="s">
        <v>4614</v>
      </c>
      <c r="B4992" t="s">
        <v>7960</v>
      </c>
      <c r="C4992" t="s">
        <v>7960</v>
      </c>
      <c r="G4992" s="1">
        <v>-9605.5675735499681</v>
      </c>
      <c r="H4992" s="1">
        <v>1.4203119306298001E-3</v>
      </c>
      <c r="AB4992" s="8" t="s">
        <v>5107</v>
      </c>
      <c r="AG4992">
        <v>-7.4536000000000005E-2</v>
      </c>
    </row>
    <row r="4993" spans="1:33" x14ac:dyDescent="0.35">
      <c r="A4993" t="s">
        <v>4614</v>
      </c>
      <c r="B4993" t="s">
        <v>7961</v>
      </c>
      <c r="C4993" t="s">
        <v>7961</v>
      </c>
      <c r="G4993" s="1">
        <v>-9494.3419878264503</v>
      </c>
      <c r="H4993" s="1">
        <v>8.2870550413790005E-4</v>
      </c>
      <c r="AB4993" s="8" t="s">
        <v>5107</v>
      </c>
      <c r="AG4993">
        <v>-7.4536000000000005E-2</v>
      </c>
    </row>
    <row r="4994" spans="1:33" x14ac:dyDescent="0.35">
      <c r="A4994" t="s">
        <v>4614</v>
      </c>
      <c r="B4994" t="s">
        <v>7962</v>
      </c>
      <c r="C4994" t="s">
        <v>7962</v>
      </c>
      <c r="G4994" s="1">
        <v>-9435.1774037634423</v>
      </c>
      <c r="H4994" s="1">
        <v>1.5532359793958999E-3</v>
      </c>
      <c r="AB4994" s="8" t="s">
        <v>5107</v>
      </c>
      <c r="AG4994">
        <v>-7.4536000000000005E-2</v>
      </c>
    </row>
    <row r="4995" spans="1:33" x14ac:dyDescent="0.35">
      <c r="A4995" t="s">
        <v>4614</v>
      </c>
      <c r="B4995" t="s">
        <v>7963</v>
      </c>
      <c r="C4995" t="s">
        <v>7963</v>
      </c>
      <c r="G4995" s="1">
        <v>-9510.0360582580051</v>
      </c>
      <c r="H4995" s="1">
        <v>1.952477246119484E-5</v>
      </c>
      <c r="AB4995" s="8" t="s">
        <v>5107</v>
      </c>
      <c r="AG4995">
        <v>-7.4536000000000005E-2</v>
      </c>
    </row>
    <row r="4996" spans="1:33" x14ac:dyDescent="0.35">
      <c r="A4996" t="s">
        <v>4614</v>
      </c>
      <c r="B4996" t="s">
        <v>7964</v>
      </c>
      <c r="C4996" t="s">
        <v>7964</v>
      </c>
      <c r="G4996" s="1">
        <v>-8799.5285530595411</v>
      </c>
      <c r="H4996" s="1">
        <v>1.7258931992293E-3</v>
      </c>
      <c r="AB4996" s="8" t="s">
        <v>5107</v>
      </c>
      <c r="AG4996">
        <v>-7.4536000000000005E-2</v>
      </c>
    </row>
    <row r="4997" spans="1:33" x14ac:dyDescent="0.35">
      <c r="A4997" t="s">
        <v>4614</v>
      </c>
      <c r="B4997" t="s">
        <v>7965</v>
      </c>
      <c r="C4997" t="s">
        <v>7965</v>
      </c>
      <c r="G4997" s="1">
        <v>-9486.8484137961022</v>
      </c>
      <c r="AB4997" s="8" t="s">
        <v>5107</v>
      </c>
      <c r="AG4997">
        <v>-7.4536000000000005E-2</v>
      </c>
    </row>
    <row r="4998" spans="1:33" x14ac:dyDescent="0.35">
      <c r="A4998" t="s">
        <v>4614</v>
      </c>
      <c r="B4998" t="s">
        <v>7966</v>
      </c>
      <c r="C4998" t="s">
        <v>7966</v>
      </c>
      <c r="G4998" s="1">
        <v>-9499.6659820724908</v>
      </c>
      <c r="H4998" s="1">
        <v>5.8900669773400002E-4</v>
      </c>
      <c r="AB4998" s="8" t="s">
        <v>5107</v>
      </c>
      <c r="AG4998">
        <v>-7.4536000000000005E-2</v>
      </c>
    </row>
    <row r="4999" spans="1:33" x14ac:dyDescent="0.35">
      <c r="A4999" t="s">
        <v>4614</v>
      </c>
      <c r="B4999" t="s">
        <v>7967</v>
      </c>
      <c r="C4999" t="s">
        <v>7967</v>
      </c>
      <c r="G4999" s="1">
        <v>-8518.676667447573</v>
      </c>
      <c r="H4999" s="1">
        <v>2.7093848524289E-3</v>
      </c>
      <c r="AB4999" s="8" t="s">
        <v>5107</v>
      </c>
      <c r="AG4999">
        <v>-7.4536000000000005E-2</v>
      </c>
    </row>
    <row r="5000" spans="1:33" x14ac:dyDescent="0.35">
      <c r="A5000" t="s">
        <v>4614</v>
      </c>
      <c r="B5000" t="s">
        <v>7968</v>
      </c>
      <c r="C5000" t="s">
        <v>7968</v>
      </c>
      <c r="G5000" s="1">
        <v>-9210.4712707159797</v>
      </c>
      <c r="H5000" s="1">
        <v>2.187531350919E-3</v>
      </c>
      <c r="AB5000" s="8" t="s">
        <v>5107</v>
      </c>
      <c r="AG5000">
        <v>-7.4536000000000005E-2</v>
      </c>
    </row>
    <row r="5001" spans="1:33" x14ac:dyDescent="0.35">
      <c r="A5001" t="s">
        <v>4614</v>
      </c>
      <c r="B5001" t="s">
        <v>7969</v>
      </c>
      <c r="C5001" t="s">
        <v>7969</v>
      </c>
      <c r="G5001" s="1">
        <v>-9258.0264217218792</v>
      </c>
      <c r="H5001" s="1">
        <v>4.6453213174370002E-4</v>
      </c>
      <c r="AB5001" s="8" t="s">
        <v>5107</v>
      </c>
      <c r="AG5001">
        <v>-7.4536000000000005E-2</v>
      </c>
    </row>
    <row r="5002" spans="1:33" x14ac:dyDescent="0.35">
      <c r="A5002" t="s">
        <v>4614</v>
      </c>
      <c r="B5002" t="s">
        <v>7970</v>
      </c>
      <c r="C5002" t="s">
        <v>7970</v>
      </c>
      <c r="G5002" s="1">
        <v>-8628.9434846464919</v>
      </c>
      <c r="H5002" s="1">
        <v>2.6563513409874001E-3</v>
      </c>
      <c r="AB5002" s="8" t="s">
        <v>5107</v>
      </c>
      <c r="AG5002">
        <v>-7.4536000000000005E-2</v>
      </c>
    </row>
    <row r="5003" spans="1:33" x14ac:dyDescent="0.35">
      <c r="A5003" t="s">
        <v>4614</v>
      </c>
      <c r="B5003" t="s">
        <v>7971</v>
      </c>
      <c r="C5003" t="s">
        <v>7971</v>
      </c>
      <c r="G5003" s="1">
        <v>-9173.7418666165377</v>
      </c>
      <c r="H5003" s="1">
        <v>2.3774053924890998E-3</v>
      </c>
      <c r="AB5003" s="8" t="s">
        <v>5107</v>
      </c>
      <c r="AG5003">
        <v>-7.4536000000000005E-2</v>
      </c>
    </row>
    <row r="5004" spans="1:33" x14ac:dyDescent="0.35">
      <c r="A5004" t="s">
        <v>4614</v>
      </c>
      <c r="B5004" t="s">
        <v>7972</v>
      </c>
      <c r="C5004" t="s">
        <v>7972</v>
      </c>
      <c r="G5004" s="1">
        <v>-9548.9771362362226</v>
      </c>
      <c r="H5004" s="1">
        <v>1.2107829812590001E-4</v>
      </c>
      <c r="AB5004" s="8" t="s">
        <v>5107</v>
      </c>
      <c r="AG5004">
        <v>-7.4536000000000005E-2</v>
      </c>
    </row>
    <row r="5005" spans="1:33" x14ac:dyDescent="0.35">
      <c r="A5005" t="s">
        <v>4614</v>
      </c>
      <c r="B5005" t="s">
        <v>7973</v>
      </c>
      <c r="C5005" t="s">
        <v>7973</v>
      </c>
      <c r="G5005" s="1">
        <v>-9329.4570485667009</v>
      </c>
      <c r="H5005" s="1">
        <v>1.3364647367769E-3</v>
      </c>
      <c r="AB5005" s="8" t="s">
        <v>5107</v>
      </c>
      <c r="AG5005">
        <v>-7.4536000000000005E-2</v>
      </c>
    </row>
    <row r="5006" spans="1:33" x14ac:dyDescent="0.35">
      <c r="A5006" t="s">
        <v>4614</v>
      </c>
      <c r="B5006" t="s">
        <v>7974</v>
      </c>
      <c r="C5006" t="s">
        <v>7974</v>
      </c>
      <c r="G5006" s="1">
        <v>-8981.9396976057706</v>
      </c>
      <c r="H5006" s="1">
        <v>2.1004624024977998E-3</v>
      </c>
      <c r="AB5006" s="8" t="s">
        <v>5107</v>
      </c>
      <c r="AG5006">
        <v>-7.4536000000000005E-2</v>
      </c>
    </row>
    <row r="5007" spans="1:33" x14ac:dyDescent="0.35">
      <c r="A5007" t="s">
        <v>4614</v>
      </c>
      <c r="B5007" t="s">
        <v>7975</v>
      </c>
      <c r="C5007" t="s">
        <v>7975</v>
      </c>
      <c r="G5007" s="1">
        <v>-9317.2927118864209</v>
      </c>
      <c r="H5007" s="1">
        <v>2.4179663736900001E-4</v>
      </c>
      <c r="AB5007" s="8" t="s">
        <v>5107</v>
      </c>
      <c r="AG5007">
        <v>-7.4536000000000005E-2</v>
      </c>
    </row>
    <row r="5008" spans="1:33" x14ac:dyDescent="0.35">
      <c r="A5008" t="s">
        <v>4614</v>
      </c>
      <c r="B5008" t="s">
        <v>7976</v>
      </c>
      <c r="C5008" t="s">
        <v>7976</v>
      </c>
      <c r="G5008" s="1">
        <v>-9311.5214900702904</v>
      </c>
      <c r="H5008" s="1">
        <v>1.5437116026602001E-3</v>
      </c>
      <c r="AB5008" s="8" t="s">
        <v>5107</v>
      </c>
      <c r="AG5008">
        <v>-7.4536000000000005E-2</v>
      </c>
    </row>
    <row r="5009" spans="1:33" x14ac:dyDescent="0.35">
      <c r="A5009" t="s">
        <v>4614</v>
      </c>
      <c r="B5009" t="s">
        <v>7977</v>
      </c>
      <c r="C5009" t="s">
        <v>7977</v>
      </c>
      <c r="G5009" s="1">
        <v>-9332.7474530030759</v>
      </c>
      <c r="H5009" s="1">
        <v>1.1978943455636E-3</v>
      </c>
      <c r="AB5009" s="8" t="s">
        <v>5107</v>
      </c>
      <c r="AG5009">
        <v>-7.4536000000000005E-2</v>
      </c>
    </row>
    <row r="5010" spans="1:33" x14ac:dyDescent="0.35">
      <c r="A5010" t="s">
        <v>4614</v>
      </c>
      <c r="B5010" t="s">
        <v>7978</v>
      </c>
      <c r="C5010" t="s">
        <v>7978</v>
      </c>
      <c r="G5010" s="1">
        <v>-9359.8206206701379</v>
      </c>
      <c r="H5010" s="1">
        <v>9.4863723137430004E-4</v>
      </c>
      <c r="AB5010" s="8" t="s">
        <v>5107</v>
      </c>
      <c r="AG5010">
        <v>-7.4536000000000005E-2</v>
      </c>
    </row>
    <row r="5011" spans="1:33" x14ac:dyDescent="0.35">
      <c r="A5011" t="s">
        <v>4614</v>
      </c>
      <c r="B5011" t="s">
        <v>7979</v>
      </c>
      <c r="C5011" t="s">
        <v>7979</v>
      </c>
      <c r="G5011" s="1">
        <v>-8623.0829562659965</v>
      </c>
      <c r="H5011" s="1">
        <v>2.7963084679929E-3</v>
      </c>
      <c r="AB5011" s="8" t="s">
        <v>5107</v>
      </c>
      <c r="AG5011">
        <v>-7.4536000000000005E-2</v>
      </c>
    </row>
    <row r="5012" spans="1:33" x14ac:dyDescent="0.35">
      <c r="A5012" t="s">
        <v>4614</v>
      </c>
      <c r="B5012" t="s">
        <v>7980</v>
      </c>
      <c r="C5012" t="s">
        <v>7980</v>
      </c>
      <c r="G5012" s="1">
        <v>-9397.9241324591167</v>
      </c>
      <c r="H5012" s="1">
        <v>2.0576337706717999E-3</v>
      </c>
      <c r="AB5012" s="8" t="s">
        <v>5107</v>
      </c>
      <c r="AG5012">
        <v>-7.4536000000000005E-2</v>
      </c>
    </row>
    <row r="5013" spans="1:33" x14ac:dyDescent="0.35">
      <c r="A5013" t="s">
        <v>4614</v>
      </c>
      <c r="B5013" t="s">
        <v>7981</v>
      </c>
      <c r="C5013" t="s">
        <v>7981</v>
      </c>
      <c r="G5013" s="1">
        <v>-9434.4975286878362</v>
      </c>
      <c r="H5013" s="1">
        <v>4.741723996726E-4</v>
      </c>
      <c r="AB5013" s="8" t="s">
        <v>5107</v>
      </c>
      <c r="AG5013">
        <v>-7.4536000000000005E-2</v>
      </c>
    </row>
    <row r="5014" spans="1:33" x14ac:dyDescent="0.35">
      <c r="A5014" t="s">
        <v>4614</v>
      </c>
      <c r="B5014" t="s">
        <v>7982</v>
      </c>
      <c r="C5014" t="s">
        <v>7982</v>
      </c>
      <c r="G5014" s="1">
        <v>-9456.5620210884081</v>
      </c>
      <c r="H5014" s="1">
        <v>1.2093558673893E-3</v>
      </c>
      <c r="AB5014" s="8" t="s">
        <v>5107</v>
      </c>
      <c r="AG5014">
        <v>-7.4536000000000005E-2</v>
      </c>
    </row>
    <row r="5015" spans="1:33" x14ac:dyDescent="0.35">
      <c r="A5015" t="s">
        <v>4614</v>
      </c>
      <c r="B5015" t="s">
        <v>7983</v>
      </c>
      <c r="C5015" t="s">
        <v>7983</v>
      </c>
      <c r="G5015" s="1">
        <v>-9566.981277113071</v>
      </c>
      <c r="H5015" s="1">
        <v>1.9162409320735E-3</v>
      </c>
      <c r="AB5015" s="8" t="s">
        <v>5107</v>
      </c>
      <c r="AG5015">
        <v>-7.4536000000000005E-2</v>
      </c>
    </row>
    <row r="5016" spans="1:33" x14ac:dyDescent="0.35">
      <c r="A5016" t="s">
        <v>4614</v>
      </c>
      <c r="B5016" t="s">
        <v>7984</v>
      </c>
      <c r="C5016" t="s">
        <v>7984</v>
      </c>
      <c r="G5016" s="1">
        <v>-8767.0506150290021</v>
      </c>
      <c r="H5016" s="1">
        <v>2.2193733750090999E-3</v>
      </c>
      <c r="AB5016" s="8" t="s">
        <v>5107</v>
      </c>
      <c r="AG5016">
        <v>-7.4536000000000005E-2</v>
      </c>
    </row>
    <row r="5017" spans="1:33" x14ac:dyDescent="0.35">
      <c r="A5017" t="s">
        <v>4614</v>
      </c>
      <c r="B5017" t="s">
        <v>7985</v>
      </c>
      <c r="C5017" t="s">
        <v>7985</v>
      </c>
      <c r="G5017" s="1">
        <v>-9471.9456933096462</v>
      </c>
      <c r="H5017" s="1">
        <v>8.2491020199322311E-5</v>
      </c>
      <c r="AB5017" s="8" t="s">
        <v>5107</v>
      </c>
      <c r="AG5017">
        <v>-7.4536000000000005E-2</v>
      </c>
    </row>
    <row r="5018" spans="1:33" x14ac:dyDescent="0.35">
      <c r="A5018" t="s">
        <v>4614</v>
      </c>
      <c r="B5018" t="s">
        <v>7986</v>
      </c>
      <c r="C5018" t="s">
        <v>7986</v>
      </c>
      <c r="G5018" s="1">
        <v>-9448.9240102272233</v>
      </c>
      <c r="AB5018" s="8" t="s">
        <v>5107</v>
      </c>
      <c r="AG5018">
        <v>-7.4536000000000005E-2</v>
      </c>
    </row>
    <row r="5019" spans="1:33" x14ac:dyDescent="0.35">
      <c r="A5019" t="s">
        <v>4614</v>
      </c>
      <c r="B5019" t="s">
        <v>7987</v>
      </c>
      <c r="C5019" t="s">
        <v>7987</v>
      </c>
      <c r="G5019" s="1">
        <v>-8488.2787350119434</v>
      </c>
      <c r="H5019" s="1">
        <v>3.3005001493646002E-3</v>
      </c>
      <c r="AB5019" s="8" t="s">
        <v>5107</v>
      </c>
      <c r="AG5019">
        <v>-7.4536000000000005E-2</v>
      </c>
    </row>
    <row r="5020" spans="1:33" x14ac:dyDescent="0.35">
      <c r="A5020" t="s">
        <v>4614</v>
      </c>
      <c r="B5020" t="s">
        <v>7988</v>
      </c>
      <c r="C5020" t="s">
        <v>7988</v>
      </c>
      <c r="G5020" s="1">
        <v>-9461.6649694436474</v>
      </c>
      <c r="H5020" s="1">
        <v>9.2072837612969997E-4</v>
      </c>
      <c r="AB5020" s="8" t="s">
        <v>5107</v>
      </c>
      <c r="AG5020">
        <v>-7.4536000000000005E-2</v>
      </c>
    </row>
    <row r="5021" spans="1:33" x14ac:dyDescent="0.35">
      <c r="A5021" t="s">
        <v>4614</v>
      </c>
      <c r="B5021" t="s">
        <v>7989</v>
      </c>
      <c r="C5021" t="s">
        <v>7989</v>
      </c>
      <c r="G5021" s="1">
        <v>-8597.8371660129524</v>
      </c>
      <c r="H5021" s="1">
        <v>3.2597181416116E-3</v>
      </c>
      <c r="AB5021" s="8" t="s">
        <v>5107</v>
      </c>
      <c r="AG5021">
        <v>-7.4536000000000005E-2</v>
      </c>
    </row>
    <row r="5022" spans="1:33" x14ac:dyDescent="0.35">
      <c r="A5022" t="s">
        <v>4614</v>
      </c>
      <c r="B5022" t="s">
        <v>7990</v>
      </c>
      <c r="C5022" t="s">
        <v>7990</v>
      </c>
      <c r="G5022" s="1">
        <v>-9175.0867631911351</v>
      </c>
      <c r="H5022" s="1">
        <v>2.7820090824257002E-3</v>
      </c>
      <c r="AB5022" s="8" t="s">
        <v>5107</v>
      </c>
      <c r="AG5022">
        <v>-7.4536000000000005E-2</v>
      </c>
    </row>
    <row r="5023" spans="1:33" x14ac:dyDescent="0.35">
      <c r="A5023" t="s">
        <v>4614</v>
      </c>
      <c r="B5023" t="s">
        <v>7991</v>
      </c>
      <c r="C5023" t="s">
        <v>7991</v>
      </c>
      <c r="G5023" s="1">
        <v>-9221.9349800941472</v>
      </c>
      <c r="H5023" s="1">
        <v>7.5467680255359999E-4</v>
      </c>
      <c r="AB5023" s="8" t="s">
        <v>5107</v>
      </c>
      <c r="AG5023">
        <v>-7.4536000000000005E-2</v>
      </c>
    </row>
    <row r="5024" spans="1:33" x14ac:dyDescent="0.35">
      <c r="A5024" t="s">
        <v>4614</v>
      </c>
      <c r="B5024" t="s">
        <v>7992</v>
      </c>
      <c r="C5024" t="s">
        <v>7992</v>
      </c>
      <c r="G5024" s="1">
        <v>-9138.6400411978102</v>
      </c>
      <c r="H5024" s="1">
        <v>2.9960492900858999E-3</v>
      </c>
      <c r="AB5024" s="8" t="s">
        <v>5107</v>
      </c>
      <c r="AG5024">
        <v>-7.4536000000000005E-2</v>
      </c>
    </row>
    <row r="5025" spans="1:33" x14ac:dyDescent="0.35">
      <c r="A5025" t="s">
        <v>4614</v>
      </c>
      <c r="B5025" t="s">
        <v>7993</v>
      </c>
      <c r="C5025" t="s">
        <v>7993</v>
      </c>
      <c r="G5025" s="1">
        <v>-9293.0972892638856</v>
      </c>
      <c r="H5025" s="1">
        <v>1.8369517201353E-3</v>
      </c>
      <c r="AB5025" s="8" t="s">
        <v>5107</v>
      </c>
      <c r="AG5025">
        <v>-7.4536000000000005E-2</v>
      </c>
    </row>
    <row r="5026" spans="1:33" x14ac:dyDescent="0.35">
      <c r="A5026" t="s">
        <v>4614</v>
      </c>
      <c r="B5026" t="s">
        <v>7994</v>
      </c>
      <c r="C5026" t="s">
        <v>7994</v>
      </c>
      <c r="G5026" s="1">
        <v>-8948.1907098865177</v>
      </c>
      <c r="H5026" s="1">
        <v>2.6827774684748001E-3</v>
      </c>
      <c r="AB5026" s="8" t="s">
        <v>5107</v>
      </c>
      <c r="AG5026">
        <v>-7.4536000000000005E-2</v>
      </c>
    </row>
    <row r="5027" spans="1:33" x14ac:dyDescent="0.35">
      <c r="A5027" t="s">
        <v>4614</v>
      </c>
      <c r="B5027" t="s">
        <v>7995</v>
      </c>
      <c r="C5027" t="s">
        <v>7995</v>
      </c>
      <c r="G5027" s="1">
        <v>-9510.6514663547132</v>
      </c>
      <c r="H5027" s="1">
        <v>2.886082196546E-4</v>
      </c>
      <c r="AB5027" s="8" t="s">
        <v>5107</v>
      </c>
      <c r="AG5027">
        <v>-7.4536000000000005E-2</v>
      </c>
    </row>
    <row r="5028" spans="1:33" x14ac:dyDescent="0.35">
      <c r="A5028" t="s">
        <v>4614</v>
      </c>
      <c r="B5028" t="s">
        <v>7996</v>
      </c>
      <c r="C5028" t="s">
        <v>7996</v>
      </c>
      <c r="G5028" s="1">
        <v>-9275.1230734053879</v>
      </c>
      <c r="H5028" s="1">
        <v>2.0857369755149001E-3</v>
      </c>
      <c r="AB5028" s="8" t="s">
        <v>5107</v>
      </c>
      <c r="AG5028">
        <v>-7.4536000000000005E-2</v>
      </c>
    </row>
    <row r="5029" spans="1:33" x14ac:dyDescent="0.35">
      <c r="A5029" t="s">
        <v>4614</v>
      </c>
      <c r="B5029" t="s">
        <v>7997</v>
      </c>
      <c r="C5029" t="s">
        <v>7997</v>
      </c>
      <c r="G5029" s="1">
        <v>-9296.2298684018224</v>
      </c>
      <c r="H5029" s="1">
        <v>1.6820248992342999E-3</v>
      </c>
      <c r="AB5029" s="8" t="s">
        <v>5107</v>
      </c>
      <c r="AG5029">
        <v>-7.4536000000000005E-2</v>
      </c>
    </row>
    <row r="5030" spans="1:33" x14ac:dyDescent="0.35">
      <c r="A5030" t="s">
        <v>4614</v>
      </c>
      <c r="B5030" t="s">
        <v>7998</v>
      </c>
      <c r="C5030" t="s">
        <v>7998</v>
      </c>
      <c r="G5030" s="1">
        <v>-8591.9782204292387</v>
      </c>
      <c r="H5030" s="1">
        <v>3.4466386865490998E-3</v>
      </c>
      <c r="AB5030" s="8" t="s">
        <v>5107</v>
      </c>
      <c r="AG5030">
        <v>-7.4536000000000005E-2</v>
      </c>
    </row>
    <row r="5031" spans="1:33" x14ac:dyDescent="0.35">
      <c r="A5031" t="s">
        <v>4614</v>
      </c>
      <c r="B5031" t="s">
        <v>7999</v>
      </c>
      <c r="C5031" t="s">
        <v>7999</v>
      </c>
      <c r="G5031" s="1">
        <v>-9322.9714516670992</v>
      </c>
      <c r="H5031" s="1">
        <v>1.4061052574259E-3</v>
      </c>
      <c r="AB5031" s="8" t="s">
        <v>5107</v>
      </c>
      <c r="AG5031">
        <v>-7.4536000000000005E-2</v>
      </c>
    </row>
    <row r="5032" spans="1:33" x14ac:dyDescent="0.35">
      <c r="A5032" t="s">
        <v>4614</v>
      </c>
      <c r="B5032" t="s">
        <v>8000</v>
      </c>
      <c r="C5032" t="s">
        <v>8000</v>
      </c>
      <c r="G5032" s="1">
        <v>-8734.7521536278891</v>
      </c>
      <c r="H5032" s="1">
        <v>2.8408776825754002E-3</v>
      </c>
      <c r="AB5032" s="8" t="s">
        <v>5107</v>
      </c>
      <c r="AG5032">
        <v>-7.4536000000000005E-2</v>
      </c>
    </row>
    <row r="5033" spans="1:33" x14ac:dyDescent="0.35">
      <c r="A5033" t="s">
        <v>4614</v>
      </c>
      <c r="B5033" t="s">
        <v>8001</v>
      </c>
      <c r="C5033" t="s">
        <v>8001</v>
      </c>
      <c r="G5033" s="1">
        <v>-9360.8910591462391</v>
      </c>
      <c r="H5033" s="1">
        <v>2.7077469056643998E-3</v>
      </c>
      <c r="AB5033" s="8" t="s">
        <v>5107</v>
      </c>
      <c r="AG5033">
        <v>-7.4536000000000005E-2</v>
      </c>
    </row>
    <row r="5034" spans="1:33" x14ac:dyDescent="0.35">
      <c r="A5034" t="s">
        <v>4614</v>
      </c>
      <c r="B5034" t="s">
        <v>8002</v>
      </c>
      <c r="C5034" t="s">
        <v>8002</v>
      </c>
      <c r="G5034" s="1">
        <v>-9419.0071080580001</v>
      </c>
      <c r="H5034" s="1">
        <v>1.7410763505604999E-3</v>
      </c>
      <c r="AB5034" s="8" t="s">
        <v>5107</v>
      </c>
      <c r="AG5034">
        <v>-7.4536000000000005E-2</v>
      </c>
    </row>
    <row r="5035" spans="1:33" x14ac:dyDescent="0.35">
      <c r="A5035" t="s">
        <v>4614</v>
      </c>
      <c r="B5035" t="s">
        <v>8003</v>
      </c>
      <c r="C5035" t="s">
        <v>8003</v>
      </c>
      <c r="G5035" s="1">
        <v>-9396.8966859882112</v>
      </c>
      <c r="H5035" s="1">
        <v>8.2459647230989999E-4</v>
      </c>
      <c r="AB5035" s="8" t="s">
        <v>5107</v>
      </c>
      <c r="AG5035">
        <v>-7.4536000000000005E-2</v>
      </c>
    </row>
    <row r="5036" spans="1:33" x14ac:dyDescent="0.35">
      <c r="A5036" t="s">
        <v>4614</v>
      </c>
      <c r="B5036" t="s">
        <v>8004</v>
      </c>
      <c r="C5036" t="s">
        <v>8004</v>
      </c>
      <c r="G5036" s="1">
        <v>-9528.6270206740282</v>
      </c>
      <c r="H5036" s="1">
        <v>2.5638177453328002E-3</v>
      </c>
      <c r="AB5036" s="8" t="s">
        <v>5107</v>
      </c>
      <c r="AG5036">
        <v>-7.4536000000000005E-2</v>
      </c>
    </row>
    <row r="5037" spans="1:33" x14ac:dyDescent="0.35">
      <c r="A5037" t="s">
        <v>4614</v>
      </c>
      <c r="B5037" t="s">
        <v>8005</v>
      </c>
      <c r="C5037" t="s">
        <v>8005</v>
      </c>
      <c r="G5037" s="1">
        <v>-8458.0432201152653</v>
      </c>
      <c r="H5037" s="1">
        <v>4.0029999898055996E-3</v>
      </c>
      <c r="AB5037" s="8" t="s">
        <v>5107</v>
      </c>
      <c r="AG5037">
        <v>-7.4536000000000005E-2</v>
      </c>
    </row>
    <row r="5038" spans="1:33" x14ac:dyDescent="0.35">
      <c r="A5038" t="s">
        <v>4614</v>
      </c>
      <c r="B5038" t="s">
        <v>8006</v>
      </c>
      <c r="C5038" t="s">
        <v>8006</v>
      </c>
      <c r="G5038" s="1">
        <v>-9434.0837148209539</v>
      </c>
      <c r="H5038" s="1">
        <v>2.309629550792E-4</v>
      </c>
      <c r="AB5038" s="8" t="s">
        <v>5107</v>
      </c>
      <c r="AG5038">
        <v>-7.4536000000000005E-2</v>
      </c>
    </row>
    <row r="5039" spans="1:33" x14ac:dyDescent="0.35">
      <c r="A5039" t="s">
        <v>4614</v>
      </c>
      <c r="B5039" t="s">
        <v>8007</v>
      </c>
      <c r="C5039" t="s">
        <v>8007</v>
      </c>
      <c r="G5039" s="1">
        <v>-9411.2265615126871</v>
      </c>
      <c r="AB5039" s="8" t="s">
        <v>5107</v>
      </c>
      <c r="AG5039">
        <v>-7.4536000000000005E-2</v>
      </c>
    </row>
    <row r="5040" spans="1:33" x14ac:dyDescent="0.35">
      <c r="A5040" t="s">
        <v>4614</v>
      </c>
      <c r="B5040" t="s">
        <v>8008</v>
      </c>
      <c r="C5040" t="s">
        <v>8008</v>
      </c>
      <c r="G5040" s="1">
        <v>-9423.8915217499543</v>
      </c>
      <c r="H5040" s="1">
        <v>1.4196711343301999E-3</v>
      </c>
      <c r="AB5040" s="8" t="s">
        <v>5107</v>
      </c>
      <c r="AG5040">
        <v>-7.4536000000000005E-2</v>
      </c>
    </row>
    <row r="5041" spans="1:33" x14ac:dyDescent="0.35">
      <c r="A5041" t="s">
        <v>4614</v>
      </c>
      <c r="B5041" t="s">
        <v>8009</v>
      </c>
      <c r="C5041" t="s">
        <v>8009</v>
      </c>
      <c r="G5041" s="1">
        <v>-9139.9057733519967</v>
      </c>
      <c r="H5041" s="1">
        <v>3.5209641200946002E-3</v>
      </c>
      <c r="AB5041" s="8" t="s">
        <v>5107</v>
      </c>
      <c r="AG5041">
        <v>-7.4536000000000005E-2</v>
      </c>
    </row>
    <row r="5042" spans="1:33" x14ac:dyDescent="0.35">
      <c r="A5042" t="s">
        <v>4614</v>
      </c>
      <c r="B5042" t="s">
        <v>8010</v>
      </c>
      <c r="C5042" t="s">
        <v>8010</v>
      </c>
      <c r="G5042" s="1">
        <v>-9103.7392981191133</v>
      </c>
      <c r="H5042" s="1">
        <v>3.7543412939744E-3</v>
      </c>
      <c r="AB5042" s="8" t="s">
        <v>5107</v>
      </c>
      <c r="AG5042">
        <v>-7.4536000000000005E-2</v>
      </c>
    </row>
    <row r="5043" spans="1:33" x14ac:dyDescent="0.35">
      <c r="A5043" t="s">
        <v>4614</v>
      </c>
      <c r="B5043" t="s">
        <v>8011</v>
      </c>
      <c r="C5043" t="s">
        <v>8011</v>
      </c>
      <c r="G5043" s="1">
        <v>-8914.6315794885813</v>
      </c>
      <c r="H5043" s="1">
        <v>3.4076409108070001E-3</v>
      </c>
      <c r="AB5043" s="8" t="s">
        <v>5107</v>
      </c>
      <c r="AG5043">
        <v>-7.4536000000000005E-2</v>
      </c>
    </row>
    <row r="5044" spans="1:33" x14ac:dyDescent="0.35">
      <c r="A5044" t="s">
        <v>4614</v>
      </c>
      <c r="B5044" t="s">
        <v>8012</v>
      </c>
      <c r="C5044" t="s">
        <v>8012</v>
      </c>
      <c r="G5044" s="1">
        <v>-9256.9496742211722</v>
      </c>
      <c r="H5044" s="1">
        <v>2.4992305984599E-3</v>
      </c>
      <c r="AB5044" s="8" t="s">
        <v>5107</v>
      </c>
      <c r="AG5044">
        <v>-7.4536000000000005E-2</v>
      </c>
    </row>
    <row r="5045" spans="1:33" x14ac:dyDescent="0.35">
      <c r="A5045" t="s">
        <v>4614</v>
      </c>
      <c r="B5045" t="s">
        <v>8013</v>
      </c>
      <c r="C5045" t="s">
        <v>8013</v>
      </c>
      <c r="G5045" s="1">
        <v>-9238.9376605953294</v>
      </c>
      <c r="H5045" s="1">
        <v>2.7920612777453998E-3</v>
      </c>
      <c r="AB5045" s="8" t="s">
        <v>5107</v>
      </c>
      <c r="AG5045">
        <v>-7.4536000000000005E-2</v>
      </c>
    </row>
    <row r="5046" spans="1:33" x14ac:dyDescent="0.35">
      <c r="A5046" t="s">
        <v>4614</v>
      </c>
      <c r="B5046" t="s">
        <v>8014</v>
      </c>
      <c r="C5046" t="s">
        <v>8014</v>
      </c>
      <c r="G5046" s="1">
        <v>-9259.9261966447721</v>
      </c>
      <c r="H5046" s="1">
        <v>2.3360545859077001E-3</v>
      </c>
      <c r="AB5046" s="8" t="s">
        <v>5107</v>
      </c>
      <c r="AG5046">
        <v>-7.4536000000000005E-2</v>
      </c>
    </row>
    <row r="5047" spans="1:33" x14ac:dyDescent="0.35">
      <c r="A5047" t="s">
        <v>4614</v>
      </c>
      <c r="B5047" t="s">
        <v>8015</v>
      </c>
      <c r="C5047" t="s">
        <v>8015</v>
      </c>
      <c r="G5047" s="1">
        <v>-8561.0414806289828</v>
      </c>
      <c r="H5047" s="1">
        <v>4.2208234546801003E-3</v>
      </c>
      <c r="AB5047" s="8" t="s">
        <v>5107</v>
      </c>
      <c r="AG5047">
        <v>-7.4536000000000005E-2</v>
      </c>
    </row>
    <row r="5048" spans="1:33" x14ac:dyDescent="0.35">
      <c r="A5048" t="s">
        <v>4614</v>
      </c>
      <c r="B5048" t="s">
        <v>8016</v>
      </c>
      <c r="C5048" t="s">
        <v>8016</v>
      </c>
      <c r="G5048" s="1">
        <v>-9286.3394652163061</v>
      </c>
      <c r="H5048" s="1">
        <v>2.0575081787298998E-3</v>
      </c>
      <c r="AB5048" s="8" t="s">
        <v>5107</v>
      </c>
      <c r="AG5048">
        <v>-7.4536000000000005E-2</v>
      </c>
    </row>
    <row r="5049" spans="1:33" x14ac:dyDescent="0.35">
      <c r="A5049" t="s">
        <v>4614</v>
      </c>
      <c r="B5049" t="s">
        <v>8017</v>
      </c>
      <c r="C5049" t="s">
        <v>8017</v>
      </c>
      <c r="G5049" s="1">
        <v>-8702.6318488781053</v>
      </c>
      <c r="H5049" s="1">
        <v>3.6092669377044998E-3</v>
      </c>
      <c r="AB5049" s="8" t="s">
        <v>5107</v>
      </c>
      <c r="AG5049">
        <v>-7.4536000000000005E-2</v>
      </c>
    </row>
    <row r="5050" spans="1:33" x14ac:dyDescent="0.35">
      <c r="A5050" t="s">
        <v>4614</v>
      </c>
      <c r="B5050" t="s">
        <v>8018</v>
      </c>
      <c r="C5050" t="s">
        <v>8018</v>
      </c>
      <c r="G5050" s="1">
        <v>-9381.67546476391</v>
      </c>
      <c r="H5050" s="1">
        <v>2.4727679539517E-3</v>
      </c>
      <c r="AB5050" s="8" t="s">
        <v>5107</v>
      </c>
      <c r="AG5050">
        <v>-7.4536000000000005E-2</v>
      </c>
    </row>
    <row r="5051" spans="1:33" x14ac:dyDescent="0.35">
      <c r="A5051" t="s">
        <v>4614</v>
      </c>
      <c r="B5051" t="s">
        <v>8019</v>
      </c>
      <c r="C5051" t="s">
        <v>8019</v>
      </c>
      <c r="G5051" s="1">
        <v>-9490.5029474482599</v>
      </c>
      <c r="H5051" s="1">
        <v>3.3941642688826998E-3</v>
      </c>
      <c r="AB5051" s="8" t="s">
        <v>5107</v>
      </c>
      <c r="AG5051">
        <v>-7.4536000000000005E-2</v>
      </c>
    </row>
    <row r="5052" spans="1:33" x14ac:dyDescent="0.35">
      <c r="A5052" t="s">
        <v>4614</v>
      </c>
      <c r="B5052" t="s">
        <v>8020</v>
      </c>
      <c r="C5052" t="s">
        <v>8020</v>
      </c>
      <c r="G5052" s="1">
        <v>-9396.448300587761</v>
      </c>
      <c r="H5052" s="1">
        <v>5.9446061046770004E-4</v>
      </c>
      <c r="AB5052" s="8" t="s">
        <v>5107</v>
      </c>
      <c r="AG5052">
        <v>-7.4536000000000005E-2</v>
      </c>
    </row>
    <row r="5053" spans="1:33" x14ac:dyDescent="0.35">
      <c r="A5053" t="s">
        <v>4614</v>
      </c>
      <c r="B5053" t="s">
        <v>8021</v>
      </c>
      <c r="C5053" t="s">
        <v>8021</v>
      </c>
      <c r="G5053" s="1">
        <v>-9104.9267434479752</v>
      </c>
      <c r="H5053" s="1">
        <v>4.4111783423872002E-3</v>
      </c>
      <c r="AB5053" s="8" t="s">
        <v>5107</v>
      </c>
      <c r="AG5053">
        <v>-7.4536000000000005E-2</v>
      </c>
    </row>
    <row r="5054" spans="1:33" x14ac:dyDescent="0.35">
      <c r="A5054" t="s">
        <v>4614</v>
      </c>
      <c r="B5054" t="s">
        <v>8022</v>
      </c>
      <c r="C5054" t="s">
        <v>8022</v>
      </c>
      <c r="G5054" s="1">
        <v>-9069.0381044294863</v>
      </c>
      <c r="H5054" s="1">
        <v>4.6602850099446E-3</v>
      </c>
      <c r="AB5054" s="8" t="s">
        <v>5107</v>
      </c>
      <c r="AG5054">
        <v>-7.4536000000000005E-2</v>
      </c>
    </row>
    <row r="5055" spans="1:33" x14ac:dyDescent="0.35">
      <c r="A5055" t="s">
        <v>4614</v>
      </c>
      <c r="B5055" t="s">
        <v>8023</v>
      </c>
      <c r="C5055" t="s">
        <v>8023</v>
      </c>
      <c r="G5055" s="1">
        <v>-8881.2608850033848</v>
      </c>
      <c r="H5055" s="1">
        <v>4.2847818972478E-3</v>
      </c>
      <c r="AB5055" s="8" t="s">
        <v>5107</v>
      </c>
      <c r="AG5055">
        <v>-7.4536000000000005E-2</v>
      </c>
    </row>
    <row r="5056" spans="1:33" x14ac:dyDescent="0.35">
      <c r="A5056" t="s">
        <v>4614</v>
      </c>
      <c r="B5056" t="s">
        <v>8024</v>
      </c>
      <c r="C5056" t="s">
        <v>8024</v>
      </c>
      <c r="G5056" s="1">
        <v>-9202.9635928757652</v>
      </c>
      <c r="H5056" s="1">
        <v>3.6857371506253999E-3</v>
      </c>
      <c r="AB5056" s="8" t="s">
        <v>5107</v>
      </c>
      <c r="AG5056">
        <v>-7.4536000000000005E-2</v>
      </c>
    </row>
    <row r="5057" spans="1:33" x14ac:dyDescent="0.35">
      <c r="A5057" t="s">
        <v>4614</v>
      </c>
      <c r="B5057" t="s">
        <v>8025</v>
      </c>
      <c r="C5057" t="s">
        <v>8025</v>
      </c>
      <c r="G5057" s="1">
        <v>-9223.8347702424562</v>
      </c>
      <c r="H5057" s="1">
        <v>3.1920607386463E-3</v>
      </c>
      <c r="AB5057" s="8" t="s">
        <v>5107</v>
      </c>
      <c r="AG5057">
        <v>-7.4536000000000005E-2</v>
      </c>
    </row>
    <row r="5058" spans="1:33" x14ac:dyDescent="0.35">
      <c r="A5058" t="s">
        <v>4614</v>
      </c>
      <c r="B5058" t="s">
        <v>8026</v>
      </c>
      <c r="C5058" t="s">
        <v>8026</v>
      </c>
      <c r="G5058" s="1">
        <v>-9070.1481306040369</v>
      </c>
      <c r="H5058" s="1">
        <v>5.4647191527246002E-3</v>
      </c>
      <c r="AB5058" s="8" t="s">
        <v>5107</v>
      </c>
      <c r="AG5058">
        <v>-7.4536000000000005E-2</v>
      </c>
    </row>
    <row r="5059" spans="1:33" x14ac:dyDescent="0.35">
      <c r="A5059" t="s">
        <v>4614</v>
      </c>
      <c r="B5059" t="s">
        <v>8027</v>
      </c>
      <c r="C5059" t="s">
        <v>8027</v>
      </c>
      <c r="G5059" s="1">
        <v>-8848.0772182995916</v>
      </c>
      <c r="H5059" s="1">
        <v>5.3224426081920004E-3</v>
      </c>
      <c r="AB5059" s="8" t="s">
        <v>5107</v>
      </c>
      <c r="AG5059">
        <v>-7.4536000000000005E-2</v>
      </c>
    </row>
    <row r="5060" spans="1:33" x14ac:dyDescent="0.35">
      <c r="A5060" t="s">
        <v>4614</v>
      </c>
      <c r="B5060" t="s">
        <v>8028</v>
      </c>
      <c r="C5060" t="s">
        <v>8028</v>
      </c>
      <c r="G5060" s="1">
        <v>-9187.9539379217604</v>
      </c>
      <c r="H5060" s="1">
        <v>4.2641569095575003E-3</v>
      </c>
      <c r="AB5060" s="8" t="s">
        <v>5107</v>
      </c>
      <c r="AG5060">
        <v>-7.4536000000000005E-2</v>
      </c>
    </row>
    <row r="5061" spans="1:33" x14ac:dyDescent="0.35">
      <c r="A5061" t="s">
        <v>4614</v>
      </c>
      <c r="B5061" t="s">
        <v>8029</v>
      </c>
      <c r="C5061" t="s">
        <v>8029</v>
      </c>
      <c r="G5061" s="1">
        <v>1243.2008304533999</v>
      </c>
      <c r="H5061" s="1">
        <v>343.49</v>
      </c>
      <c r="AB5061" s="8" t="s">
        <v>5107</v>
      </c>
      <c r="AG5061">
        <v>-7.4536000000000005E-2</v>
      </c>
    </row>
    <row r="5062" spans="1:33" x14ac:dyDescent="0.35">
      <c r="A5062" t="s">
        <v>4614</v>
      </c>
      <c r="B5062" t="s">
        <v>8030</v>
      </c>
      <c r="C5062" t="s">
        <v>8030</v>
      </c>
      <c r="G5062" s="1">
        <v>26.509679837095</v>
      </c>
      <c r="H5062" s="1">
        <v>8.6999999999999993</v>
      </c>
      <c r="AB5062" s="8" t="s">
        <v>5107</v>
      </c>
      <c r="AG5062">
        <v>-7.4536000000000005E-2</v>
      </c>
    </row>
    <row r="5063" spans="1:33" x14ac:dyDescent="0.35">
      <c r="A5063" t="s">
        <v>4614</v>
      </c>
      <c r="B5063" t="s">
        <v>8031</v>
      </c>
      <c r="C5063" t="s">
        <v>8031</v>
      </c>
      <c r="G5063" s="1">
        <v>-5.9820584841774798</v>
      </c>
      <c r="AB5063" s="8" t="s">
        <v>5107</v>
      </c>
      <c r="AG5063">
        <v>-7.4536000000000005E-2</v>
      </c>
    </row>
    <row r="5064" spans="1:33" x14ac:dyDescent="0.35">
      <c r="A5064" t="s">
        <v>4614</v>
      </c>
      <c r="B5064" t="s">
        <v>8031</v>
      </c>
      <c r="C5064" t="s">
        <v>8031</v>
      </c>
      <c r="G5064" s="1">
        <v>5.015122593140001</v>
      </c>
      <c r="H5064" s="1">
        <v>6319.9323999999997</v>
      </c>
      <c r="AB5064" s="8" t="s">
        <v>5107</v>
      </c>
      <c r="AG5064">
        <v>-7.4536000000000005E-2</v>
      </c>
    </row>
    <row r="5065" spans="1:33" x14ac:dyDescent="0.35">
      <c r="A5065" t="s">
        <v>4614</v>
      </c>
      <c r="B5065" t="s">
        <v>8032</v>
      </c>
      <c r="C5065" t="s">
        <v>8032</v>
      </c>
      <c r="G5065" s="1">
        <v>-830.9953929277001</v>
      </c>
      <c r="H5065" s="1">
        <v>44.14</v>
      </c>
      <c r="AB5065" s="8" t="s">
        <v>5107</v>
      </c>
      <c r="AG5065">
        <v>-7.4536000000000005E-2</v>
      </c>
    </row>
    <row r="5066" spans="1:33" x14ac:dyDescent="0.35">
      <c r="A5066" t="s">
        <v>4614</v>
      </c>
      <c r="B5066" t="s">
        <v>8033</v>
      </c>
      <c r="C5066" t="s">
        <v>8033</v>
      </c>
      <c r="G5066" s="1">
        <v>23.124801454846001</v>
      </c>
      <c r="H5066" s="1">
        <v>0.505</v>
      </c>
      <c r="AB5066" s="8" t="s">
        <v>5107</v>
      </c>
      <c r="AG5066">
        <v>-7.4536000000000005E-2</v>
      </c>
    </row>
    <row r="5067" spans="1:33" x14ac:dyDescent="0.35">
      <c r="A5067" t="s">
        <v>4614</v>
      </c>
      <c r="B5067" t="s">
        <v>1852</v>
      </c>
      <c r="C5067" t="s">
        <v>1852</v>
      </c>
      <c r="G5067" s="1">
        <v>0.26484516752914022</v>
      </c>
      <c r="H5067" s="1">
        <v>5.3825000000000003</v>
      </c>
      <c r="AB5067" s="8" t="s">
        <v>5107</v>
      </c>
      <c r="AG5067">
        <v>-7.4536000000000005E-2</v>
      </c>
    </row>
    <row r="5068" spans="1:33" x14ac:dyDescent="0.35">
      <c r="A5068" t="s">
        <v>4614</v>
      </c>
      <c r="B5068" t="s">
        <v>1855</v>
      </c>
      <c r="C5068" t="s">
        <v>1855</v>
      </c>
      <c r="G5068" s="1">
        <v>6.2618100451685983</v>
      </c>
      <c r="H5068" s="1">
        <v>5.4924999999999997</v>
      </c>
      <c r="AB5068" s="8" t="s">
        <v>5107</v>
      </c>
      <c r="AG5068">
        <v>-7.4536000000000005E-2</v>
      </c>
    </row>
    <row r="5069" spans="1:33" x14ac:dyDescent="0.35">
      <c r="A5069" t="s">
        <v>4614</v>
      </c>
      <c r="B5069" t="s">
        <v>1855</v>
      </c>
      <c r="C5069" t="s">
        <v>1855</v>
      </c>
      <c r="G5069" s="1">
        <v>1.56545251129215</v>
      </c>
      <c r="H5069" s="1">
        <v>5.4924999999999997</v>
      </c>
      <c r="AB5069" s="8" t="s">
        <v>5107</v>
      </c>
      <c r="AG5069">
        <v>-7.4536000000000005E-2</v>
      </c>
    </row>
    <row r="5070" spans="1:33" x14ac:dyDescent="0.35">
      <c r="A5070" t="s">
        <v>4614</v>
      </c>
      <c r="B5070" t="s">
        <v>1855</v>
      </c>
      <c r="C5070" t="s">
        <v>1855</v>
      </c>
      <c r="G5070" s="1">
        <v>21.80550201650788</v>
      </c>
      <c r="H5070" s="1">
        <v>5.4924999999999997</v>
      </c>
      <c r="AB5070" s="8" t="s">
        <v>5107</v>
      </c>
      <c r="AG5070">
        <v>-7.4536000000000005E-2</v>
      </c>
    </row>
    <row r="5071" spans="1:33" x14ac:dyDescent="0.35">
      <c r="A5071" t="s">
        <v>4614</v>
      </c>
      <c r="B5071" t="s">
        <v>1858</v>
      </c>
      <c r="C5071" t="s">
        <v>1858</v>
      </c>
      <c r="G5071" s="1">
        <v>-1.2111842297067741</v>
      </c>
      <c r="H5071" s="1">
        <v>5.2149999999999999</v>
      </c>
      <c r="AB5071" s="8" t="s">
        <v>5107</v>
      </c>
      <c r="AG5071">
        <v>-7.4536000000000005E-2</v>
      </c>
    </row>
    <row r="5072" spans="1:33" x14ac:dyDescent="0.35">
      <c r="A5072" t="s">
        <v>4614</v>
      </c>
      <c r="B5072" t="s">
        <v>1858</v>
      </c>
      <c r="C5072" t="s">
        <v>1858</v>
      </c>
      <c r="G5072" s="1">
        <v>-4.8447369188270981</v>
      </c>
      <c r="H5072" s="1">
        <v>5.2149999999999999</v>
      </c>
      <c r="AB5072" s="8" t="s">
        <v>5107</v>
      </c>
      <c r="AG5072">
        <v>-7.4536000000000005E-2</v>
      </c>
    </row>
    <row r="5073" spans="1:33" x14ac:dyDescent="0.35">
      <c r="A5073" t="s">
        <v>4614</v>
      </c>
      <c r="B5073" t="s">
        <v>1858</v>
      </c>
      <c r="C5073" t="s">
        <v>1858</v>
      </c>
      <c r="G5073" s="1">
        <v>-1.466056435015332</v>
      </c>
      <c r="H5073" s="1">
        <v>5.2149999999999999</v>
      </c>
      <c r="AB5073" s="8" t="s">
        <v>5107</v>
      </c>
      <c r="AG5073">
        <v>-7.4536000000000005E-2</v>
      </c>
    </row>
    <row r="5074" spans="1:33" x14ac:dyDescent="0.35">
      <c r="A5074" t="s">
        <v>4614</v>
      </c>
      <c r="B5074" t="s">
        <v>1858</v>
      </c>
      <c r="C5074" t="s">
        <v>1858</v>
      </c>
      <c r="G5074" s="1">
        <v>-23.01082994578077</v>
      </c>
      <c r="H5074" s="1">
        <v>5.2149999999999999</v>
      </c>
      <c r="AB5074" s="8" t="s">
        <v>5107</v>
      </c>
      <c r="AG5074">
        <v>-7.4536000000000005E-2</v>
      </c>
    </row>
    <row r="5075" spans="1:33" x14ac:dyDescent="0.35">
      <c r="A5075" t="s">
        <v>4614</v>
      </c>
      <c r="B5075" t="s">
        <v>1858</v>
      </c>
      <c r="C5075" t="s">
        <v>1858</v>
      </c>
      <c r="G5075" s="1">
        <v>0.66241617851029433</v>
      </c>
      <c r="H5075" s="1">
        <v>515</v>
      </c>
      <c r="AB5075" s="8" t="s">
        <v>5107</v>
      </c>
      <c r="AG5075">
        <v>-7.4536000000000005E-2</v>
      </c>
    </row>
    <row r="5076" spans="1:33" x14ac:dyDescent="0.35">
      <c r="A5076" t="s">
        <v>4614</v>
      </c>
      <c r="B5076" t="s">
        <v>1858</v>
      </c>
      <c r="C5076" t="s">
        <v>1858</v>
      </c>
      <c r="G5076" s="1">
        <v>-5.8642257400613271</v>
      </c>
      <c r="H5076" s="1">
        <v>5.2149999999999999</v>
      </c>
      <c r="AB5076" s="8" t="s">
        <v>5107</v>
      </c>
      <c r="AG5076">
        <v>-7.4536000000000005E-2</v>
      </c>
    </row>
    <row r="5077" spans="1:33" x14ac:dyDescent="0.35">
      <c r="A5077" t="s">
        <v>4614</v>
      </c>
      <c r="B5077" t="s">
        <v>8034</v>
      </c>
      <c r="C5077" t="s">
        <v>8034</v>
      </c>
      <c r="G5077" s="1">
        <v>2911.5933968848999</v>
      </c>
      <c r="H5077" s="1">
        <v>81.25</v>
      </c>
      <c r="AB5077" s="8" t="s">
        <v>5107</v>
      </c>
      <c r="AG5077">
        <v>-7.4536000000000005E-2</v>
      </c>
    </row>
    <row r="5078" spans="1:33" x14ac:dyDescent="0.35">
      <c r="A5078" t="s">
        <v>4614</v>
      </c>
      <c r="B5078" t="s">
        <v>8035</v>
      </c>
      <c r="C5078" t="s">
        <v>8035</v>
      </c>
      <c r="G5078" s="1">
        <v>57.179817641127997</v>
      </c>
      <c r="H5078" s="1">
        <v>3.55</v>
      </c>
      <c r="AB5078" s="8" t="s">
        <v>5107</v>
      </c>
      <c r="AG5078">
        <v>-7.4536000000000005E-2</v>
      </c>
    </row>
    <row r="5079" spans="1:33" x14ac:dyDescent="0.35">
      <c r="A5079" t="s">
        <v>4614</v>
      </c>
      <c r="B5079" t="s">
        <v>8036</v>
      </c>
      <c r="C5079" t="s">
        <v>8036</v>
      </c>
      <c r="G5079" s="1">
        <v>3402.8712297943998</v>
      </c>
      <c r="H5079" s="1">
        <v>102.65</v>
      </c>
      <c r="AB5079" s="8" t="s">
        <v>5107</v>
      </c>
      <c r="AG5079">
        <v>-7.4536000000000005E-2</v>
      </c>
    </row>
    <row r="5080" spans="1:33" x14ac:dyDescent="0.35">
      <c r="A5080" t="s">
        <v>4614</v>
      </c>
      <c r="B5080" t="s">
        <v>8037</v>
      </c>
      <c r="C5080" t="s">
        <v>8037</v>
      </c>
      <c r="G5080" s="1">
        <v>58.804042080419997</v>
      </c>
      <c r="H5080" s="1">
        <v>3.625</v>
      </c>
      <c r="AB5080" s="8" t="s">
        <v>5107</v>
      </c>
      <c r="AG5080">
        <v>-7.4536000000000005E-2</v>
      </c>
    </row>
    <row r="5081" spans="1:33" x14ac:dyDescent="0.35">
      <c r="A5081" t="s">
        <v>4614</v>
      </c>
      <c r="B5081" t="s">
        <v>8038</v>
      </c>
      <c r="C5081" t="s">
        <v>8038</v>
      </c>
      <c r="G5081" s="1">
        <v>-21.601829136399999</v>
      </c>
      <c r="H5081" s="1">
        <v>0.11734</v>
      </c>
      <c r="AB5081" s="8" t="s">
        <v>5107</v>
      </c>
      <c r="AG5081">
        <v>-7.4536000000000005E-2</v>
      </c>
    </row>
    <row r="5082" spans="1:33" x14ac:dyDescent="0.35">
      <c r="A5082" t="s">
        <v>4614</v>
      </c>
      <c r="B5082" t="s">
        <v>8039</v>
      </c>
      <c r="C5082" t="s">
        <v>8039</v>
      </c>
      <c r="G5082" s="1">
        <v>-21.601829136399999</v>
      </c>
      <c r="H5082" s="1">
        <v>0.11734</v>
      </c>
      <c r="AB5082" s="8" t="s">
        <v>5107</v>
      </c>
      <c r="AG5082">
        <v>-7.4536000000000005E-2</v>
      </c>
    </row>
    <row r="5083" spans="1:33" x14ac:dyDescent="0.35">
      <c r="A5083" t="s">
        <v>4614</v>
      </c>
      <c r="B5083" t="s">
        <v>8040</v>
      </c>
      <c r="C5083" t="s">
        <v>8040</v>
      </c>
      <c r="G5083" s="1">
        <v>-43.257968402860001</v>
      </c>
      <c r="H5083" s="1">
        <v>0.11734</v>
      </c>
      <c r="AB5083" s="8" t="s">
        <v>5107</v>
      </c>
      <c r="AG5083">
        <v>-7.4536000000000005E-2</v>
      </c>
    </row>
    <row r="5084" spans="1:33" x14ac:dyDescent="0.35">
      <c r="A5084" t="s">
        <v>4614</v>
      </c>
      <c r="B5084" t="s">
        <v>8041</v>
      </c>
      <c r="C5084" t="s">
        <v>8041</v>
      </c>
      <c r="G5084" s="1">
        <v>-43.194427026319993</v>
      </c>
      <c r="H5084" s="1">
        <v>0.11734</v>
      </c>
      <c r="AB5084" s="8" t="s">
        <v>5107</v>
      </c>
      <c r="AG5084">
        <v>-7.4536000000000005E-2</v>
      </c>
    </row>
    <row r="5085" spans="1:33" x14ac:dyDescent="0.35">
      <c r="A5085" t="s">
        <v>4614</v>
      </c>
      <c r="B5085" t="s">
        <v>8042</v>
      </c>
      <c r="C5085" t="s">
        <v>8042</v>
      </c>
      <c r="G5085" s="1">
        <v>-43.194427026319993</v>
      </c>
      <c r="H5085" s="1">
        <v>0.11734</v>
      </c>
      <c r="AB5085" s="8" t="s">
        <v>5107</v>
      </c>
      <c r="AG5085">
        <v>-7.4536000000000005E-2</v>
      </c>
    </row>
    <row r="5086" spans="1:33" x14ac:dyDescent="0.35">
      <c r="A5086" t="s">
        <v>4614</v>
      </c>
      <c r="B5086" t="s">
        <v>8043</v>
      </c>
      <c r="C5086" t="s">
        <v>8043</v>
      </c>
      <c r="G5086" s="1">
        <v>-21.538287759860001</v>
      </c>
      <c r="H5086" s="1">
        <v>0.11734</v>
      </c>
      <c r="AB5086" s="8" t="s">
        <v>5107</v>
      </c>
      <c r="AG5086">
        <v>-7.4536000000000005E-2</v>
      </c>
    </row>
    <row r="5087" spans="1:33" x14ac:dyDescent="0.35">
      <c r="A5087" t="s">
        <v>4614</v>
      </c>
      <c r="B5087" t="s">
        <v>8044</v>
      </c>
      <c r="C5087" t="s">
        <v>8044</v>
      </c>
      <c r="G5087" s="1">
        <v>-21.46940265916</v>
      </c>
      <c r="H5087" s="1">
        <v>0.23468</v>
      </c>
      <c r="AB5087" s="8" t="s">
        <v>5107</v>
      </c>
      <c r="AG5087">
        <v>-7.4536000000000005E-2</v>
      </c>
    </row>
    <row r="5088" spans="1:33" x14ac:dyDescent="0.35">
      <c r="A5088" t="s">
        <v>4614</v>
      </c>
      <c r="B5088" t="s">
        <v>8045</v>
      </c>
      <c r="C5088" t="s">
        <v>8045</v>
      </c>
      <c r="G5088" s="1">
        <v>-21.46940265916</v>
      </c>
      <c r="H5088" s="1">
        <v>0.23468</v>
      </c>
      <c r="AB5088" s="8" t="s">
        <v>5107</v>
      </c>
      <c r="AG5088">
        <v>-7.4536000000000005E-2</v>
      </c>
    </row>
    <row r="5089" spans="1:33" x14ac:dyDescent="0.35">
      <c r="A5089" t="s">
        <v>4614</v>
      </c>
      <c r="B5089" t="s">
        <v>8046</v>
      </c>
      <c r="C5089" t="s">
        <v>8046</v>
      </c>
      <c r="G5089" s="1">
        <v>-21.46940265916</v>
      </c>
      <c r="H5089" s="1">
        <v>0.23468</v>
      </c>
      <c r="AB5089" s="8" t="s">
        <v>5107</v>
      </c>
      <c r="AG5089">
        <v>-7.4536000000000005E-2</v>
      </c>
    </row>
    <row r="5090" spans="1:33" x14ac:dyDescent="0.35">
      <c r="A5090" t="s">
        <v>4614</v>
      </c>
      <c r="B5090" t="s">
        <v>8047</v>
      </c>
      <c r="C5090" t="s">
        <v>8047</v>
      </c>
      <c r="G5090" s="1">
        <v>-21.453231324939999</v>
      </c>
      <c r="H5090" s="1">
        <v>0.35202</v>
      </c>
      <c r="AB5090" s="8" t="s">
        <v>5107</v>
      </c>
      <c r="AG5090">
        <v>-7.4536000000000005E-2</v>
      </c>
    </row>
    <row r="5091" spans="1:33" x14ac:dyDescent="0.35">
      <c r="A5091" t="s">
        <v>4614</v>
      </c>
      <c r="B5091" t="s">
        <v>8048</v>
      </c>
      <c r="C5091" t="s">
        <v>8048</v>
      </c>
      <c r="G5091" s="1">
        <v>-21.453231324939999</v>
      </c>
      <c r="H5091" s="1">
        <v>0.35202</v>
      </c>
      <c r="AB5091" s="8" t="s">
        <v>5107</v>
      </c>
      <c r="AG5091">
        <v>-7.4536000000000005E-2</v>
      </c>
    </row>
    <row r="5092" spans="1:33" x14ac:dyDescent="0.35">
      <c r="A5092" t="s">
        <v>4614</v>
      </c>
      <c r="B5092" t="s">
        <v>8049</v>
      </c>
      <c r="C5092" t="s">
        <v>8049</v>
      </c>
      <c r="G5092" s="1">
        <v>-21.453231324939999</v>
      </c>
      <c r="H5092" s="1">
        <v>0.35202</v>
      </c>
      <c r="AB5092" s="8" t="s">
        <v>5107</v>
      </c>
      <c r="AG5092">
        <v>-7.4536000000000005E-2</v>
      </c>
    </row>
    <row r="5093" spans="1:33" x14ac:dyDescent="0.35">
      <c r="A5093" t="s">
        <v>4614</v>
      </c>
      <c r="B5093" t="s">
        <v>1861</v>
      </c>
      <c r="C5093" t="s">
        <v>1861</v>
      </c>
      <c r="G5093" s="1">
        <v>1.865484249891018</v>
      </c>
      <c r="H5093" s="1">
        <v>1.853</v>
      </c>
      <c r="AB5093" s="8" t="s">
        <v>5107</v>
      </c>
      <c r="AG5093">
        <v>-7.4536000000000005E-2</v>
      </c>
    </row>
    <row r="5094" spans="1:33" x14ac:dyDescent="0.35">
      <c r="A5094" t="s">
        <v>4614</v>
      </c>
      <c r="B5094" t="s">
        <v>8050</v>
      </c>
      <c r="C5094" t="s">
        <v>8050</v>
      </c>
      <c r="G5094" s="1">
        <v>1.6819236378111171</v>
      </c>
      <c r="H5094" s="1">
        <v>1.8747</v>
      </c>
      <c r="AB5094" s="8" t="s">
        <v>5107</v>
      </c>
      <c r="AG5094">
        <v>-7.4536000000000005E-2</v>
      </c>
    </row>
    <row r="5095" spans="1:33" x14ac:dyDescent="0.35">
      <c r="A5095" t="s">
        <v>4614</v>
      </c>
      <c r="B5095" t="s">
        <v>8051</v>
      </c>
      <c r="C5095" t="s">
        <v>8051</v>
      </c>
      <c r="G5095" s="1">
        <v>6.5741548791779776</v>
      </c>
      <c r="H5095" s="1">
        <v>2.0646</v>
      </c>
      <c r="AB5095" s="8" t="s">
        <v>5107</v>
      </c>
      <c r="AG5095">
        <v>-7.4536000000000005E-2</v>
      </c>
    </row>
    <row r="5096" spans="1:33" x14ac:dyDescent="0.35">
      <c r="A5096" t="s">
        <v>4614</v>
      </c>
      <c r="B5096" t="s">
        <v>8051</v>
      </c>
      <c r="C5096" t="s">
        <v>8051</v>
      </c>
      <c r="G5096" s="1">
        <v>1.567621791910464</v>
      </c>
      <c r="H5096" s="1">
        <v>2.0646</v>
      </c>
      <c r="AB5096" s="8" t="s">
        <v>5107</v>
      </c>
      <c r="AG5096">
        <v>-7.4536000000000005E-2</v>
      </c>
    </row>
    <row r="5097" spans="1:33" x14ac:dyDescent="0.35">
      <c r="A5097" t="s">
        <v>4614</v>
      </c>
      <c r="B5097" t="s">
        <v>8051</v>
      </c>
      <c r="C5097" t="s">
        <v>8051</v>
      </c>
      <c r="G5097" s="1">
        <v>0.39190544797761601</v>
      </c>
      <c r="H5097" s="1">
        <v>2.0646</v>
      </c>
      <c r="AB5097" s="8" t="s">
        <v>5107</v>
      </c>
      <c r="AG5097">
        <v>-7.4536000000000005E-2</v>
      </c>
    </row>
    <row r="5098" spans="1:33" x14ac:dyDescent="0.35">
      <c r="A5098" t="s">
        <v>4614</v>
      </c>
      <c r="B5098" t="s">
        <v>1864</v>
      </c>
      <c r="C5098" t="s">
        <v>1864</v>
      </c>
      <c r="G5098" s="1">
        <v>16.70540120176754</v>
      </c>
      <c r="H5098" s="1">
        <v>1.9793000000000001</v>
      </c>
      <c r="AB5098" s="8" t="s">
        <v>5107</v>
      </c>
      <c r="AG5098">
        <v>-7.4536000000000005E-2</v>
      </c>
    </row>
    <row r="5099" spans="1:33" x14ac:dyDescent="0.35">
      <c r="A5099" t="s">
        <v>4614</v>
      </c>
      <c r="B5099" t="s">
        <v>1864</v>
      </c>
      <c r="C5099" t="s">
        <v>1864</v>
      </c>
      <c r="G5099" s="1">
        <v>-0.1341991562666659</v>
      </c>
      <c r="H5099" s="1">
        <v>1.9793000000000001</v>
      </c>
      <c r="AB5099" s="8" t="s">
        <v>5107</v>
      </c>
      <c r="AG5099">
        <v>-7.4536000000000005E-2</v>
      </c>
    </row>
    <row r="5100" spans="1:33" x14ac:dyDescent="0.35">
      <c r="A5100" t="s">
        <v>4614</v>
      </c>
      <c r="B5100" t="s">
        <v>1864</v>
      </c>
      <c r="C5100" t="s">
        <v>1864</v>
      </c>
      <c r="G5100" s="1">
        <v>-1.382062176319903</v>
      </c>
      <c r="H5100" s="1">
        <v>1.9793000000000001</v>
      </c>
      <c r="AB5100" s="8" t="s">
        <v>5107</v>
      </c>
      <c r="AG5100">
        <v>-7.4536000000000005E-2</v>
      </c>
    </row>
    <row r="5101" spans="1:33" x14ac:dyDescent="0.35">
      <c r="A5101" t="s">
        <v>4614</v>
      </c>
      <c r="B5101" t="s">
        <v>1864</v>
      </c>
      <c r="C5101" t="s">
        <v>1864</v>
      </c>
      <c r="G5101" s="1">
        <v>0.24325364772282709</v>
      </c>
      <c r="H5101" s="1">
        <v>200.8</v>
      </c>
      <c r="AB5101" s="8" t="s">
        <v>5107</v>
      </c>
      <c r="AG5101">
        <v>-7.4536000000000005E-2</v>
      </c>
    </row>
    <row r="5102" spans="1:33" x14ac:dyDescent="0.35">
      <c r="A5102" t="s">
        <v>4614</v>
      </c>
      <c r="B5102" t="s">
        <v>8052</v>
      </c>
      <c r="C5102" t="s">
        <v>8052</v>
      </c>
      <c r="G5102" s="1">
        <v>-1.260659000511468</v>
      </c>
      <c r="H5102" s="1">
        <v>5.15</v>
      </c>
      <c r="AB5102" s="8" t="s">
        <v>5107</v>
      </c>
      <c r="AG5102">
        <v>-7.4536000000000005E-2</v>
      </c>
    </row>
    <row r="5103" spans="1:33" x14ac:dyDescent="0.35">
      <c r="A5103" t="s">
        <v>4614</v>
      </c>
      <c r="B5103" t="s">
        <v>8053</v>
      </c>
      <c r="C5103" t="s">
        <v>8053</v>
      </c>
      <c r="G5103" s="1">
        <v>-2.34836751100412</v>
      </c>
      <c r="H5103" s="1">
        <v>1.53</v>
      </c>
      <c r="AB5103" s="8" t="s">
        <v>5107</v>
      </c>
      <c r="AG5103">
        <v>-7.4536000000000005E-2</v>
      </c>
    </row>
    <row r="5104" spans="1:33" x14ac:dyDescent="0.35">
      <c r="A5104" t="s">
        <v>4614</v>
      </c>
      <c r="B5104" t="s">
        <v>1867</v>
      </c>
      <c r="C5104" t="s">
        <v>1867</v>
      </c>
      <c r="G5104" s="1">
        <v>-1.429957327671785</v>
      </c>
      <c r="H5104" s="1">
        <v>1.9236</v>
      </c>
      <c r="AB5104" s="8" t="s">
        <v>5107</v>
      </c>
      <c r="AG5104">
        <v>-7.4536000000000005E-2</v>
      </c>
    </row>
    <row r="5105" spans="1:33" x14ac:dyDescent="0.35">
      <c r="A5105" t="s">
        <v>4614</v>
      </c>
      <c r="B5105" t="s">
        <v>1867</v>
      </c>
      <c r="C5105" t="s">
        <v>1867</v>
      </c>
      <c r="G5105" s="1">
        <v>-0.5367966250666637</v>
      </c>
      <c r="H5105" s="1">
        <v>1.9236</v>
      </c>
      <c r="AB5105" s="8" t="s">
        <v>5107</v>
      </c>
      <c r="AG5105">
        <v>-7.4536000000000005E-2</v>
      </c>
    </row>
    <row r="5106" spans="1:33" x14ac:dyDescent="0.35">
      <c r="A5106" t="s">
        <v>4614</v>
      </c>
      <c r="B5106" t="s">
        <v>1867</v>
      </c>
      <c r="C5106" t="s">
        <v>1867</v>
      </c>
      <c r="G5106" s="1">
        <v>-5.2289841141078011</v>
      </c>
      <c r="H5106" s="1">
        <v>1.9236</v>
      </c>
      <c r="AB5106" s="8" t="s">
        <v>5107</v>
      </c>
      <c r="AG5106">
        <v>-7.4536000000000005E-2</v>
      </c>
    </row>
    <row r="5107" spans="1:33" x14ac:dyDescent="0.35">
      <c r="A5107" t="s">
        <v>4614</v>
      </c>
      <c r="B5107" t="s">
        <v>1867</v>
      </c>
      <c r="C5107" t="s">
        <v>1867</v>
      </c>
      <c r="G5107" s="1">
        <v>1.865484249891018</v>
      </c>
      <c r="H5107" s="1">
        <v>1.9236</v>
      </c>
      <c r="AB5107" s="8" t="s">
        <v>5107</v>
      </c>
      <c r="AG5107">
        <v>-7.4536000000000005E-2</v>
      </c>
    </row>
    <row r="5108" spans="1:33" x14ac:dyDescent="0.35">
      <c r="A5108" t="s">
        <v>4614</v>
      </c>
      <c r="B5108" t="s">
        <v>1867</v>
      </c>
      <c r="C5108" t="s">
        <v>1867</v>
      </c>
      <c r="G5108" s="1">
        <v>-0.35748933191794618</v>
      </c>
      <c r="H5108" s="1">
        <v>1.9236</v>
      </c>
      <c r="AB5108" s="8" t="s">
        <v>5107</v>
      </c>
      <c r="AG5108">
        <v>-7.4536000000000005E-2</v>
      </c>
    </row>
    <row r="5109" spans="1:33" x14ac:dyDescent="0.35">
      <c r="A5109" t="s">
        <v>4614</v>
      </c>
      <c r="B5109" t="s">
        <v>1870</v>
      </c>
      <c r="C5109" t="s">
        <v>1870</v>
      </c>
      <c r="G5109" s="1">
        <v>1.865484249891018</v>
      </c>
      <c r="H5109" s="1">
        <v>1.8753</v>
      </c>
      <c r="AB5109" s="8" t="s">
        <v>5107</v>
      </c>
      <c r="AG5109">
        <v>-7.4536000000000005E-2</v>
      </c>
    </row>
    <row r="5110" spans="1:33" x14ac:dyDescent="0.35">
      <c r="A5110" t="s">
        <v>4614</v>
      </c>
      <c r="B5110" t="s">
        <v>8054</v>
      </c>
      <c r="C5110" t="s">
        <v>8054</v>
      </c>
      <c r="G5110" s="1">
        <v>3964.8105681093002</v>
      </c>
      <c r="H5110" s="1">
        <v>112.14</v>
      </c>
      <c r="AB5110" s="8" t="s">
        <v>5107</v>
      </c>
      <c r="AG5110">
        <v>-7.4536000000000005E-2</v>
      </c>
    </row>
    <row r="5111" spans="1:33" x14ac:dyDescent="0.35">
      <c r="A5111" t="s">
        <v>4614</v>
      </c>
      <c r="B5111" t="s">
        <v>8055</v>
      </c>
      <c r="C5111" t="s">
        <v>8055</v>
      </c>
      <c r="G5111" s="1">
        <v>65.455000877721005</v>
      </c>
      <c r="H5111" s="1">
        <v>4.1500000000000004</v>
      </c>
      <c r="AB5111" s="8" t="s">
        <v>5107</v>
      </c>
      <c r="AG5111">
        <v>-7.4536000000000005E-2</v>
      </c>
    </row>
    <row r="5112" spans="1:33" x14ac:dyDescent="0.35">
      <c r="A5112" t="s">
        <v>4614</v>
      </c>
      <c r="B5112" t="s">
        <v>4692</v>
      </c>
      <c r="C5112" t="s">
        <v>4692</v>
      </c>
      <c r="G5112" s="1">
        <v>11310000</v>
      </c>
      <c r="H5112" s="1">
        <v>0.66635699999999998</v>
      </c>
      <c r="I5112" s="2">
        <v>-7536493.0185820004</v>
      </c>
      <c r="J5112" s="3">
        <v>0.13555700000000001</v>
      </c>
      <c r="K5112" s="4">
        <v>55596398.340000004</v>
      </c>
      <c r="L5112" s="5">
        <v>2800001</v>
      </c>
      <c r="M5112" s="6">
        <v>19.855848999999999</v>
      </c>
      <c r="N5112" s="7" t="str" cm="1">
        <f t="array" ref="N5112">IF(ISNUMBER(_xlfn.SINGLE(_xll.BDP($C5112, "DELTA_MID"))),_xll.BDP($C5112, "DELTA_MID")," ")</f>
        <v xml:space="preserve"> </v>
      </c>
      <c r="O5112" s="7" t="str">
        <f>IF(ISNUMBER(N5112),_xll.BDP($C5112, "OPT_UNDL_TICKER"),"")</f>
        <v/>
      </c>
      <c r="P5112" s="8" t="str">
        <f>IF(ISNUMBER(N5112),_xll.BDP($C5112, "OPT_UNDL_PX")," ")</f>
        <v xml:space="preserve"> </v>
      </c>
      <c r="Q5112" s="7" t="str">
        <f>IF(ISNUMBER(N5112),+G5112*_xll.BDP($C5112, "PX_POS_MULT_FACTOR")*P5112/K5112," ")</f>
        <v xml:space="preserve"> </v>
      </c>
      <c r="R5112" s="8" t="str" cm="1">
        <f t="array" ref="R5112">IF(OR($A5112="TUA",$A5112="TYA"),"",IF(ISNUMBER(_xlfn.SINGLE(_xll.BDP($C5112,"DUR_ADJ_OAS_MID"))),_xll.BDP($C5112,"DUR_ADJ_OAS_MID"),IF(ISNUMBER(_xlfn.SINGLE(_xll.BDP($E5112&amp;" ISIN","DUR_ADJ_OAS_MID"))),_xll.BDP($E5112&amp;" ISIN","DUR_ADJ_OAS_MID")," ")))</f>
        <v xml:space="preserve"> </v>
      </c>
      <c r="S5112" s="7" t="str">
        <f t="shared" si="28"/>
        <v xml:space="preserve"> </v>
      </c>
      <c r="T5112" t="s">
        <v>4693</v>
      </c>
      <c r="U5112" t="s">
        <v>1878</v>
      </c>
      <c r="AG5112">
        <v>-7.4536000000000005E-2</v>
      </c>
    </row>
    <row r="5113" spans="1:33" x14ac:dyDescent="0.35">
      <c r="A5113" t="s">
        <v>4614</v>
      </c>
      <c r="B5113" t="s">
        <v>4694</v>
      </c>
      <c r="C5113" t="s">
        <v>4694</v>
      </c>
      <c r="G5113" s="1">
        <v>-6850000</v>
      </c>
      <c r="H5113" s="1">
        <v>0.72317699999999996</v>
      </c>
      <c r="I5113" s="2">
        <v>4953763.6671449998</v>
      </c>
      <c r="J5113" s="3">
        <v>-8.9102000000000001E-2</v>
      </c>
      <c r="K5113" s="4">
        <v>55596398.340000004</v>
      </c>
      <c r="L5113" s="5">
        <v>2800001</v>
      </c>
      <c r="M5113" s="6">
        <v>19.855848999999999</v>
      </c>
      <c r="N5113" s="7" t="str" cm="1">
        <f t="array" ref="N5113">IF(ISNUMBER(_xlfn.SINGLE(_xll.BDP($C5113, "DELTA_MID"))),_xll.BDP($C5113, "DELTA_MID")," ")</f>
        <v xml:space="preserve"> </v>
      </c>
      <c r="O5113" s="7" t="str">
        <f>IF(ISNUMBER(N5113),_xll.BDP($C5113, "OPT_UNDL_TICKER"),"")</f>
        <v/>
      </c>
      <c r="P5113" s="8" t="str">
        <f>IF(ISNUMBER(N5113),_xll.BDP($C5113, "OPT_UNDL_PX")," ")</f>
        <v xml:space="preserve"> </v>
      </c>
      <c r="Q5113" s="7" t="str">
        <f>IF(ISNUMBER(N5113),+G5113*_xll.BDP($C5113, "PX_POS_MULT_FACTOR")*P5113/K5113," ")</f>
        <v xml:space="preserve"> </v>
      </c>
      <c r="R5113" s="8" t="str" cm="1">
        <f t="array" ref="R5113">IF(OR($A5113="TUA",$A5113="TYA"),"",IF(ISNUMBER(_xlfn.SINGLE(_xll.BDP($C5113,"DUR_ADJ_OAS_MID"))),_xll.BDP($C5113,"DUR_ADJ_OAS_MID"),IF(ISNUMBER(_xlfn.SINGLE(_xll.BDP($E5113&amp;" ISIN","DUR_ADJ_OAS_MID"))),_xll.BDP($E5113&amp;" ISIN","DUR_ADJ_OAS_MID")," ")))</f>
        <v xml:space="preserve"> </v>
      </c>
      <c r="S5113" s="7" t="str">
        <f t="shared" si="28"/>
        <v xml:space="preserve"> </v>
      </c>
      <c r="T5113" t="s">
        <v>4695</v>
      </c>
      <c r="U5113" t="s">
        <v>1878</v>
      </c>
      <c r="AG5113">
        <v>-7.4536000000000005E-2</v>
      </c>
    </row>
    <row r="5114" spans="1:33" x14ac:dyDescent="0.35">
      <c r="A5114" t="s">
        <v>4614</v>
      </c>
      <c r="B5114" t="s">
        <v>1879</v>
      </c>
      <c r="C5114" t="s">
        <v>1879</v>
      </c>
      <c r="G5114" s="1">
        <v>2900000</v>
      </c>
      <c r="H5114" s="1">
        <v>1.2575879999999999</v>
      </c>
      <c r="I5114" s="2">
        <v>-3647005.1171249999</v>
      </c>
      <c r="J5114" s="3">
        <v>6.5598000000000004E-2</v>
      </c>
      <c r="K5114" s="4">
        <v>55596398.340000004</v>
      </c>
      <c r="L5114" s="5">
        <v>2800001</v>
      </c>
      <c r="M5114" s="6">
        <v>19.855848999999999</v>
      </c>
      <c r="N5114" s="7" t="str" cm="1">
        <f t="array" ref="N5114">IF(ISNUMBER(_xlfn.SINGLE(_xll.BDP($C5114, "DELTA_MID"))),_xll.BDP($C5114, "DELTA_MID")," ")</f>
        <v xml:space="preserve"> </v>
      </c>
      <c r="O5114" s="7" t="str">
        <f>IF(ISNUMBER(N5114),_xll.BDP($C5114, "OPT_UNDL_TICKER"),"")</f>
        <v/>
      </c>
      <c r="P5114" s="8" t="str">
        <f>IF(ISNUMBER(N5114),_xll.BDP($C5114, "OPT_UNDL_PX")," ")</f>
        <v xml:space="preserve"> </v>
      </c>
      <c r="Q5114" s="7" t="str">
        <f>IF(ISNUMBER(N5114),+G5114*_xll.BDP($C5114, "PX_POS_MULT_FACTOR")*P5114/K5114," ")</f>
        <v xml:space="preserve"> </v>
      </c>
      <c r="R5114" s="8" t="str" cm="1">
        <f t="array" ref="R5114">IF(OR($A5114="TUA",$A5114="TYA"),"",IF(ISNUMBER(_xlfn.SINGLE(_xll.BDP($C5114,"DUR_ADJ_OAS_MID"))),_xll.BDP($C5114,"DUR_ADJ_OAS_MID"),IF(ISNUMBER(_xlfn.SINGLE(_xll.BDP($E5114&amp;" ISIN","DUR_ADJ_OAS_MID"))),_xll.BDP($E5114&amp;" ISIN","DUR_ADJ_OAS_MID")," ")))</f>
        <v xml:space="preserve"> </v>
      </c>
      <c r="S5114" s="7" t="str">
        <f t="shared" si="28"/>
        <v xml:space="preserve"> </v>
      </c>
      <c r="T5114" t="s">
        <v>4696</v>
      </c>
      <c r="U5114" t="s">
        <v>1878</v>
      </c>
      <c r="AG5114">
        <v>-7.4536000000000005E-2</v>
      </c>
    </row>
    <row r="5115" spans="1:33" x14ac:dyDescent="0.35">
      <c r="A5115" t="s">
        <v>4614</v>
      </c>
      <c r="B5115" t="s">
        <v>4697</v>
      </c>
      <c r="C5115" t="s">
        <v>4697</v>
      </c>
      <c r="G5115" s="1">
        <v>3090000</v>
      </c>
      <c r="H5115" s="1">
        <v>1.174186</v>
      </c>
      <c r="I5115" s="2">
        <v>-3628234.0011319998</v>
      </c>
      <c r="J5115" s="3">
        <v>6.5259999999999999E-2</v>
      </c>
      <c r="K5115" s="4">
        <v>55596398.340000004</v>
      </c>
      <c r="L5115" s="5">
        <v>2800001</v>
      </c>
      <c r="M5115" s="6">
        <v>19.855848999999999</v>
      </c>
      <c r="N5115" s="7" t="str" cm="1">
        <f t="array" ref="N5115">IF(ISNUMBER(_xlfn.SINGLE(_xll.BDP($C5115, "DELTA_MID"))),_xll.BDP($C5115, "DELTA_MID")," ")</f>
        <v xml:space="preserve"> </v>
      </c>
      <c r="O5115" s="7" t="str">
        <f>IF(ISNUMBER(N5115),_xll.BDP($C5115, "OPT_UNDL_TICKER"),"")</f>
        <v/>
      </c>
      <c r="P5115" s="8" t="str">
        <f>IF(ISNUMBER(N5115),_xll.BDP($C5115, "OPT_UNDL_PX")," ")</f>
        <v xml:space="preserve"> </v>
      </c>
      <c r="Q5115" s="7" t="str">
        <f>IF(ISNUMBER(N5115),+G5115*_xll.BDP($C5115, "PX_POS_MULT_FACTOR")*P5115/K5115," ")</f>
        <v xml:space="preserve"> </v>
      </c>
      <c r="R5115" s="8" t="str" cm="1">
        <f t="array" ref="R5115">IF(OR($A5115="TUA",$A5115="TYA"),"",IF(ISNUMBER(_xlfn.SINGLE(_xll.BDP($C5115,"DUR_ADJ_OAS_MID"))),_xll.BDP($C5115,"DUR_ADJ_OAS_MID"),IF(ISNUMBER(_xlfn.SINGLE(_xll.BDP($E5115&amp;" ISIN","DUR_ADJ_OAS_MID"))),_xll.BDP($E5115&amp;" ISIN","DUR_ADJ_OAS_MID")," ")))</f>
        <v xml:space="preserve"> </v>
      </c>
      <c r="S5115" s="7" t="str">
        <f t="shared" si="28"/>
        <v xml:space="preserve"> </v>
      </c>
      <c r="T5115" t="s">
        <v>4698</v>
      </c>
      <c r="U5115" t="s">
        <v>1878</v>
      </c>
      <c r="AG5115">
        <v>-7.4536000000000005E-2</v>
      </c>
    </row>
    <row r="5116" spans="1:33" x14ac:dyDescent="0.35">
      <c r="A5116" t="s">
        <v>4614</v>
      </c>
      <c r="B5116" t="s">
        <v>1883</v>
      </c>
      <c r="C5116" t="s">
        <v>1883</v>
      </c>
      <c r="G5116" s="1">
        <v>-712600000</v>
      </c>
      <c r="H5116" s="1">
        <v>6.7990000000000004E-3</v>
      </c>
      <c r="I5116" s="2">
        <v>4845319.2349730004</v>
      </c>
      <c r="J5116" s="3">
        <v>-8.7151999999999993E-2</v>
      </c>
      <c r="K5116" s="4">
        <v>55596398.340000004</v>
      </c>
      <c r="L5116" s="5">
        <v>2800001</v>
      </c>
      <c r="M5116" s="6">
        <v>19.855848999999999</v>
      </c>
      <c r="N5116" s="7" t="str" cm="1">
        <f t="array" ref="N5116">IF(ISNUMBER(_xlfn.SINGLE(_xll.BDP($C5116, "DELTA_MID"))),_xll.BDP($C5116, "DELTA_MID")," ")</f>
        <v xml:space="preserve"> </v>
      </c>
      <c r="O5116" s="7" t="str">
        <f>IF(ISNUMBER(N5116),_xll.BDP($C5116, "OPT_UNDL_TICKER"),"")</f>
        <v/>
      </c>
      <c r="P5116" s="8" t="str">
        <f>IF(ISNUMBER(N5116),_xll.BDP($C5116, "OPT_UNDL_PX")," ")</f>
        <v xml:space="preserve"> </v>
      </c>
      <c r="Q5116" s="7" t="str">
        <f>IF(ISNUMBER(N5116),+G5116*_xll.BDP($C5116, "PX_POS_MULT_FACTOR")*P5116/K5116," ")</f>
        <v xml:space="preserve"> </v>
      </c>
      <c r="R5116" s="8" t="str" cm="1">
        <f t="array" ref="R5116">IF(OR($A5116="TUA",$A5116="TYA"),"",IF(ISNUMBER(_xlfn.SINGLE(_xll.BDP($C5116,"DUR_ADJ_OAS_MID"))),_xll.BDP($C5116,"DUR_ADJ_OAS_MID"),IF(ISNUMBER(_xlfn.SINGLE(_xll.BDP($E5116&amp;" ISIN","DUR_ADJ_OAS_MID"))),_xll.BDP($E5116&amp;" ISIN","DUR_ADJ_OAS_MID")," ")))</f>
        <v xml:space="preserve"> </v>
      </c>
      <c r="S5116" s="7" t="str">
        <f t="shared" si="28"/>
        <v xml:space="preserve"> </v>
      </c>
      <c r="T5116" t="s">
        <v>4699</v>
      </c>
      <c r="U5116" t="s">
        <v>1878</v>
      </c>
      <c r="AG5116">
        <v>-7.4536000000000005E-2</v>
      </c>
    </row>
    <row r="5117" spans="1:33" x14ac:dyDescent="0.35">
      <c r="A5117" t="s">
        <v>4614</v>
      </c>
      <c r="B5117" t="s">
        <v>1885</v>
      </c>
      <c r="C5117" t="s">
        <v>1885</v>
      </c>
      <c r="G5117" s="1">
        <v>-49850000</v>
      </c>
      <c r="H5117" s="1">
        <v>0.10144400000000001</v>
      </c>
      <c r="I5117" s="2">
        <v>5056993.3805630002</v>
      </c>
      <c r="J5117" s="3">
        <v>-9.0958999999999998E-2</v>
      </c>
      <c r="K5117" s="4">
        <v>55596398.340000004</v>
      </c>
      <c r="L5117" s="5">
        <v>2800001</v>
      </c>
      <c r="M5117" s="6">
        <v>19.855848999999999</v>
      </c>
      <c r="N5117" s="7" t="str" cm="1">
        <f t="array" ref="N5117">IF(ISNUMBER(_xlfn.SINGLE(_xll.BDP($C5117, "DELTA_MID"))),_xll.BDP($C5117, "DELTA_MID")," ")</f>
        <v xml:space="preserve"> </v>
      </c>
      <c r="O5117" s="7" t="str">
        <f>IF(ISNUMBER(N5117),_xll.BDP($C5117, "OPT_UNDL_TICKER"),"")</f>
        <v/>
      </c>
      <c r="P5117" s="8" t="str">
        <f>IF(ISNUMBER(N5117),_xll.BDP($C5117, "OPT_UNDL_PX")," ")</f>
        <v xml:space="preserve"> </v>
      </c>
      <c r="Q5117" s="7" t="str">
        <f>IF(ISNUMBER(N5117),+G5117*_xll.BDP($C5117, "PX_POS_MULT_FACTOR")*P5117/K5117," ")</f>
        <v xml:space="preserve"> </v>
      </c>
      <c r="R5117" s="8" t="str" cm="1">
        <f t="array" ref="R5117">IF(OR($A5117="TUA",$A5117="TYA"),"",IF(ISNUMBER(_xlfn.SINGLE(_xll.BDP($C5117,"DUR_ADJ_OAS_MID"))),_xll.BDP($C5117,"DUR_ADJ_OAS_MID"),IF(ISNUMBER(_xlfn.SINGLE(_xll.BDP($E5117&amp;" ISIN","DUR_ADJ_OAS_MID"))),_xll.BDP($E5117&amp;" ISIN","DUR_ADJ_OAS_MID")," ")))</f>
        <v xml:space="preserve"> </v>
      </c>
      <c r="S5117" s="7" t="str">
        <f t="shared" si="28"/>
        <v xml:space="preserve"> </v>
      </c>
      <c r="T5117" t="s">
        <v>4700</v>
      </c>
      <c r="U5117" t="s">
        <v>1878</v>
      </c>
      <c r="AG5117">
        <v>-7.4536000000000005E-2</v>
      </c>
    </row>
    <row r="5118" spans="1:33" x14ac:dyDescent="0.35">
      <c r="A5118" t="s">
        <v>4614</v>
      </c>
      <c r="B5118" t="s">
        <v>1887</v>
      </c>
      <c r="C5118" t="s">
        <v>1887</v>
      </c>
      <c r="G5118" s="1">
        <v>35330000</v>
      </c>
      <c r="H5118" s="1">
        <v>0.10750700000000001</v>
      </c>
      <c r="I5118" s="2">
        <v>-3798205.1142569999</v>
      </c>
      <c r="J5118" s="3">
        <v>6.8317000000000003E-2</v>
      </c>
      <c r="K5118" s="4">
        <v>55596398.340000004</v>
      </c>
      <c r="L5118" s="5">
        <v>2800001</v>
      </c>
      <c r="M5118" s="6">
        <v>19.855848999999999</v>
      </c>
      <c r="N5118" s="7" t="str" cm="1">
        <f t="array" ref="N5118">IF(ISNUMBER(_xlfn.SINGLE(_xll.BDP($C5118, "DELTA_MID"))),_xll.BDP($C5118, "DELTA_MID")," ")</f>
        <v xml:space="preserve"> </v>
      </c>
      <c r="O5118" s="7" t="str">
        <f>IF(ISNUMBER(N5118),_xll.BDP($C5118, "OPT_UNDL_TICKER"),"")</f>
        <v/>
      </c>
      <c r="P5118" s="8" t="str">
        <f>IF(ISNUMBER(N5118),_xll.BDP($C5118, "OPT_UNDL_PX")," ")</f>
        <v xml:space="preserve"> </v>
      </c>
      <c r="Q5118" s="7" t="str">
        <f>IF(ISNUMBER(N5118),+G5118*_xll.BDP($C5118, "PX_POS_MULT_FACTOR")*P5118/K5118," ")</f>
        <v xml:space="preserve"> </v>
      </c>
      <c r="R5118" s="8" t="str" cm="1">
        <f t="array" ref="R5118">IF(OR($A5118="TUA",$A5118="TYA"),"",IF(ISNUMBER(_xlfn.SINGLE(_xll.BDP($C5118,"DUR_ADJ_OAS_MID"))),_xll.BDP($C5118,"DUR_ADJ_OAS_MID"),IF(ISNUMBER(_xlfn.SINGLE(_xll.BDP($E5118&amp;" ISIN","DUR_ADJ_OAS_MID"))),_xll.BDP($E5118&amp;" ISIN","DUR_ADJ_OAS_MID")," ")))</f>
        <v xml:space="preserve"> </v>
      </c>
      <c r="S5118" s="7" t="str">
        <f t="shared" si="28"/>
        <v xml:space="preserve"> </v>
      </c>
      <c r="T5118" t="s">
        <v>4701</v>
      </c>
      <c r="U5118" t="s">
        <v>1878</v>
      </c>
      <c r="AG5118">
        <v>-7.4536000000000005E-2</v>
      </c>
    </row>
    <row r="5119" spans="1:33" x14ac:dyDescent="0.35">
      <c r="A5119" t="s">
        <v>4614</v>
      </c>
      <c r="B5119" t="s">
        <v>88</v>
      </c>
      <c r="C5119" t="s">
        <v>88</v>
      </c>
      <c r="D5119" t="s">
        <v>89</v>
      </c>
      <c r="E5119" t="s">
        <v>90</v>
      </c>
      <c r="F5119" t="s">
        <v>91</v>
      </c>
      <c r="G5119" s="1">
        <v>15600000</v>
      </c>
      <c r="H5119" s="1">
        <v>99.793237000000005</v>
      </c>
      <c r="I5119" s="2">
        <v>15567744.98</v>
      </c>
      <c r="J5119" s="3">
        <v>0.28001355</v>
      </c>
      <c r="K5119" s="4">
        <v>55596398.340000004</v>
      </c>
      <c r="L5119" s="5">
        <v>2800001</v>
      </c>
      <c r="M5119" s="6">
        <v>19.855849460000002</v>
      </c>
      <c r="N5119" s="7" t="str" cm="1">
        <f t="array" ref="N5119">IF(ISNUMBER(_xlfn.SINGLE(_xll.BDP($C5119, "DELTA_MID"))),_xll.BDP($C5119, "DELTA_MID")," ")</f>
        <v xml:space="preserve"> </v>
      </c>
      <c r="O5119" s="7" t="str">
        <f>IF(ISNUMBER(N5119),_xll.BDP($C5119, "OPT_UNDL_TICKER"),"")</f>
        <v/>
      </c>
      <c r="P5119" s="8" t="str">
        <f>IF(ISNUMBER(N5119),_xll.BDP($C5119, "OPT_UNDL_PX")," ")</f>
        <v xml:space="preserve"> </v>
      </c>
      <c r="Q5119" s="7" t="str">
        <f>IF(ISNUMBER(N5119),+G5119*_xll.BDP($C5119, "PX_POS_MULT_FACTOR")*P5119/K5119," ")</f>
        <v xml:space="preserve"> </v>
      </c>
      <c r="R5119" s="8" cm="1">
        <f t="array" ref="R5119">IF(OR($A5119="TUA",$A5119="TYA"),"",IF(ISNUMBER(_xlfn.SINGLE(_xll.BDP($C5119,"DUR_ADJ_OAS_MID"))),_xll.BDP($C5119,"DUR_ADJ_OAS_MID"),IF(ISNUMBER(_xlfn.SINGLE(_xll.BDP($E5119&amp;" ISIN","DUR_ADJ_OAS_MID"))),_xll.BDP($E5119&amp;" ISIN","DUR_ADJ_OAS_MID")," ")))</f>
        <v>4.9179207187611734E-2</v>
      </c>
      <c r="S5119" s="7">
        <f t="shared" si="28"/>
        <v>1.3770844390788678E-2</v>
      </c>
      <c r="T5119" t="s">
        <v>91</v>
      </c>
      <c r="U5119" t="s">
        <v>92</v>
      </c>
      <c r="AG5119">
        <v>-7.4536000000000005E-2</v>
      </c>
    </row>
    <row r="5120" spans="1:33" x14ac:dyDescent="0.35">
      <c r="A5120" t="s">
        <v>4614</v>
      </c>
      <c r="B5120" t="s">
        <v>93</v>
      </c>
      <c r="C5120" t="s">
        <v>93</v>
      </c>
      <c r="D5120" t="s">
        <v>94</v>
      </c>
      <c r="E5120" t="s">
        <v>95</v>
      </c>
      <c r="F5120" t="s">
        <v>96</v>
      </c>
      <c r="G5120" s="1">
        <v>27300000</v>
      </c>
      <c r="H5120" s="1">
        <v>99.485173000000003</v>
      </c>
      <c r="I5120" s="2">
        <v>27159452.23</v>
      </c>
      <c r="J5120" s="3">
        <v>0.48851099999999997</v>
      </c>
      <c r="K5120" s="4">
        <v>55596398.340000004</v>
      </c>
      <c r="L5120" s="5">
        <v>2800001</v>
      </c>
      <c r="M5120" s="6">
        <v>19.855849460000002</v>
      </c>
      <c r="N5120" s="7" t="str" cm="1">
        <f t="array" ref="N5120">IF(ISNUMBER(_xlfn.SINGLE(_xll.BDP($C5120, "DELTA_MID"))),_xll.BDP($C5120, "DELTA_MID")," ")</f>
        <v xml:space="preserve"> </v>
      </c>
      <c r="O5120" s="7" t="str">
        <f>IF(ISNUMBER(N5120),_xll.BDP($C5120, "OPT_UNDL_TICKER"),"")</f>
        <v/>
      </c>
      <c r="P5120" s="8" t="str">
        <f>IF(ISNUMBER(N5120),_xll.BDP($C5120, "OPT_UNDL_PX")," ")</f>
        <v xml:space="preserve"> </v>
      </c>
      <c r="Q5120" s="7" t="str">
        <f>IF(ISNUMBER(N5120),+G5120*_xll.BDP($C5120, "PX_POS_MULT_FACTOR")*P5120/K5120," ")</f>
        <v xml:space="preserve"> </v>
      </c>
      <c r="R5120" s="8" cm="1">
        <f t="array" ref="R5120">IF(OR($A5120="TUA",$A5120="TYA"),"",IF(ISNUMBER(_xlfn.SINGLE(_xll.BDP($C5120,"DUR_ADJ_OAS_MID"))),_xll.BDP($C5120,"DUR_ADJ_OAS_MID"),IF(ISNUMBER(_xlfn.SINGLE(_xll.BDP($E5120&amp;" ISIN","DUR_ADJ_OAS_MID"))),_xll.BDP($E5120&amp;" ISIN","DUR_ADJ_OAS_MID")," ")))</f>
        <v>0.12525512126324356</v>
      </c>
      <c r="S5120" s="7">
        <f t="shared" si="28"/>
        <v>6.1188504543428369E-2</v>
      </c>
      <c r="T5120" t="s">
        <v>96</v>
      </c>
      <c r="U5120" t="s">
        <v>92</v>
      </c>
      <c r="AG5120">
        <v>-7.4536000000000005E-2</v>
      </c>
    </row>
    <row r="5121" spans="1:33" x14ac:dyDescent="0.35">
      <c r="A5121" t="s">
        <v>4614</v>
      </c>
      <c r="B5121" t="s">
        <v>101</v>
      </c>
      <c r="C5121" t="s">
        <v>101</v>
      </c>
      <c r="D5121" t="s">
        <v>102</v>
      </c>
      <c r="E5121" t="s">
        <v>103</v>
      </c>
      <c r="F5121" t="s">
        <v>104</v>
      </c>
      <c r="G5121" s="1">
        <v>3900000</v>
      </c>
      <c r="H5121" s="1">
        <v>99.096221999999997</v>
      </c>
      <c r="I5121" s="2">
        <v>3864752.66</v>
      </c>
      <c r="J5121" s="3">
        <v>6.9514439999999997E-2</v>
      </c>
      <c r="K5121" s="4">
        <v>55596398.340000004</v>
      </c>
      <c r="L5121" s="5">
        <v>2800001</v>
      </c>
      <c r="M5121" s="6">
        <v>19.855849460000002</v>
      </c>
      <c r="N5121" s="7" t="str" cm="1">
        <f t="array" ref="N5121">IF(ISNUMBER(_xlfn.SINGLE(_xll.BDP($C5121, "DELTA_MID"))),_xll.BDP($C5121, "DELTA_MID")," ")</f>
        <v xml:space="preserve"> </v>
      </c>
      <c r="O5121" s="7" t="str">
        <f>IF(ISNUMBER(N5121),_xll.BDP($C5121, "OPT_UNDL_TICKER"),"")</f>
        <v/>
      </c>
      <c r="P5121" s="8" t="str">
        <f>IF(ISNUMBER(N5121),_xll.BDP($C5121, "OPT_UNDL_PX")," ")</f>
        <v xml:space="preserve"> </v>
      </c>
      <c r="Q5121" s="7" t="str">
        <f>IF(ISNUMBER(N5121),+G5121*_xll.BDP($C5121, "PX_POS_MULT_FACTOR")*P5121/K5121," ")</f>
        <v xml:space="preserve"> </v>
      </c>
      <c r="R5121" s="8" cm="1">
        <f t="array" ref="R5121">IF(OR($A5121="TUA",$A5121="TYA"),"",IF(ISNUMBER(_xlfn.SINGLE(_xll.BDP($C5121,"DUR_ADJ_OAS_MID"))),_xll.BDP($C5121,"DUR_ADJ_OAS_MID"),IF(ISNUMBER(_xlfn.SINGLE(_xll.BDP($E5121&amp;" ISIN","DUR_ADJ_OAS_MID"))),_xll.BDP($E5121&amp;" ISIN","DUR_ADJ_OAS_MID")," ")))</f>
        <v>0.22524541657339703</v>
      </c>
      <c r="S5121" s="7">
        <f t="shared" si="28"/>
        <v>1.5657808995666413E-2</v>
      </c>
      <c r="T5121" t="s">
        <v>104</v>
      </c>
      <c r="U5121" t="s">
        <v>92</v>
      </c>
      <c r="AG5121">
        <v>-7.4536000000000005E-2</v>
      </c>
    </row>
    <row r="5122" spans="1:33" x14ac:dyDescent="0.35">
      <c r="A5122" t="s">
        <v>4614</v>
      </c>
      <c r="B5122" t="s">
        <v>105</v>
      </c>
      <c r="C5122" t="s">
        <v>105</v>
      </c>
      <c r="G5122" s="1">
        <v>1156607.6599999999</v>
      </c>
      <c r="H5122" s="1">
        <v>1</v>
      </c>
      <c r="I5122" s="2">
        <v>1156607.6599999999</v>
      </c>
      <c r="J5122" s="3">
        <v>2.0803640000000002E-2</v>
      </c>
      <c r="K5122" s="4">
        <v>55596398.340000004</v>
      </c>
      <c r="L5122" s="5">
        <v>2800001</v>
      </c>
      <c r="M5122" s="6">
        <v>19.855849460000002</v>
      </c>
      <c r="N5122" s="7" t="str">
        <f t="array" ref="N5122">IF(ISNUMBER(_xlfn.SINGLE(_xll.BDP($C5122,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t="str">
        <f t="array" ref="R5122">IF(OR($A5122="TUA",$A5122="TYA"),"",IF(ISNUMBER(_xlfn.SINGLE(_xll.BDP($C5122,"DUR_ADJ_OAS_MID"))),_xll.BDP($C5122,"DUR_ADJ_OAS_MID"),IF(ISNUMBER(_xlfn.SINGLE(_xll.BDP($E5122&amp;" ISIN","DUR_ADJ_OAS_MID"))),_xll.BDP($E5122&amp;" ISIN","DUR_ADJ_OAS_MID")," ")))</f>
        <v xml:space="preserve"> </v>
      </c>
      <c r="S5122" s="7" t="str">
        <f t="shared" si="28"/>
        <v xml:space="preserve"> </v>
      </c>
      <c r="T5122" t="s">
        <v>105</v>
      </c>
      <c r="U5122" t="s">
        <v>105</v>
      </c>
      <c r="AG5122">
        <v>-7.4536000000000005E-2</v>
      </c>
    </row>
    <row r="5123" spans="1:33" x14ac:dyDescent="0.35">
      <c r="N5123" s="7" t="str">
        <f t="array" ref="N5123">IF(ISNUMBER(_xlfn.SINGLE(_xll.BDP($C5123,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t="str">
        <f t="array" ref="R5123">IF(OR($A5123="TUA",$A5123="TYA"),"",IF(ISNUMBER(_xlfn.SINGLE(_xll.BDP($C5123,"DUR_ADJ_OAS_MID"))),_xll.BDP($C5123,"DUR_ADJ_OAS_MID"),IF(ISNUMBER(_xlfn.SINGLE(_xll.BDP($E5123&amp;" ISIN","DUR_ADJ_OAS_MID"))),_xll.BDP($E5123&amp;" ISIN","DUR_ADJ_OAS_MID")," ")))</f>
        <v xml:space="preserve"> </v>
      </c>
      <c r="S5123" s="7" t="str">
        <f t="shared" si="28"/>
        <v xml:space="preserve"> </v>
      </c>
    </row>
    <row r="5124" spans="1:33" x14ac:dyDescent="0.35">
      <c r="A5124" t="s">
        <v>183</v>
      </c>
      <c r="B5124" t="s">
        <v>4702</v>
      </c>
      <c r="C5124" t="s">
        <v>4703</v>
      </c>
      <c r="F5124" t="s">
        <v>4703</v>
      </c>
      <c r="G5124" s="1">
        <v>575000000</v>
      </c>
      <c r="H5124" s="1">
        <v>-0.61628099999999997</v>
      </c>
      <c r="I5124" s="2">
        <v>-3543618.4</v>
      </c>
      <c r="J5124" s="3">
        <v>-2.6409640000000002E-2</v>
      </c>
      <c r="K5124" s="4">
        <v>134178963.59999999</v>
      </c>
      <c r="L5124" s="5">
        <v>3000001</v>
      </c>
      <c r="M5124" s="6">
        <v>44.726306289999997</v>
      </c>
      <c r="N5124" s="7" t="str" cm="1">
        <f t="array" ref="N5124">IF(ISNUMBER(_xlfn.SINGLE(_xll.BDP($C5124,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t="str" cm="1">
        <f t="array" ref="R5124">IF(OR($A5124="TUA",$A5124="TYA"),"",IF(ISNUMBER(_xlfn.SINGLE(_xll.BDP($C5124,"DUR_ADJ_OAS_MID"))),_xll.BDP($C5124,"DUR_ADJ_OAS_MID"),IF(ISNUMBER(_xlfn.SINGLE(_xll.BDP($E5124&amp;" ISIN","DUR_ADJ_OAS_MID"))),_xll.BDP($E5124&amp;" ISIN","DUR_ADJ_OAS_MID")," ")))</f>
        <v xml:space="preserve"> </v>
      </c>
      <c r="S5124" s="7" t="str">
        <f t="shared" si="28"/>
        <v xml:space="preserve"> </v>
      </c>
      <c r="T5124" t="s">
        <v>4703</v>
      </c>
      <c r="U5124" t="s">
        <v>79</v>
      </c>
      <c r="AG5124">
        <v>-1.0000000000000001E-5</v>
      </c>
    </row>
    <row r="5125" spans="1:33" x14ac:dyDescent="0.35">
      <c r="A5125" t="s">
        <v>183</v>
      </c>
      <c r="B5125" t="s">
        <v>4704</v>
      </c>
      <c r="C5125" t="s">
        <v>4705</v>
      </c>
      <c r="F5125" t="s">
        <v>4705</v>
      </c>
      <c r="G5125" s="1">
        <v>25000000</v>
      </c>
      <c r="H5125" s="1">
        <v>-1.542243</v>
      </c>
      <c r="I5125" s="2">
        <v>-385560.8</v>
      </c>
      <c r="J5125" s="3">
        <v>-2.8734799999999999E-3</v>
      </c>
      <c r="K5125" s="4">
        <v>134178963.59999999</v>
      </c>
      <c r="L5125" s="5">
        <v>3000001</v>
      </c>
      <c r="M5125" s="6">
        <v>44.726306289999997</v>
      </c>
      <c r="N5125" s="7" t="str" cm="1">
        <f t="array" ref="N5125">IF(ISNUMBER(_xlfn.SINGLE(_xll.BDP($C5125,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t="str" cm="1">
        <f t="array" ref="R5125">IF(OR($A5125="TUA",$A5125="TYA"),"",IF(ISNUMBER(_xlfn.SINGLE(_xll.BDP($C5125,"DUR_ADJ_OAS_MID"))),_xll.BDP($C5125,"DUR_ADJ_OAS_MID"),IF(ISNUMBER(_xlfn.SINGLE(_xll.BDP($E5125&amp;" ISIN","DUR_ADJ_OAS_MID"))),_xll.BDP($E5125&amp;" ISIN","DUR_ADJ_OAS_MID")," ")))</f>
        <v xml:space="preserve"> </v>
      </c>
      <c r="S5125" s="7" t="str">
        <f t="shared" si="28"/>
        <v xml:space="preserve"> </v>
      </c>
      <c r="T5125" t="s">
        <v>4705</v>
      </c>
      <c r="U5125" t="s">
        <v>79</v>
      </c>
      <c r="AG5125">
        <v>-1.0000000000000001E-5</v>
      </c>
    </row>
    <row r="5126" spans="1:33" x14ac:dyDescent="0.35">
      <c r="A5126" t="s">
        <v>183</v>
      </c>
      <c r="B5126" t="s">
        <v>4706</v>
      </c>
      <c r="C5126" t="s">
        <v>4707</v>
      </c>
      <c r="F5126" t="s">
        <v>4707</v>
      </c>
      <c r="G5126" s="1">
        <v>325000000</v>
      </c>
      <c r="H5126" s="1">
        <v>-0.33918199999999998</v>
      </c>
      <c r="I5126" s="2">
        <v>-1102341.1100000001</v>
      </c>
      <c r="J5126" s="3">
        <v>-8.2154499999999991E-3</v>
      </c>
      <c r="K5126" s="4">
        <v>134178963.59999999</v>
      </c>
      <c r="L5126" s="5">
        <v>3000001</v>
      </c>
      <c r="M5126" s="6">
        <v>44.726306289999997</v>
      </c>
      <c r="N5126" s="7" t="str" cm="1">
        <f t="array" ref="N5126">IF(ISNUMBER(_xlfn.SINGLE(_xll.BDP($C5126,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t="str" cm="1">
        <f t="array" ref="R5126">IF(OR($A5126="TUA",$A5126="TYA"),"",IF(ISNUMBER(_xlfn.SINGLE(_xll.BDP($C5126,"DUR_ADJ_OAS_MID"))),_xll.BDP($C5126,"DUR_ADJ_OAS_MID"),IF(ISNUMBER(_xlfn.SINGLE(_xll.BDP($E5126&amp;" ISIN","DUR_ADJ_OAS_MID"))),_xll.BDP($E5126&amp;" ISIN","DUR_ADJ_OAS_MID")," ")))</f>
        <v xml:space="preserve"> </v>
      </c>
      <c r="S5126" s="7" t="str">
        <f t="shared" si="28"/>
        <v xml:space="preserve"> </v>
      </c>
      <c r="T5126" t="s">
        <v>4707</v>
      </c>
      <c r="U5126" t="s">
        <v>79</v>
      </c>
      <c r="AG5126">
        <v>-1.0000000000000001E-5</v>
      </c>
    </row>
    <row r="5127" spans="1:33" x14ac:dyDescent="0.35">
      <c r="A5127" t="s">
        <v>183</v>
      </c>
      <c r="B5127" t="s">
        <v>4708</v>
      </c>
      <c r="C5127" t="s">
        <v>4709</v>
      </c>
      <c r="F5127" t="s">
        <v>4709</v>
      </c>
      <c r="G5127" s="1">
        <v>1200000000</v>
      </c>
      <c r="H5127" s="1">
        <v>-0.84666699999999995</v>
      </c>
      <c r="I5127" s="2">
        <v>-10160005.32</v>
      </c>
      <c r="J5127" s="3">
        <v>-7.5719809999999999E-2</v>
      </c>
      <c r="K5127" s="4">
        <v>134178963.59999999</v>
      </c>
      <c r="L5127" s="5">
        <v>3000001</v>
      </c>
      <c r="M5127" s="6">
        <v>44.726306289999997</v>
      </c>
      <c r="N5127" s="7" t="str" cm="1">
        <f t="array" ref="N5127">IF(ISNUMBER(_xlfn.SINGLE(_xll.BDP($C5127,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t="str" cm="1">
        <f t="array" ref="R5127">IF(OR($A5127="TUA",$A5127="TYA"),"",IF(ISNUMBER(_xlfn.SINGLE(_xll.BDP($C5127,"DUR_ADJ_OAS_MID"))),_xll.BDP($C5127,"DUR_ADJ_OAS_MID"),IF(ISNUMBER(_xlfn.SINGLE(_xll.BDP($E5127&amp;" ISIN","DUR_ADJ_OAS_MID"))),_xll.BDP($E5127&amp;" ISIN","DUR_ADJ_OAS_MID")," ")))</f>
        <v xml:space="preserve"> </v>
      </c>
      <c r="S5127" s="7" t="str">
        <f t="shared" si="28"/>
        <v xml:space="preserve"> </v>
      </c>
      <c r="T5127" t="s">
        <v>4709</v>
      </c>
      <c r="U5127" t="s">
        <v>79</v>
      </c>
      <c r="AG5127">
        <v>-1.0000000000000001E-5</v>
      </c>
    </row>
    <row r="5128" spans="1:33" x14ac:dyDescent="0.35">
      <c r="A5128" t="s">
        <v>183</v>
      </c>
      <c r="B5128" t="s">
        <v>4710</v>
      </c>
      <c r="C5128" t="s">
        <v>4711</v>
      </c>
      <c r="F5128" t="s">
        <v>4711</v>
      </c>
      <c r="G5128" s="1">
        <v>700000000</v>
      </c>
      <c r="H5128" s="1">
        <v>-0.633687</v>
      </c>
      <c r="I5128" s="2">
        <v>-4435809.91</v>
      </c>
      <c r="J5128" s="3">
        <v>-3.3058909999999997E-2</v>
      </c>
      <c r="K5128" s="4">
        <v>134178963.59999999</v>
      </c>
      <c r="L5128" s="5">
        <v>3000001</v>
      </c>
      <c r="M5128" s="6">
        <v>44.726306289999997</v>
      </c>
      <c r="N5128" s="7" t="str" cm="1">
        <f t="array" ref="N5128">IF(ISNUMBER(_xlfn.SINGLE(_xll.BDP($C5128,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t="str" cm="1">
        <f t="array" ref="R5128">IF(OR($A5128="TUA",$A5128="TYA"),"",IF(ISNUMBER(_xlfn.SINGLE(_xll.BDP($C5128,"DUR_ADJ_OAS_MID"))),_xll.BDP($C5128,"DUR_ADJ_OAS_MID"),IF(ISNUMBER(_xlfn.SINGLE(_xll.BDP($E5128&amp;" ISIN","DUR_ADJ_OAS_MID"))),_xll.BDP($E5128&amp;" ISIN","DUR_ADJ_OAS_MID")," ")))</f>
        <v xml:space="preserve"> </v>
      </c>
      <c r="S5128" s="7" t="str">
        <f t="shared" si="28"/>
        <v xml:space="preserve"> </v>
      </c>
      <c r="T5128" t="s">
        <v>4711</v>
      </c>
      <c r="U5128" t="s">
        <v>79</v>
      </c>
      <c r="AG5128">
        <v>-1.0000000000000001E-5</v>
      </c>
    </row>
    <row r="5129" spans="1:33" x14ac:dyDescent="0.35">
      <c r="A5129" t="s">
        <v>183</v>
      </c>
      <c r="B5129" t="s">
        <v>4712</v>
      </c>
      <c r="C5129" t="s">
        <v>4713</v>
      </c>
      <c r="F5129" t="s">
        <v>4713</v>
      </c>
      <c r="G5129" s="1">
        <v>175000000</v>
      </c>
      <c r="H5129" s="1">
        <v>-0.94274400000000003</v>
      </c>
      <c r="I5129" s="2">
        <v>-1649802.46</v>
      </c>
      <c r="J5129" s="3">
        <v>-1.2295540000000001E-2</v>
      </c>
      <c r="K5129" s="4">
        <v>134178963.59999999</v>
      </c>
      <c r="L5129" s="5">
        <v>3000001</v>
      </c>
      <c r="M5129" s="6">
        <v>44.726306289999997</v>
      </c>
      <c r="N5129" s="7" t="str" cm="1">
        <f t="array" ref="N5129">IF(ISNUMBER(_xlfn.SINGLE(_xll.BDP($C5129,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t="str" cm="1">
        <f t="array" ref="R5129">IF(OR($A5129="TUA",$A5129="TYA"),"",IF(ISNUMBER(_xlfn.SINGLE(_xll.BDP($C5129,"DUR_ADJ_OAS_MID"))),_xll.BDP($C5129,"DUR_ADJ_OAS_MID"),IF(ISNUMBER(_xlfn.SINGLE(_xll.BDP($E5129&amp;" ISIN","DUR_ADJ_OAS_MID"))),_xll.BDP($E5129&amp;" ISIN","DUR_ADJ_OAS_MID")," ")))</f>
        <v xml:space="preserve"> </v>
      </c>
      <c r="S5129" s="7" t="str">
        <f t="shared" si="28"/>
        <v xml:space="preserve"> </v>
      </c>
      <c r="T5129" t="s">
        <v>4713</v>
      </c>
      <c r="U5129" t="s">
        <v>79</v>
      </c>
      <c r="AG5129">
        <v>-1.0000000000000001E-5</v>
      </c>
    </row>
    <row r="5130" spans="1:33" x14ac:dyDescent="0.35">
      <c r="A5130" t="s">
        <v>183</v>
      </c>
      <c r="B5130" t="s">
        <v>88</v>
      </c>
      <c r="C5130" t="s">
        <v>88</v>
      </c>
      <c r="D5130" t="s">
        <v>89</v>
      </c>
      <c r="E5130" t="s">
        <v>90</v>
      </c>
      <c r="F5130" t="s">
        <v>91</v>
      </c>
      <c r="G5130" s="1">
        <v>113000000</v>
      </c>
      <c r="H5130" s="1">
        <v>99.793237000000005</v>
      </c>
      <c r="I5130" s="2">
        <v>112766357.81</v>
      </c>
      <c r="J5130" s="3">
        <v>0.84041756000000001</v>
      </c>
      <c r="K5130" s="4">
        <v>134178963.59999999</v>
      </c>
      <c r="L5130" s="5">
        <v>3000001</v>
      </c>
      <c r="M5130" s="6">
        <v>44.726306289999997</v>
      </c>
      <c r="N5130" s="7" t="str" cm="1">
        <f t="array" ref="N5130">IF(ISNUMBER(_xlfn.SINGLE(_xll.BDP($C5130,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cm="1">
        <f t="array" ref="R5130">IF(OR($A5130="TUA",$A5130="TYA"),"",IF(ISNUMBER(_xlfn.SINGLE(_xll.BDP($C5130,"DUR_ADJ_OAS_MID"))),_xll.BDP($C5130,"DUR_ADJ_OAS_MID"),IF(ISNUMBER(_xlfn.SINGLE(_xll.BDP($E5130&amp;" ISIN","DUR_ADJ_OAS_MID"))),_xll.BDP($E5130&amp;" ISIN","DUR_ADJ_OAS_MID")," ")))</f>
        <v>4.9179207187611734E-2</v>
      </c>
      <c r="S5130" s="7">
        <f t="shared" si="28"/>
        <v>4.1331069307347118E-2</v>
      </c>
      <c r="T5130" t="s">
        <v>91</v>
      </c>
      <c r="U5130" t="s">
        <v>92</v>
      </c>
      <c r="AG5130">
        <v>-1.0000000000000001E-5</v>
      </c>
    </row>
    <row r="5131" spans="1:33" x14ac:dyDescent="0.35">
      <c r="A5131" t="s">
        <v>183</v>
      </c>
      <c r="B5131" t="s">
        <v>93</v>
      </c>
      <c r="C5131" t="s">
        <v>93</v>
      </c>
      <c r="D5131" t="s">
        <v>94</v>
      </c>
      <c r="E5131" t="s">
        <v>95</v>
      </c>
      <c r="F5131" t="s">
        <v>96</v>
      </c>
      <c r="G5131" s="1">
        <v>28300000</v>
      </c>
      <c r="H5131" s="1">
        <v>99.485173000000003</v>
      </c>
      <c r="I5131" s="2">
        <v>28154303.960000001</v>
      </c>
      <c r="J5131" s="3">
        <v>0.20982650999999999</v>
      </c>
      <c r="K5131" s="4">
        <v>134178963.59999999</v>
      </c>
      <c r="L5131" s="5">
        <v>3000001</v>
      </c>
      <c r="M5131" s="6">
        <v>44.726306289999997</v>
      </c>
      <c r="N5131" s="7" t="str" cm="1">
        <f t="array" ref="N5131">IF(ISNUMBER(_xlfn.SINGLE(_xll.BDP($C5131, "DELTA_MID"))),_xll.BDP($C5131, "DELTA_MID")," ")</f>
        <v xml:space="preserve"> </v>
      </c>
      <c r="O5131" s="7" t="str">
        <f>IF(ISNUMBER(N5131),_xll.BDP($C5131, "OPT_UNDL_TICKER"),"")</f>
        <v/>
      </c>
      <c r="P5131" s="8" t="str">
        <f>IF(ISNUMBER(N5131),_xll.BDP($C5131, "OPT_UNDL_PX")," ")</f>
        <v xml:space="preserve"> </v>
      </c>
      <c r="Q5131" s="7" t="str">
        <f>IF(ISNUMBER(N5131),+G5131*_xll.BDP($C5131, "PX_POS_MULT_FACTOR")*P5131/K5131," ")</f>
        <v xml:space="preserve"> </v>
      </c>
      <c r="R5131" s="8" cm="1">
        <f t="array" ref="R5131">IF(OR($A5131="TUA",$A5131="TYA"),"",IF(ISNUMBER(_xlfn.SINGLE(_xll.BDP($C5131,"DUR_ADJ_OAS_MID"))),_xll.BDP($C5131,"DUR_ADJ_OAS_MID"),IF(ISNUMBER(_xlfn.SINGLE(_xll.BDP($E5131&amp;" ISIN","DUR_ADJ_OAS_MID"))),_xll.BDP($E5131&amp;" ISIN","DUR_ADJ_OAS_MID")," ")))</f>
        <v>0.12525512126324356</v>
      </c>
      <c r="S5131" s="7">
        <f t="shared" si="28"/>
        <v>2.6281844954293188E-2</v>
      </c>
      <c r="T5131" t="s">
        <v>96</v>
      </c>
      <c r="U5131" t="s">
        <v>92</v>
      </c>
      <c r="AG5131">
        <v>-1.0000000000000001E-5</v>
      </c>
    </row>
    <row r="5132" spans="1:33" x14ac:dyDescent="0.35">
      <c r="A5132" t="s">
        <v>183</v>
      </c>
      <c r="B5132" t="s">
        <v>97</v>
      </c>
      <c r="C5132" t="s">
        <v>97</v>
      </c>
      <c r="D5132" t="s">
        <v>98</v>
      </c>
      <c r="E5132" t="s">
        <v>99</v>
      </c>
      <c r="F5132" t="s">
        <v>100</v>
      </c>
      <c r="G5132" s="1">
        <v>7500000</v>
      </c>
      <c r="H5132" s="1">
        <v>99.321444</v>
      </c>
      <c r="I5132" s="2">
        <v>7449108.2999999998</v>
      </c>
      <c r="J5132" s="3">
        <v>5.5516219999999998E-2</v>
      </c>
      <c r="K5132" s="4">
        <v>134178963.59999999</v>
      </c>
      <c r="L5132" s="5">
        <v>3000001</v>
      </c>
      <c r="M5132" s="6">
        <v>44.726306289999997</v>
      </c>
      <c r="N5132" s="7" t="str" cm="1">
        <f t="array" ref="N5132">IF(ISNUMBER(_xlfn.SINGLE(_xll.BDP($C5132, "DELTA_MID"))),_xll.BDP($C5132, "DELTA_MID")," ")</f>
        <v xml:space="preserve"> </v>
      </c>
      <c r="O5132" s="7" t="str">
        <f>IF(ISNUMBER(N5132),_xll.BDP($C5132, "OPT_UNDL_TICKER"),"")</f>
        <v/>
      </c>
      <c r="P5132" s="8" t="str">
        <f>IF(ISNUMBER(N5132),_xll.BDP($C5132, "OPT_UNDL_PX")," ")</f>
        <v xml:space="preserve"> </v>
      </c>
      <c r="Q5132" s="7" t="str">
        <f>IF(ISNUMBER(N5132),+G5132*_xll.BDP($C5132, "PX_POS_MULT_FACTOR")*P5132/K5132," ")</f>
        <v xml:space="preserve"> </v>
      </c>
      <c r="R5132" s="8" cm="1">
        <f t="array" ref="R5132">IF(OR($A5132="TUA",$A5132="TYA"),"",IF(ISNUMBER(_xlfn.SINGLE(_xll.BDP($C5132,"DUR_ADJ_OAS_MID"))),_xll.BDP($C5132,"DUR_ADJ_OAS_MID"),IF(ISNUMBER(_xlfn.SINGLE(_xll.BDP($E5132&amp;" ISIN","DUR_ADJ_OAS_MID"))),_xll.BDP($E5132&amp;" ISIN","DUR_ADJ_OAS_MID")," ")))</f>
        <v>0.1686663286518699</v>
      </c>
      <c r="S5132" s="7">
        <f t="shared" si="28"/>
        <v>9.3637170080295117E-3</v>
      </c>
      <c r="T5132" t="s">
        <v>100</v>
      </c>
      <c r="U5132" t="s">
        <v>92</v>
      </c>
      <c r="AG5132">
        <v>-1.0000000000000001E-5</v>
      </c>
    </row>
    <row r="5133" spans="1:33" x14ac:dyDescent="0.35">
      <c r="A5133" t="s">
        <v>183</v>
      </c>
      <c r="B5133" t="s">
        <v>101</v>
      </c>
      <c r="C5133" t="s">
        <v>101</v>
      </c>
      <c r="D5133" t="s">
        <v>102</v>
      </c>
      <c r="E5133" t="s">
        <v>103</v>
      </c>
      <c r="F5133" t="s">
        <v>104</v>
      </c>
      <c r="G5133" s="1">
        <v>7000000</v>
      </c>
      <c r="H5133" s="1">
        <v>99.096221999999997</v>
      </c>
      <c r="I5133" s="2">
        <v>6936735.54</v>
      </c>
      <c r="J5133" s="3">
        <v>5.1697640000000003E-2</v>
      </c>
      <c r="K5133" s="4">
        <v>134178963.59999999</v>
      </c>
      <c r="L5133" s="5">
        <v>3000001</v>
      </c>
      <c r="M5133" s="6">
        <v>44.726306289999997</v>
      </c>
      <c r="N5133" s="7" t="str" cm="1">
        <f t="array" ref="N5133">IF(ISNUMBER(_xlfn.SINGLE(_xll.BDP($C5133, "DELTA_MID"))),_xll.BDP($C5133, "DELTA_MID")," ")</f>
        <v xml:space="preserve"> </v>
      </c>
      <c r="O5133" s="7" t="str">
        <f>IF(ISNUMBER(N5133),_xll.BDP($C5133, "OPT_UNDL_TICKER"),"")</f>
        <v/>
      </c>
      <c r="P5133" s="8" t="str">
        <f>IF(ISNUMBER(N5133),_xll.BDP($C5133, "OPT_UNDL_PX")," ")</f>
        <v xml:space="preserve"> </v>
      </c>
      <c r="Q5133" s="7" t="str">
        <f>IF(ISNUMBER(N5133),+G5133*_xll.BDP($C5133, "PX_POS_MULT_FACTOR")*P5133/K5133," ")</f>
        <v xml:space="preserve"> </v>
      </c>
      <c r="R5133" s="8" cm="1">
        <f t="array" ref="R5133">IF(OR($A5133="TUA",$A5133="TYA"),"",IF(ISNUMBER(_xlfn.SINGLE(_xll.BDP($C5133,"DUR_ADJ_OAS_MID"))),_xll.BDP($C5133,"DUR_ADJ_OAS_MID"),IF(ISNUMBER(_xlfn.SINGLE(_xll.BDP($E5133&amp;" ISIN","DUR_ADJ_OAS_MID"))),_xll.BDP($E5133&amp;" ISIN","DUR_ADJ_OAS_MID")," ")))</f>
        <v>0.22524541657339703</v>
      </c>
      <c r="S5133" s="7">
        <f t="shared" si="28"/>
        <v>1.1644656457661514E-2</v>
      </c>
      <c r="T5133" t="s">
        <v>104</v>
      </c>
      <c r="U5133" t="s">
        <v>92</v>
      </c>
      <c r="AG5133">
        <v>-1.0000000000000001E-5</v>
      </c>
    </row>
    <row r="5134" spans="1:33" x14ac:dyDescent="0.35">
      <c r="A5134" t="s">
        <v>183</v>
      </c>
      <c r="B5134" t="s">
        <v>105</v>
      </c>
      <c r="C5134" t="s">
        <v>105</v>
      </c>
      <c r="G5134" s="1">
        <v>149595.99</v>
      </c>
      <c r="H5134" s="1">
        <v>1</v>
      </c>
      <c r="I5134" s="2">
        <v>149595.99</v>
      </c>
      <c r="J5134" s="3">
        <v>1.1149E-3</v>
      </c>
      <c r="K5134" s="4">
        <v>134178963.59999999</v>
      </c>
      <c r="L5134" s="5">
        <v>3000001</v>
      </c>
      <c r="M5134" s="6">
        <v>44.726306289999997</v>
      </c>
      <c r="N5134" s="7" t="str">
        <f t="array" ref="N5134">IF(ISNUMBER(_xlfn.SINGLE(_xll.BDP($C5134,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t="str">
        <f t="array" ref="R5134">IF(OR($A5134="TUA",$A5134="TYA"),"",IF(ISNUMBER(_xlfn.SINGLE(_xll.BDP($C5134,"DUR_ADJ_OAS_MID"))),_xll.BDP($C5134,"DUR_ADJ_OAS_MID"),IF(ISNUMBER(_xlfn.SINGLE(_xll.BDP($E5134&amp;" ISIN","DUR_ADJ_OAS_MID"))),_xll.BDP($E5134&amp;" ISIN","DUR_ADJ_OAS_MID")," ")))</f>
        <v xml:space="preserve"> </v>
      </c>
      <c r="S5134" s="7" t="str">
        <f t="shared" si="28"/>
        <v xml:space="preserve"> </v>
      </c>
      <c r="T5134" t="s">
        <v>105</v>
      </c>
      <c r="U5134" t="s">
        <v>105</v>
      </c>
      <c r="AG5134">
        <v>-1.0000000000000001E-5</v>
      </c>
    </row>
    <row r="5135" spans="1:33" x14ac:dyDescent="0.35">
      <c r="N5135" s="7" t="str">
        <f t="array" ref="N5135">IF(ISNUMBER(_xlfn.SINGLE(_xll.BDP($C5135,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t="str">
        <f t="array" ref="R5135">IF(OR($A5135="TUA",$A5135="TYA"),"",IF(ISNUMBER(_xlfn.SINGLE(_xll.BDP($C5135,"DUR_ADJ_OAS_MID"))),_xll.BDP($C5135,"DUR_ADJ_OAS_MID"),IF(ISNUMBER(_xlfn.SINGLE(_xll.BDP($E5135&amp;" ISIN","DUR_ADJ_OAS_MID"))),_xll.BDP($E5135&amp;" ISIN","DUR_ADJ_OAS_MID")," ")))</f>
        <v xml:space="preserve"> </v>
      </c>
      <c r="S5135" s="7" t="str">
        <f t="shared" si="28"/>
        <v xml:space="preserve"> </v>
      </c>
    </row>
    <row r="5136" spans="1:33" x14ac:dyDescent="0.35">
      <c r="A5136" t="s">
        <v>4714</v>
      </c>
      <c r="B5136" t="s">
        <v>4715</v>
      </c>
      <c r="C5136" t="s">
        <v>4715</v>
      </c>
      <c r="F5136" t="s">
        <v>4716</v>
      </c>
      <c r="G5136" s="1">
        <v>-10000000</v>
      </c>
      <c r="H5136" s="1">
        <v>9.2999999999999992E-3</v>
      </c>
      <c r="I5136" s="2">
        <v>-93000</v>
      </c>
      <c r="J5136" s="3">
        <v>-9.2701000000000003E-4</v>
      </c>
      <c r="K5136" s="4">
        <v>100322189.76000001</v>
      </c>
      <c r="L5136" s="5">
        <v>3825001</v>
      </c>
      <c r="M5136" s="6">
        <v>26.228016610000001</v>
      </c>
      <c r="N5136" s="7" t="str" cm="1">
        <f t="array" ref="N5136">IF(ISNUMBER(_xlfn.SINGLE(_xll.BDP($C5136,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t="str" cm="1">
        <f t="array" ref="R5136">IF(OR($A5136="TUA",$A5136="TYA"),"",IF(ISNUMBER(_xlfn.SINGLE(_xll.BDP($C5136,"DUR_ADJ_OAS_MID"))),_xll.BDP($C5136,"DUR_ADJ_OAS_MID"),IF(ISNUMBER(_xlfn.SINGLE(_xll.BDP($E5136&amp;" ISIN","DUR_ADJ_OAS_MID"))),_xll.BDP($E5136&amp;" ISIN","DUR_ADJ_OAS_MID")," ")))</f>
        <v xml:space="preserve"> </v>
      </c>
      <c r="S5136" s="7" t="str">
        <f t="shared" si="28"/>
        <v xml:space="preserve"> </v>
      </c>
      <c r="T5136" t="s">
        <v>4716</v>
      </c>
      <c r="U5136" t="s">
        <v>52</v>
      </c>
      <c r="AG5136">
        <v>2.1499999999999999E-4</v>
      </c>
    </row>
    <row r="5137" spans="1:33" x14ac:dyDescent="0.35">
      <c r="A5137" t="s">
        <v>4714</v>
      </c>
      <c r="B5137" t="s">
        <v>4717</v>
      </c>
      <c r="C5137" t="s">
        <v>4717</v>
      </c>
      <c r="F5137" t="s">
        <v>4718</v>
      </c>
      <c r="G5137" s="1">
        <v>-1000000</v>
      </c>
      <c r="H5137" s="1">
        <v>4.0610000000000004E-3</v>
      </c>
      <c r="I5137" s="2">
        <v>-4060.54</v>
      </c>
      <c r="J5137" s="3">
        <v>-4.0469999999999997E-5</v>
      </c>
      <c r="K5137" s="4">
        <v>100322189.76000001</v>
      </c>
      <c r="L5137" s="5">
        <v>3825001</v>
      </c>
      <c r="M5137" s="6">
        <v>26.228016610000001</v>
      </c>
      <c r="N5137" s="7" t="str" cm="1">
        <f t="array" ref="N5137">IF(ISNUMBER(_xlfn.SINGLE(_xll.BDP($C5137, "DELTA_MID"))),_xll.BDP($C5137, "DELTA_MID")," ")</f>
        <v xml:space="preserve"> </v>
      </c>
      <c r="O5137" s="7" t="str">
        <f>IF(ISNUMBER(N5137),_xll.BDP($C5137, "OPT_UNDL_TICKER"),"")</f>
        <v/>
      </c>
      <c r="P5137" s="8" t="str">
        <f>IF(ISNUMBER(N5137),_xll.BDP($C5137, "OPT_UNDL_PX")," ")</f>
        <v xml:space="preserve"> </v>
      </c>
      <c r="Q5137" s="7" t="str">
        <f>IF(ISNUMBER(N5137),+G5137*_xll.BDP($C5137, "PX_POS_MULT_FACTOR")*P5137/K5137," ")</f>
        <v xml:space="preserve"> </v>
      </c>
      <c r="R5137" s="8" t="str" cm="1">
        <f t="array" ref="R5137">IF(OR($A5137="TUA",$A5137="TYA"),"",IF(ISNUMBER(_xlfn.SINGLE(_xll.BDP($C5137,"DUR_ADJ_OAS_MID"))),_xll.BDP($C5137,"DUR_ADJ_OAS_MID"),IF(ISNUMBER(_xlfn.SINGLE(_xll.BDP($E5137&amp;" ISIN","DUR_ADJ_OAS_MID"))),_xll.BDP($E5137&amp;" ISIN","DUR_ADJ_OAS_MID")," ")))</f>
        <v xml:space="preserve"> </v>
      </c>
      <c r="S5137" s="7" t="str">
        <f t="shared" si="28"/>
        <v xml:space="preserve"> </v>
      </c>
      <c r="T5137" t="s">
        <v>4718</v>
      </c>
      <c r="U5137" t="s">
        <v>52</v>
      </c>
      <c r="AG5137">
        <v>2.1499999999999999E-4</v>
      </c>
    </row>
    <row r="5138" spans="1:33" x14ac:dyDescent="0.35">
      <c r="A5138" t="s">
        <v>4714</v>
      </c>
      <c r="B5138" t="s">
        <v>4719</v>
      </c>
      <c r="C5138" t="s">
        <v>4719</v>
      </c>
      <c r="F5138" t="s">
        <v>4720</v>
      </c>
      <c r="G5138" s="1">
        <v>-15000000</v>
      </c>
      <c r="H5138" s="1">
        <v>5.1190000000000003E-3</v>
      </c>
      <c r="I5138" s="2">
        <v>-76785.45</v>
      </c>
      <c r="J5138" s="3">
        <v>-7.6539000000000002E-4</v>
      </c>
      <c r="K5138" s="4">
        <v>100322189.76000001</v>
      </c>
      <c r="L5138" s="5">
        <v>3825001</v>
      </c>
      <c r="M5138" s="6">
        <v>26.228016610000001</v>
      </c>
      <c r="N5138" s="7" t="str" cm="1">
        <f t="array" ref="N5138">IF(ISNUMBER(_xlfn.SINGLE(_xll.BDP($C5138, "DELTA_MID"))),_xll.BDP($C5138, "DELTA_MID")," ")</f>
        <v xml:space="preserve"> </v>
      </c>
      <c r="O5138" s="7" t="str">
        <f>IF(ISNUMBER(N5138),_xll.BDP($C5138, "OPT_UNDL_TICKER"),"")</f>
        <v/>
      </c>
      <c r="P5138" s="8" t="str">
        <f>IF(ISNUMBER(N5138),_xll.BDP($C5138, "OPT_UNDL_PX")," ")</f>
        <v xml:space="preserve"> </v>
      </c>
      <c r="Q5138" s="7" t="str">
        <f>IF(ISNUMBER(N5138),+G5138*_xll.BDP($C5138, "PX_POS_MULT_FACTOR")*P5138/K5138," ")</f>
        <v xml:space="preserve"> </v>
      </c>
      <c r="R5138" s="8" t="str" cm="1">
        <f t="array" ref="R5138">IF(OR($A5138="TUA",$A5138="TYA"),"",IF(ISNUMBER(_xlfn.SINGLE(_xll.BDP($C5138,"DUR_ADJ_OAS_MID"))),_xll.BDP($C5138,"DUR_ADJ_OAS_MID"),IF(ISNUMBER(_xlfn.SINGLE(_xll.BDP($E5138&amp;" ISIN","DUR_ADJ_OAS_MID"))),_xll.BDP($E5138&amp;" ISIN","DUR_ADJ_OAS_MID")," ")))</f>
        <v xml:space="preserve"> </v>
      </c>
      <c r="S5138" s="7" t="str">
        <f t="shared" si="28"/>
        <v xml:space="preserve"> </v>
      </c>
      <c r="T5138" t="s">
        <v>4720</v>
      </c>
      <c r="U5138" t="s">
        <v>52</v>
      </c>
      <c r="AG5138">
        <v>2.1499999999999999E-4</v>
      </c>
    </row>
    <row r="5139" spans="1:33" x14ac:dyDescent="0.35">
      <c r="A5139" t="s">
        <v>4714</v>
      </c>
      <c r="B5139" t="s">
        <v>4721</v>
      </c>
      <c r="C5139" t="s">
        <v>4721</v>
      </c>
      <c r="F5139" t="s">
        <v>4722</v>
      </c>
      <c r="G5139" s="1">
        <v>-5000000</v>
      </c>
      <c r="H5139" s="1">
        <v>8.6400000000000001E-3</v>
      </c>
      <c r="I5139" s="2">
        <v>-43200.75</v>
      </c>
      <c r="J5139" s="3">
        <v>-4.3061999999999999E-4</v>
      </c>
      <c r="K5139" s="4">
        <v>100322189.76000001</v>
      </c>
      <c r="L5139" s="5">
        <v>3825001</v>
      </c>
      <c r="M5139" s="6">
        <v>26.228016610000001</v>
      </c>
      <c r="N5139" s="7" t="str" cm="1">
        <f t="array" ref="N5139">IF(ISNUMBER(_xlfn.SINGLE(_xll.BDP($C5139, "DELTA_MID"))),_xll.BDP($C5139, "DELTA_MID")," ")</f>
        <v xml:space="preserve"> </v>
      </c>
      <c r="O5139" s="7" t="str">
        <f>IF(ISNUMBER(N5139),_xll.BDP($C5139, "OPT_UNDL_TICKER"),"")</f>
        <v/>
      </c>
      <c r="P5139" s="8" t="str">
        <f>IF(ISNUMBER(N5139),_xll.BDP($C5139, "OPT_UNDL_PX")," ")</f>
        <v xml:space="preserve"> </v>
      </c>
      <c r="Q5139" s="7" t="str">
        <f>IF(ISNUMBER(N5139),+G5139*_xll.BDP($C5139, "PX_POS_MULT_FACTOR")*P5139/K5139," ")</f>
        <v xml:space="preserve"> </v>
      </c>
      <c r="R5139" s="8" t="str" cm="1">
        <f t="array" ref="R5139">IF(OR($A5139="TUA",$A5139="TYA"),"",IF(ISNUMBER(_xlfn.SINGLE(_xll.BDP($C5139,"DUR_ADJ_OAS_MID"))),_xll.BDP($C5139,"DUR_ADJ_OAS_MID"),IF(ISNUMBER(_xlfn.SINGLE(_xll.BDP($E5139&amp;" ISIN","DUR_ADJ_OAS_MID"))),_xll.BDP($E5139&amp;" ISIN","DUR_ADJ_OAS_MID")," ")))</f>
        <v xml:space="preserve"> </v>
      </c>
      <c r="S5139" s="7" t="str">
        <f t="shared" si="28"/>
        <v xml:space="preserve"> </v>
      </c>
      <c r="T5139" t="s">
        <v>4722</v>
      </c>
      <c r="U5139" t="s">
        <v>52</v>
      </c>
      <c r="AG5139">
        <v>2.1499999999999999E-4</v>
      </c>
    </row>
    <row r="5140" spans="1:33" x14ac:dyDescent="0.35">
      <c r="A5140" t="s">
        <v>4714</v>
      </c>
      <c r="B5140" t="s">
        <v>4723</v>
      </c>
      <c r="C5140" t="s">
        <v>4723</v>
      </c>
      <c r="F5140" t="s">
        <v>4724</v>
      </c>
      <c r="G5140" s="1">
        <v>-2000000</v>
      </c>
      <c r="H5140" s="1">
        <v>1.3605000000000001E-2</v>
      </c>
      <c r="I5140" s="2">
        <v>-27209.68</v>
      </c>
      <c r="J5140" s="3">
        <v>-2.7122000000000002E-4</v>
      </c>
      <c r="K5140" s="4">
        <v>100322189.76000001</v>
      </c>
      <c r="L5140" s="5">
        <v>3825001</v>
      </c>
      <c r="M5140" s="6">
        <v>26.228016610000001</v>
      </c>
      <c r="N5140" s="7" t="str" cm="1">
        <f t="array" ref="N5140">IF(ISNUMBER(_xlfn.SINGLE(_xll.BDP($C5140, "DELTA_MID"))),_xll.BDP($C5140, "DELTA_MID")," ")</f>
        <v xml:space="preserve"> </v>
      </c>
      <c r="O5140" s="7" t="str">
        <f>IF(ISNUMBER(N5140),_xll.BDP($C5140, "OPT_UNDL_TICKER"),"")</f>
        <v/>
      </c>
      <c r="P5140" s="8" t="str">
        <f>IF(ISNUMBER(N5140),_xll.BDP($C5140, "OPT_UNDL_PX")," ")</f>
        <v xml:space="preserve"> </v>
      </c>
      <c r="Q5140" s="7" t="str">
        <f>IF(ISNUMBER(N5140),+G5140*_xll.BDP($C5140, "PX_POS_MULT_FACTOR")*P5140/K5140," ")</f>
        <v xml:space="preserve"> </v>
      </c>
      <c r="R5140" s="8" t="str" cm="1">
        <f t="array" ref="R5140">IF(OR($A5140="TUA",$A5140="TYA"),"",IF(ISNUMBER(_xlfn.SINGLE(_xll.BDP($C5140,"DUR_ADJ_OAS_MID"))),_xll.BDP($C5140,"DUR_ADJ_OAS_MID"),IF(ISNUMBER(_xlfn.SINGLE(_xll.BDP($E5140&amp;" ISIN","DUR_ADJ_OAS_MID"))),_xll.BDP($E5140&amp;" ISIN","DUR_ADJ_OAS_MID")," ")))</f>
        <v xml:space="preserve"> </v>
      </c>
      <c r="S5140" s="7" t="str">
        <f t="shared" si="28"/>
        <v xml:space="preserve"> </v>
      </c>
      <c r="T5140" t="s">
        <v>4724</v>
      </c>
      <c r="U5140" t="s">
        <v>52</v>
      </c>
      <c r="AG5140">
        <v>2.1499999999999999E-4</v>
      </c>
    </row>
    <row r="5141" spans="1:33" x14ac:dyDescent="0.35">
      <c r="A5141" t="s">
        <v>4714</v>
      </c>
      <c r="B5141" t="s">
        <v>4723</v>
      </c>
      <c r="C5141" t="s">
        <v>4723</v>
      </c>
      <c r="F5141" t="s">
        <v>4725</v>
      </c>
      <c r="G5141" s="1">
        <v>-2000000</v>
      </c>
      <c r="H5141" s="1">
        <v>1.4369E-2</v>
      </c>
      <c r="I5141" s="2">
        <v>-28737.82</v>
      </c>
      <c r="J5141" s="3">
        <v>-2.8645999999999999E-4</v>
      </c>
      <c r="K5141" s="4">
        <v>100322189.76000001</v>
      </c>
      <c r="L5141" s="5">
        <v>3825001</v>
      </c>
      <c r="M5141" s="6">
        <v>26.228016610000001</v>
      </c>
      <c r="N5141" s="7" t="str" cm="1">
        <f t="array" ref="N5141">IF(ISNUMBER(_xlfn.SINGLE(_xll.BDP($C5141, "DELTA_MID"))),_xll.BDP($C5141, "DELTA_MID")," ")</f>
        <v xml:space="preserve"> </v>
      </c>
      <c r="O5141" s="7" t="str">
        <f>IF(ISNUMBER(N5141),_xll.BDP($C5141, "OPT_UNDL_TICKER"),"")</f>
        <v/>
      </c>
      <c r="P5141" s="8" t="str">
        <f>IF(ISNUMBER(N5141),_xll.BDP($C5141, "OPT_UNDL_PX")," ")</f>
        <v xml:space="preserve"> </v>
      </c>
      <c r="Q5141" s="7" t="str">
        <f>IF(ISNUMBER(N5141),+G5141*_xll.BDP($C5141, "PX_POS_MULT_FACTOR")*P5141/K5141," ")</f>
        <v xml:space="preserve"> </v>
      </c>
      <c r="R5141" s="8" t="str" cm="1">
        <f t="array" ref="R5141">IF(OR($A5141="TUA",$A5141="TYA"),"",IF(ISNUMBER(_xlfn.SINGLE(_xll.BDP($C5141,"DUR_ADJ_OAS_MID"))),_xll.BDP($C5141,"DUR_ADJ_OAS_MID"),IF(ISNUMBER(_xlfn.SINGLE(_xll.BDP($E5141&amp;" ISIN","DUR_ADJ_OAS_MID"))),_xll.BDP($E5141&amp;" ISIN","DUR_ADJ_OAS_MID")," ")))</f>
        <v xml:space="preserve"> </v>
      </c>
      <c r="S5141" s="7" t="str">
        <f t="shared" si="28"/>
        <v xml:space="preserve"> </v>
      </c>
      <c r="T5141" t="s">
        <v>4725</v>
      </c>
      <c r="U5141" t="s">
        <v>52</v>
      </c>
      <c r="AG5141">
        <v>2.1499999999999999E-4</v>
      </c>
    </row>
    <row r="5142" spans="1:33" x14ac:dyDescent="0.35">
      <c r="A5142" t="s">
        <v>4714</v>
      </c>
      <c r="B5142" t="s">
        <v>4723</v>
      </c>
      <c r="C5142" t="s">
        <v>4723</v>
      </c>
      <c r="F5142" t="s">
        <v>4726</v>
      </c>
      <c r="G5142" s="1">
        <v>-1000000</v>
      </c>
      <c r="H5142" s="1">
        <v>1.3854999999999999E-2</v>
      </c>
      <c r="I5142" s="2">
        <v>-13855.06</v>
      </c>
      <c r="J5142" s="3">
        <v>-1.3810999999999999E-4</v>
      </c>
      <c r="K5142" s="4">
        <v>100322189.76000001</v>
      </c>
      <c r="L5142" s="5">
        <v>3825001</v>
      </c>
      <c r="M5142" s="6">
        <v>26.228016610000001</v>
      </c>
      <c r="N5142" s="7" t="str" cm="1">
        <f t="array" ref="N5142">IF(ISNUMBER(_xlfn.SINGLE(_xll.BDP($C5142, "DELTA_MID"))),_xll.BDP($C5142, "DELTA_MID")," ")</f>
        <v xml:space="preserve"> </v>
      </c>
      <c r="O5142" s="7" t="str">
        <f>IF(ISNUMBER(N5142),_xll.BDP($C5142, "OPT_UNDL_TICKER"),"")</f>
        <v/>
      </c>
      <c r="P5142" s="8" t="str">
        <f>IF(ISNUMBER(N5142),_xll.BDP($C5142, "OPT_UNDL_PX")," ")</f>
        <v xml:space="preserve"> </v>
      </c>
      <c r="Q5142" s="7" t="str">
        <f>IF(ISNUMBER(N5142),+G5142*_xll.BDP($C5142, "PX_POS_MULT_FACTOR")*P5142/K5142," ")</f>
        <v xml:space="preserve"> </v>
      </c>
      <c r="R5142" s="8" t="str" cm="1">
        <f t="array" ref="R5142">IF(OR($A5142="TUA",$A5142="TYA"),"",IF(ISNUMBER(_xlfn.SINGLE(_xll.BDP($C5142,"DUR_ADJ_OAS_MID"))),_xll.BDP($C5142,"DUR_ADJ_OAS_MID"),IF(ISNUMBER(_xlfn.SINGLE(_xll.BDP($E5142&amp;" ISIN","DUR_ADJ_OAS_MID"))),_xll.BDP($E5142&amp;" ISIN","DUR_ADJ_OAS_MID")," ")))</f>
        <v xml:space="preserve"> </v>
      </c>
      <c r="S5142" s="7" t="str">
        <f t="shared" si="28"/>
        <v xml:space="preserve"> </v>
      </c>
      <c r="T5142" t="s">
        <v>4726</v>
      </c>
      <c r="U5142" t="s">
        <v>52</v>
      </c>
      <c r="AG5142">
        <v>2.1499999999999999E-4</v>
      </c>
    </row>
    <row r="5143" spans="1:33" x14ac:dyDescent="0.35">
      <c r="A5143" t="s">
        <v>4714</v>
      </c>
      <c r="B5143" t="s">
        <v>4723</v>
      </c>
      <c r="C5143" t="s">
        <v>4723</v>
      </c>
      <c r="F5143" t="s">
        <v>4727</v>
      </c>
      <c r="G5143" s="1">
        <v>-2000000</v>
      </c>
      <c r="H5143" s="1">
        <v>1.84E-2</v>
      </c>
      <c r="I5143" s="2">
        <v>-36800</v>
      </c>
      <c r="J5143" s="3">
        <v>-3.6682000000000001E-4</v>
      </c>
      <c r="K5143" s="4">
        <v>100322189.76000001</v>
      </c>
      <c r="L5143" s="5">
        <v>3825001</v>
      </c>
      <c r="M5143" s="6">
        <v>26.228016610000001</v>
      </c>
      <c r="N5143" s="7" t="str" cm="1">
        <f t="array" ref="N5143">IF(ISNUMBER(_xlfn.SINGLE(_xll.BDP($C5143, "DELTA_MID"))),_xll.BDP($C5143, "DELTA_MID")," ")</f>
        <v xml:space="preserve"> </v>
      </c>
      <c r="O5143" s="7" t="str">
        <f>IF(ISNUMBER(N5143),_xll.BDP($C5143, "OPT_UNDL_TICKER"),"")</f>
        <v/>
      </c>
      <c r="P5143" s="8" t="str">
        <f>IF(ISNUMBER(N5143),_xll.BDP($C5143, "OPT_UNDL_PX")," ")</f>
        <v xml:space="preserve"> </v>
      </c>
      <c r="Q5143" s="7" t="str">
        <f>IF(ISNUMBER(N5143),+G5143*_xll.BDP($C5143, "PX_POS_MULT_FACTOR")*P5143/K5143," ")</f>
        <v xml:space="preserve"> </v>
      </c>
      <c r="R5143" s="8" t="str" cm="1">
        <f t="array" ref="R5143">IF(OR($A5143="TUA",$A5143="TYA"),"",IF(ISNUMBER(_xlfn.SINGLE(_xll.BDP($C5143,"DUR_ADJ_OAS_MID"))),_xll.BDP($C5143,"DUR_ADJ_OAS_MID"),IF(ISNUMBER(_xlfn.SINGLE(_xll.BDP($E5143&amp;" ISIN","DUR_ADJ_OAS_MID"))),_xll.BDP($E5143&amp;" ISIN","DUR_ADJ_OAS_MID")," ")))</f>
        <v xml:space="preserve"> </v>
      </c>
      <c r="S5143" s="7" t="str">
        <f t="shared" si="28"/>
        <v xml:space="preserve"> </v>
      </c>
      <c r="T5143" t="s">
        <v>4727</v>
      </c>
      <c r="U5143" t="s">
        <v>52</v>
      </c>
      <c r="AG5143">
        <v>2.1499999999999999E-4</v>
      </c>
    </row>
    <row r="5144" spans="1:33" x14ac:dyDescent="0.35">
      <c r="A5144" t="s">
        <v>4714</v>
      </c>
      <c r="B5144" t="s">
        <v>4723</v>
      </c>
      <c r="C5144" t="s">
        <v>4723</v>
      </c>
      <c r="F5144" t="s">
        <v>4728</v>
      </c>
      <c r="G5144" s="1">
        <v>-700000</v>
      </c>
      <c r="H5144" s="1">
        <v>1.4057999999999999E-2</v>
      </c>
      <c r="I5144" s="2">
        <v>-9840.57</v>
      </c>
      <c r="J5144" s="3">
        <v>-9.8090000000000004E-5</v>
      </c>
      <c r="K5144" s="4">
        <v>100322189.76000001</v>
      </c>
      <c r="L5144" s="5">
        <v>3825001</v>
      </c>
      <c r="M5144" s="6">
        <v>26.228016610000001</v>
      </c>
      <c r="N5144" s="7" t="str" cm="1">
        <f t="array" ref="N5144">IF(ISNUMBER(_xlfn.SINGLE(_xll.BDP($C5144, "DELTA_MID"))),_xll.BDP($C5144, "DELTA_MID")," ")</f>
        <v xml:space="preserve"> </v>
      </c>
      <c r="O5144" s="7" t="str">
        <f>IF(ISNUMBER(N5144),_xll.BDP($C5144, "OPT_UNDL_TICKER"),"")</f>
        <v/>
      </c>
      <c r="P5144" s="8" t="str">
        <f>IF(ISNUMBER(N5144),_xll.BDP($C5144, "OPT_UNDL_PX")," ")</f>
        <v xml:space="preserve"> </v>
      </c>
      <c r="Q5144" s="7" t="str">
        <f>IF(ISNUMBER(N5144),+G5144*_xll.BDP($C5144, "PX_POS_MULT_FACTOR")*P5144/K5144," ")</f>
        <v xml:space="preserve"> </v>
      </c>
      <c r="R5144" s="8" t="str" cm="1">
        <f t="array" ref="R5144">IF(OR($A5144="TUA",$A5144="TYA"),"",IF(ISNUMBER(_xlfn.SINGLE(_xll.BDP($C5144,"DUR_ADJ_OAS_MID"))),_xll.BDP($C5144,"DUR_ADJ_OAS_MID"),IF(ISNUMBER(_xlfn.SINGLE(_xll.BDP($E5144&amp;" ISIN","DUR_ADJ_OAS_MID"))),_xll.BDP($E5144&amp;" ISIN","DUR_ADJ_OAS_MID")," ")))</f>
        <v xml:space="preserve"> </v>
      </c>
      <c r="S5144" s="7" t="str">
        <f t="shared" si="28"/>
        <v xml:space="preserve"> </v>
      </c>
      <c r="T5144" t="s">
        <v>4728</v>
      </c>
      <c r="U5144" t="s">
        <v>52</v>
      </c>
      <c r="AG5144">
        <v>2.1499999999999999E-4</v>
      </c>
    </row>
    <row r="5145" spans="1:33" x14ac:dyDescent="0.35">
      <c r="A5145" t="s">
        <v>4714</v>
      </c>
      <c r="B5145" t="s">
        <v>4723</v>
      </c>
      <c r="C5145" t="s">
        <v>4723</v>
      </c>
      <c r="F5145" t="s">
        <v>4729</v>
      </c>
      <c r="G5145" s="1">
        <v>-5000000</v>
      </c>
      <c r="H5145" s="1">
        <v>1.24E-2</v>
      </c>
      <c r="I5145" s="2">
        <v>-62000</v>
      </c>
      <c r="J5145" s="3">
        <v>-6.1801E-4</v>
      </c>
      <c r="K5145" s="4">
        <v>100322189.76000001</v>
      </c>
      <c r="L5145" s="5">
        <v>3825001</v>
      </c>
      <c r="M5145" s="6">
        <v>26.228016610000001</v>
      </c>
      <c r="N5145" s="7" t="str" cm="1">
        <f t="array" ref="N5145">IF(ISNUMBER(_xlfn.SINGLE(_xll.BDP($C5145, "DELTA_MID"))),_xll.BDP($C5145, "DELTA_MID")," ")</f>
        <v xml:space="preserve"> </v>
      </c>
      <c r="O5145" s="7" t="str">
        <f>IF(ISNUMBER(N5145),_xll.BDP($C5145, "OPT_UNDL_TICKER"),"")</f>
        <v/>
      </c>
      <c r="P5145" s="8" t="str">
        <f>IF(ISNUMBER(N5145),_xll.BDP($C5145, "OPT_UNDL_PX")," ")</f>
        <v xml:space="preserve"> </v>
      </c>
      <c r="Q5145" s="7" t="str">
        <f>IF(ISNUMBER(N5145),+G5145*_xll.BDP($C5145, "PX_POS_MULT_FACTOR")*P5145/K5145," ")</f>
        <v xml:space="preserve"> </v>
      </c>
      <c r="R5145" s="8" t="str" cm="1">
        <f t="array" ref="R5145">IF(OR($A5145="TUA",$A5145="TYA"),"",IF(ISNUMBER(_xlfn.SINGLE(_xll.BDP($C5145,"DUR_ADJ_OAS_MID"))),_xll.BDP($C5145,"DUR_ADJ_OAS_MID"),IF(ISNUMBER(_xlfn.SINGLE(_xll.BDP($E5145&amp;" ISIN","DUR_ADJ_OAS_MID"))),_xll.BDP($E5145&amp;" ISIN","DUR_ADJ_OAS_MID")," ")))</f>
        <v xml:space="preserve"> </v>
      </c>
      <c r="S5145" s="7" t="str">
        <f t="shared" si="28"/>
        <v xml:space="preserve"> </v>
      </c>
      <c r="T5145" t="s">
        <v>4729</v>
      </c>
      <c r="U5145" t="s">
        <v>52</v>
      </c>
      <c r="AG5145">
        <v>2.1499999999999999E-4</v>
      </c>
    </row>
    <row r="5146" spans="1:33" x14ac:dyDescent="0.35">
      <c r="A5146" t="s">
        <v>4714</v>
      </c>
      <c r="B5146" t="s">
        <v>4730</v>
      </c>
      <c r="C5146" t="s">
        <v>4730</v>
      </c>
      <c r="F5146" t="s">
        <v>4731</v>
      </c>
      <c r="G5146" s="1">
        <v>-2000000</v>
      </c>
      <c r="H5146" s="1">
        <v>1.6589E-2</v>
      </c>
      <c r="I5146" s="2">
        <v>-33177.82</v>
      </c>
      <c r="J5146" s="3">
        <v>-3.3071000000000001E-4</v>
      </c>
      <c r="K5146" s="4">
        <v>100322189.76000001</v>
      </c>
      <c r="L5146" s="5">
        <v>3825001</v>
      </c>
      <c r="M5146" s="6">
        <v>26.228016610000001</v>
      </c>
      <c r="N5146" s="7" t="str" cm="1">
        <f t="array" ref="N5146">IF(ISNUMBER(_xlfn.SINGLE(_xll.BDP($C5146, "DELTA_MID"))),_xll.BDP($C5146, "DELTA_MID")," ")</f>
        <v xml:space="preserve"> </v>
      </c>
      <c r="O5146" s="7" t="str">
        <f>IF(ISNUMBER(N5146),_xll.BDP($C5146, "OPT_UNDL_TICKER"),"")</f>
        <v/>
      </c>
      <c r="P5146" s="8" t="str">
        <f>IF(ISNUMBER(N5146),_xll.BDP($C5146, "OPT_UNDL_PX")," ")</f>
        <v xml:space="preserve"> </v>
      </c>
      <c r="Q5146" s="7" t="str">
        <f>IF(ISNUMBER(N5146),+G5146*_xll.BDP($C5146, "PX_POS_MULT_FACTOR")*P5146/K5146," ")</f>
        <v xml:space="preserve"> </v>
      </c>
      <c r="R5146" s="8" t="str" cm="1">
        <f t="array" ref="R5146">IF(OR($A5146="TUA",$A5146="TYA"),"",IF(ISNUMBER(_xlfn.SINGLE(_xll.BDP($C5146,"DUR_ADJ_OAS_MID"))),_xll.BDP($C5146,"DUR_ADJ_OAS_MID"),IF(ISNUMBER(_xlfn.SINGLE(_xll.BDP($E5146&amp;" ISIN","DUR_ADJ_OAS_MID"))),_xll.BDP($E5146&amp;" ISIN","DUR_ADJ_OAS_MID")," ")))</f>
        <v xml:space="preserve"> </v>
      </c>
      <c r="S5146" s="7" t="str">
        <f t="shared" si="28"/>
        <v xml:space="preserve"> </v>
      </c>
      <c r="T5146" t="s">
        <v>4731</v>
      </c>
      <c r="U5146" t="s">
        <v>52</v>
      </c>
      <c r="AG5146">
        <v>2.1499999999999999E-4</v>
      </c>
    </row>
    <row r="5147" spans="1:33" x14ac:dyDescent="0.35">
      <c r="A5147" t="s">
        <v>4714</v>
      </c>
      <c r="B5147" t="s">
        <v>4730</v>
      </c>
      <c r="C5147" t="s">
        <v>4730</v>
      </c>
      <c r="F5147" t="s">
        <v>4732</v>
      </c>
      <c r="G5147" s="1">
        <v>-2000000</v>
      </c>
      <c r="H5147" s="1">
        <v>1.4761E-2</v>
      </c>
      <c r="I5147" s="2">
        <v>-29521.42</v>
      </c>
      <c r="J5147" s="3">
        <v>-2.9427000000000001E-4</v>
      </c>
      <c r="K5147" s="4">
        <v>100322189.76000001</v>
      </c>
      <c r="L5147" s="5">
        <v>3825001</v>
      </c>
      <c r="M5147" s="6">
        <v>26.228016610000001</v>
      </c>
      <c r="N5147" s="7" t="str" cm="1">
        <f t="array" ref="N5147">IF(ISNUMBER(_xlfn.SINGLE(_xll.BDP($C5147, "DELTA_MID"))),_xll.BDP($C5147, "DELTA_MID")," ")</f>
        <v xml:space="preserve"> </v>
      </c>
      <c r="O5147" s="7" t="str">
        <f>IF(ISNUMBER(N5147),_xll.BDP($C5147, "OPT_UNDL_TICKER"),"")</f>
        <v/>
      </c>
      <c r="P5147" s="8" t="str">
        <f>IF(ISNUMBER(N5147),_xll.BDP($C5147, "OPT_UNDL_PX")," ")</f>
        <v xml:space="preserve"> </v>
      </c>
      <c r="Q5147" s="7" t="str">
        <f>IF(ISNUMBER(N5147),+G5147*_xll.BDP($C5147, "PX_POS_MULT_FACTOR")*P5147/K5147," ")</f>
        <v xml:space="preserve"> </v>
      </c>
      <c r="R5147" s="8" t="str" cm="1">
        <f t="array" ref="R5147">IF(OR($A5147="TUA",$A5147="TYA"),"",IF(ISNUMBER(_xlfn.SINGLE(_xll.BDP($C5147,"DUR_ADJ_OAS_MID"))),_xll.BDP($C5147,"DUR_ADJ_OAS_MID"),IF(ISNUMBER(_xlfn.SINGLE(_xll.BDP($E5147&amp;" ISIN","DUR_ADJ_OAS_MID"))),_xll.BDP($E5147&amp;" ISIN","DUR_ADJ_OAS_MID")," ")))</f>
        <v xml:space="preserve"> </v>
      </c>
      <c r="S5147" s="7" t="str">
        <f t="shared" si="28"/>
        <v xml:space="preserve"> </v>
      </c>
      <c r="T5147" t="s">
        <v>4732</v>
      </c>
      <c r="U5147" t="s">
        <v>52</v>
      </c>
      <c r="AG5147">
        <v>2.1499999999999999E-4</v>
      </c>
    </row>
    <row r="5148" spans="1:33" x14ac:dyDescent="0.35">
      <c r="A5148" t="s">
        <v>4714</v>
      </c>
      <c r="B5148" t="s">
        <v>4730</v>
      </c>
      <c r="C5148" t="s">
        <v>4730</v>
      </c>
      <c r="F5148" t="s">
        <v>4733</v>
      </c>
      <c r="G5148" s="1">
        <v>-4500000</v>
      </c>
      <c r="H5148" s="1">
        <v>1.1054E-2</v>
      </c>
      <c r="I5148" s="2">
        <v>-49742.96</v>
      </c>
      <c r="J5148" s="3">
        <v>-4.9582999999999995E-4</v>
      </c>
      <c r="K5148" s="4">
        <v>100322189.76000001</v>
      </c>
      <c r="L5148" s="5">
        <v>3825001</v>
      </c>
      <c r="M5148" s="6">
        <v>26.228016610000001</v>
      </c>
      <c r="N5148" s="7" t="str" cm="1">
        <f t="array" ref="N5148">IF(ISNUMBER(_xlfn.SINGLE(_xll.BDP($C5148, "DELTA_MID"))),_xll.BDP($C5148, "DELTA_MID")," ")</f>
        <v xml:space="preserve"> </v>
      </c>
      <c r="O5148" s="7" t="str">
        <f>IF(ISNUMBER(N5148),_xll.BDP($C5148, "OPT_UNDL_TICKER"),"")</f>
        <v/>
      </c>
      <c r="P5148" s="8" t="str">
        <f>IF(ISNUMBER(N5148),_xll.BDP($C5148, "OPT_UNDL_PX")," ")</f>
        <v xml:space="preserve"> </v>
      </c>
      <c r="Q5148" s="7" t="str">
        <f>IF(ISNUMBER(N5148),+G5148*_xll.BDP($C5148, "PX_POS_MULT_FACTOR")*P5148/K5148," ")</f>
        <v xml:space="preserve"> </v>
      </c>
      <c r="R5148" s="8" t="str" cm="1">
        <f t="array" ref="R5148">IF(OR($A5148="TUA",$A5148="TYA"),"",IF(ISNUMBER(_xlfn.SINGLE(_xll.BDP($C5148,"DUR_ADJ_OAS_MID"))),_xll.BDP($C5148,"DUR_ADJ_OAS_MID"),IF(ISNUMBER(_xlfn.SINGLE(_xll.BDP($E5148&amp;" ISIN","DUR_ADJ_OAS_MID"))),_xll.BDP($E5148&amp;" ISIN","DUR_ADJ_OAS_MID")," ")))</f>
        <v xml:space="preserve"> </v>
      </c>
      <c r="S5148" s="7" t="str">
        <f t="shared" si="28"/>
        <v xml:space="preserve"> </v>
      </c>
      <c r="T5148" t="s">
        <v>4733</v>
      </c>
      <c r="U5148" t="s">
        <v>52</v>
      </c>
      <c r="AG5148">
        <v>2.1499999999999999E-4</v>
      </c>
    </row>
    <row r="5149" spans="1:33" x14ac:dyDescent="0.35">
      <c r="A5149" t="s">
        <v>4714</v>
      </c>
      <c r="B5149" t="s">
        <v>4734</v>
      </c>
      <c r="C5149" t="s">
        <v>4734</v>
      </c>
      <c r="F5149" t="s">
        <v>4735</v>
      </c>
      <c r="G5149" s="1">
        <v>-650000</v>
      </c>
      <c r="H5149" s="1">
        <v>1.4094000000000001E-2</v>
      </c>
      <c r="I5149" s="2">
        <v>-9161.2800000000007</v>
      </c>
      <c r="J5149" s="3">
        <v>-9.132E-5</v>
      </c>
      <c r="K5149" s="4">
        <v>100322189.76000001</v>
      </c>
      <c r="L5149" s="5">
        <v>3825001</v>
      </c>
      <c r="M5149" s="6">
        <v>26.228016610000001</v>
      </c>
      <c r="N5149" s="7" t="str" cm="1">
        <f t="array" ref="N5149">IF(ISNUMBER(_xlfn.SINGLE(_xll.BDP($C5149, "DELTA_MID"))),_xll.BDP($C5149, "DELTA_MID")," ")</f>
        <v xml:space="preserve"> </v>
      </c>
      <c r="O5149" s="7" t="str">
        <f>IF(ISNUMBER(N5149),_xll.BDP($C5149, "OPT_UNDL_TICKER"),"")</f>
        <v/>
      </c>
      <c r="P5149" s="8" t="str">
        <f>IF(ISNUMBER(N5149),_xll.BDP($C5149, "OPT_UNDL_PX")," ")</f>
        <v xml:space="preserve"> </v>
      </c>
      <c r="Q5149" s="7" t="str">
        <f>IF(ISNUMBER(N5149),+G5149*_xll.BDP($C5149, "PX_POS_MULT_FACTOR")*P5149/K5149," ")</f>
        <v xml:space="preserve"> </v>
      </c>
      <c r="R5149" s="8" t="str" cm="1">
        <f t="array" ref="R5149">IF(OR($A5149="TUA",$A5149="TYA"),"",IF(ISNUMBER(_xlfn.SINGLE(_xll.BDP($C5149,"DUR_ADJ_OAS_MID"))),_xll.BDP($C5149,"DUR_ADJ_OAS_MID"),IF(ISNUMBER(_xlfn.SINGLE(_xll.BDP($E5149&amp;" ISIN","DUR_ADJ_OAS_MID"))),_xll.BDP($E5149&amp;" ISIN","DUR_ADJ_OAS_MID")," ")))</f>
        <v xml:space="preserve"> </v>
      </c>
      <c r="S5149" s="7" t="str">
        <f t="shared" si="28"/>
        <v xml:space="preserve"> </v>
      </c>
      <c r="T5149" t="s">
        <v>4735</v>
      </c>
      <c r="U5149" t="s">
        <v>52</v>
      </c>
      <c r="AG5149">
        <v>2.1499999999999999E-4</v>
      </c>
    </row>
    <row r="5150" spans="1:33" x14ac:dyDescent="0.35">
      <c r="A5150" t="s">
        <v>4714</v>
      </c>
      <c r="B5150" t="s">
        <v>4734</v>
      </c>
      <c r="C5150" t="s">
        <v>4734</v>
      </c>
      <c r="F5150" t="s">
        <v>4736</v>
      </c>
      <c r="G5150" s="1">
        <v>-2000000</v>
      </c>
      <c r="H5150" s="1">
        <v>2.1557E-2</v>
      </c>
      <c r="I5150" s="2">
        <v>-43114.34</v>
      </c>
      <c r="J5150" s="3">
        <v>-4.2976000000000001E-4</v>
      </c>
      <c r="K5150" s="4">
        <v>100322189.76000001</v>
      </c>
      <c r="L5150" s="5">
        <v>3825001</v>
      </c>
      <c r="M5150" s="6">
        <v>26.228016610000001</v>
      </c>
      <c r="N5150" s="7" t="str" cm="1">
        <f t="array" ref="N5150">IF(ISNUMBER(_xlfn.SINGLE(_xll.BDP($C5150, "DELTA_MID"))),_xll.BDP($C5150, "DELTA_MID")," ")</f>
        <v xml:space="preserve"> </v>
      </c>
      <c r="O5150" s="7" t="str">
        <f>IF(ISNUMBER(N5150),_xll.BDP($C5150, "OPT_UNDL_TICKER"),"")</f>
        <v/>
      </c>
      <c r="P5150" s="8" t="str">
        <f>IF(ISNUMBER(N5150),_xll.BDP($C5150, "OPT_UNDL_PX")," ")</f>
        <v xml:space="preserve"> </v>
      </c>
      <c r="Q5150" s="7" t="str">
        <f>IF(ISNUMBER(N5150),+G5150*_xll.BDP($C5150, "PX_POS_MULT_FACTOR")*P5150/K5150," ")</f>
        <v xml:space="preserve"> </v>
      </c>
      <c r="R5150" s="8" t="str" cm="1">
        <f t="array" ref="R5150">IF(OR($A5150="TUA",$A5150="TYA"),"",IF(ISNUMBER(_xlfn.SINGLE(_xll.BDP($C5150,"DUR_ADJ_OAS_MID"))),_xll.BDP($C5150,"DUR_ADJ_OAS_MID"),IF(ISNUMBER(_xlfn.SINGLE(_xll.BDP($E5150&amp;" ISIN","DUR_ADJ_OAS_MID"))),_xll.BDP($E5150&amp;" ISIN","DUR_ADJ_OAS_MID")," ")))</f>
        <v xml:space="preserve"> </v>
      </c>
      <c r="S5150" s="7" t="str">
        <f t="shared" si="28"/>
        <v xml:space="preserve"> </v>
      </c>
      <c r="T5150" t="s">
        <v>4736</v>
      </c>
      <c r="U5150" t="s">
        <v>52</v>
      </c>
      <c r="AG5150">
        <v>2.1499999999999999E-4</v>
      </c>
    </row>
    <row r="5151" spans="1:33" x14ac:dyDescent="0.35">
      <c r="A5151" t="s">
        <v>4714</v>
      </c>
      <c r="B5151" t="s">
        <v>4734</v>
      </c>
      <c r="C5151" t="s">
        <v>4734</v>
      </c>
      <c r="F5151" t="s">
        <v>4737</v>
      </c>
      <c r="G5151" s="1">
        <v>-1900000</v>
      </c>
      <c r="H5151" s="1">
        <v>1.9800000000000002E-2</v>
      </c>
      <c r="I5151" s="2">
        <v>-37620</v>
      </c>
      <c r="J5151" s="3">
        <v>-3.7499000000000001E-4</v>
      </c>
      <c r="K5151" s="4">
        <v>100322189.76000001</v>
      </c>
      <c r="L5151" s="5">
        <v>3825001</v>
      </c>
      <c r="M5151" s="6">
        <v>26.228016610000001</v>
      </c>
      <c r="N5151" s="7" t="str" cm="1">
        <f t="array" ref="N5151">IF(ISNUMBER(_xlfn.SINGLE(_xll.BDP($C5151, "DELTA_MID"))),_xll.BDP($C5151, "DELTA_MID")," ")</f>
        <v xml:space="preserve"> </v>
      </c>
      <c r="O5151" s="7" t="str">
        <f>IF(ISNUMBER(N5151),_xll.BDP($C5151, "OPT_UNDL_TICKER"),"")</f>
        <v/>
      </c>
      <c r="P5151" s="8" t="str">
        <f>IF(ISNUMBER(N5151),_xll.BDP($C5151, "OPT_UNDL_PX")," ")</f>
        <v xml:space="preserve"> </v>
      </c>
      <c r="Q5151" s="7" t="str">
        <f>IF(ISNUMBER(N5151),+G5151*_xll.BDP($C5151, "PX_POS_MULT_FACTOR")*P5151/K5151," ")</f>
        <v xml:space="preserve"> </v>
      </c>
      <c r="R5151" s="8" t="str" cm="1">
        <f t="array" ref="R5151">IF(OR($A5151="TUA",$A5151="TYA"),"",IF(ISNUMBER(_xlfn.SINGLE(_xll.BDP($C5151,"DUR_ADJ_OAS_MID"))),_xll.BDP($C5151,"DUR_ADJ_OAS_MID"),IF(ISNUMBER(_xlfn.SINGLE(_xll.BDP($E5151&amp;" ISIN","DUR_ADJ_OAS_MID"))),_xll.BDP($E5151&amp;" ISIN","DUR_ADJ_OAS_MID")," ")))</f>
        <v xml:space="preserve"> </v>
      </c>
      <c r="S5151" s="7" t="str">
        <f t="shared" si="28"/>
        <v xml:space="preserve"> </v>
      </c>
      <c r="T5151" t="s">
        <v>4737</v>
      </c>
      <c r="U5151" t="s">
        <v>52</v>
      </c>
      <c r="AG5151">
        <v>2.1499999999999999E-4</v>
      </c>
    </row>
    <row r="5152" spans="1:33" x14ac:dyDescent="0.35">
      <c r="A5152" t="s">
        <v>4714</v>
      </c>
      <c r="B5152" t="s">
        <v>4734</v>
      </c>
      <c r="C5152" t="s">
        <v>4734</v>
      </c>
      <c r="F5152" t="s">
        <v>4738</v>
      </c>
      <c r="G5152" s="1">
        <v>-4000000</v>
      </c>
      <c r="H5152" s="1">
        <v>2.2200000000000001E-2</v>
      </c>
      <c r="I5152" s="2">
        <v>-88800</v>
      </c>
      <c r="J5152" s="3">
        <v>-8.8515000000000002E-4</v>
      </c>
      <c r="K5152" s="4">
        <v>100322189.76000001</v>
      </c>
      <c r="L5152" s="5">
        <v>3825001</v>
      </c>
      <c r="M5152" s="6">
        <v>26.228016610000001</v>
      </c>
      <c r="N5152" s="7" t="str" cm="1">
        <f t="array" ref="N5152">IF(ISNUMBER(_xlfn.SINGLE(_xll.BDP($C5152, "DELTA_MID"))),_xll.BDP($C5152, "DELTA_MID")," ")</f>
        <v xml:space="preserve"> </v>
      </c>
      <c r="O5152" s="7" t="str">
        <f>IF(ISNUMBER(N5152),_xll.BDP($C5152, "OPT_UNDL_TICKER"),"")</f>
        <v/>
      </c>
      <c r="P5152" s="8" t="str">
        <f>IF(ISNUMBER(N5152),_xll.BDP($C5152, "OPT_UNDL_PX")," ")</f>
        <v xml:space="preserve"> </v>
      </c>
      <c r="Q5152" s="7" t="str">
        <f>IF(ISNUMBER(N5152),+G5152*_xll.BDP($C5152, "PX_POS_MULT_FACTOR")*P5152/K5152," ")</f>
        <v xml:space="preserve"> </v>
      </c>
      <c r="R5152" s="8" t="str" cm="1">
        <f t="array" ref="R5152">IF(OR($A5152="TUA",$A5152="TYA"),"",IF(ISNUMBER(_xlfn.SINGLE(_xll.BDP($C5152,"DUR_ADJ_OAS_MID"))),_xll.BDP($C5152,"DUR_ADJ_OAS_MID"),IF(ISNUMBER(_xlfn.SINGLE(_xll.BDP($E5152&amp;" ISIN","DUR_ADJ_OAS_MID"))),_xll.BDP($E5152&amp;" ISIN","DUR_ADJ_OAS_MID")," ")))</f>
        <v xml:space="preserve"> </v>
      </c>
      <c r="S5152" s="7" t="str">
        <f t="shared" si="28"/>
        <v xml:space="preserve"> </v>
      </c>
      <c r="T5152" t="s">
        <v>4738</v>
      </c>
      <c r="U5152" t="s">
        <v>52</v>
      </c>
      <c r="AG5152">
        <v>2.1499999999999999E-4</v>
      </c>
    </row>
    <row r="5153" spans="1:33" x14ac:dyDescent="0.35">
      <c r="A5153" t="s">
        <v>4714</v>
      </c>
      <c r="B5153" t="s">
        <v>4739</v>
      </c>
      <c r="C5153" t="s">
        <v>4739</v>
      </c>
      <c r="F5153" t="s">
        <v>4740</v>
      </c>
      <c r="G5153" s="1">
        <v>-1000000</v>
      </c>
      <c r="H5153" s="1">
        <v>1.1152E-2</v>
      </c>
      <c r="I5153" s="2">
        <v>-11151.76</v>
      </c>
      <c r="J5153" s="3">
        <v>-1.1116E-4</v>
      </c>
      <c r="K5153" s="4">
        <v>100322189.76000001</v>
      </c>
      <c r="L5153" s="5">
        <v>3825001</v>
      </c>
      <c r="M5153" s="6">
        <v>26.228016610000001</v>
      </c>
      <c r="N5153" s="7" t="str" cm="1">
        <f t="array" ref="N5153">IF(ISNUMBER(_xlfn.SINGLE(_xll.BDP($C5153, "DELTA_MID"))),_xll.BDP($C5153, "DELTA_MID")," ")</f>
        <v xml:space="preserve"> </v>
      </c>
      <c r="O5153" s="7" t="str">
        <f>IF(ISNUMBER(N5153),_xll.BDP($C5153, "OPT_UNDL_TICKER"),"")</f>
        <v/>
      </c>
      <c r="P5153" s="8" t="str">
        <f>IF(ISNUMBER(N5153),_xll.BDP($C5153, "OPT_UNDL_PX")," ")</f>
        <v xml:space="preserve"> </v>
      </c>
      <c r="Q5153" s="7" t="str">
        <f>IF(ISNUMBER(N5153),+G5153*_xll.BDP($C5153, "PX_POS_MULT_FACTOR")*P5153/K5153," ")</f>
        <v xml:space="preserve"> </v>
      </c>
      <c r="R5153" s="8" t="str" cm="1">
        <f t="array" ref="R5153">IF(OR($A5153="TUA",$A5153="TYA"),"",IF(ISNUMBER(_xlfn.SINGLE(_xll.BDP($C5153,"DUR_ADJ_OAS_MID"))),_xll.BDP($C5153,"DUR_ADJ_OAS_MID"),IF(ISNUMBER(_xlfn.SINGLE(_xll.BDP($E5153&amp;" ISIN","DUR_ADJ_OAS_MID"))),_xll.BDP($E5153&amp;" ISIN","DUR_ADJ_OAS_MID")," ")))</f>
        <v xml:space="preserve"> </v>
      </c>
      <c r="S5153" s="7" t="str">
        <f t="shared" si="28"/>
        <v xml:space="preserve"> </v>
      </c>
      <c r="T5153" t="s">
        <v>4740</v>
      </c>
      <c r="U5153" t="s">
        <v>52</v>
      </c>
      <c r="AG5153">
        <v>2.1499999999999999E-4</v>
      </c>
    </row>
    <row r="5154" spans="1:33" x14ac:dyDescent="0.35">
      <c r="A5154" t="s">
        <v>4714</v>
      </c>
      <c r="B5154" t="s">
        <v>4739</v>
      </c>
      <c r="C5154" t="s">
        <v>4739</v>
      </c>
      <c r="F5154" t="s">
        <v>4741</v>
      </c>
      <c r="G5154" s="1">
        <v>-1500000</v>
      </c>
      <c r="H5154" s="1">
        <v>1.0997E-2</v>
      </c>
      <c r="I5154" s="2">
        <v>-16495.310000000001</v>
      </c>
      <c r="J5154" s="3">
        <v>-1.6442E-4</v>
      </c>
      <c r="K5154" s="4">
        <v>100322189.76000001</v>
      </c>
      <c r="L5154" s="5">
        <v>3825001</v>
      </c>
      <c r="M5154" s="6">
        <v>26.228016610000001</v>
      </c>
      <c r="N5154" s="7" t="str" cm="1">
        <f t="array" ref="N5154">IF(ISNUMBER(_xlfn.SINGLE(_xll.BDP($C5154, "DELTA_MID"))),_xll.BDP($C5154, "DELTA_MID")," ")</f>
        <v xml:space="preserve"> </v>
      </c>
      <c r="O5154" s="7" t="str">
        <f>IF(ISNUMBER(N5154),_xll.BDP($C5154, "OPT_UNDL_TICKER"),"")</f>
        <v/>
      </c>
      <c r="P5154" s="8" t="str">
        <f>IF(ISNUMBER(N5154),_xll.BDP($C5154, "OPT_UNDL_PX")," ")</f>
        <v xml:space="preserve"> </v>
      </c>
      <c r="Q5154" s="7" t="str">
        <f>IF(ISNUMBER(N5154),+G5154*_xll.BDP($C5154, "PX_POS_MULT_FACTOR")*P5154/K5154," ")</f>
        <v xml:space="preserve"> </v>
      </c>
      <c r="R5154" s="8" t="str" cm="1">
        <f t="array" ref="R5154">IF(OR($A5154="TUA",$A5154="TYA"),"",IF(ISNUMBER(_xlfn.SINGLE(_xll.BDP($C5154,"DUR_ADJ_OAS_MID"))),_xll.BDP($C5154,"DUR_ADJ_OAS_MID"),IF(ISNUMBER(_xlfn.SINGLE(_xll.BDP($E5154&amp;" ISIN","DUR_ADJ_OAS_MID"))),_xll.BDP($E5154&amp;" ISIN","DUR_ADJ_OAS_MID")," ")))</f>
        <v xml:space="preserve"> </v>
      </c>
      <c r="S5154" s="7" t="str">
        <f t="shared" si="28"/>
        <v xml:space="preserve"> </v>
      </c>
      <c r="T5154" t="s">
        <v>4741</v>
      </c>
      <c r="U5154" t="s">
        <v>52</v>
      </c>
      <c r="AG5154">
        <v>2.1499999999999999E-4</v>
      </c>
    </row>
    <row r="5155" spans="1:33" x14ac:dyDescent="0.35">
      <c r="A5155" t="s">
        <v>4714</v>
      </c>
      <c r="B5155" t="s">
        <v>4742</v>
      </c>
      <c r="C5155" t="s">
        <v>4742</v>
      </c>
      <c r="F5155" t="s">
        <v>4743</v>
      </c>
      <c r="G5155" s="1">
        <v>-650000</v>
      </c>
      <c r="H5155" s="1">
        <v>3.1E-2</v>
      </c>
      <c r="I5155" s="2">
        <v>-20150</v>
      </c>
      <c r="J5155" s="3">
        <v>-2.0085E-4</v>
      </c>
      <c r="K5155" s="4">
        <v>100322189.76000001</v>
      </c>
      <c r="L5155" s="5">
        <v>3825001</v>
      </c>
      <c r="M5155" s="6">
        <v>26.228016610000001</v>
      </c>
      <c r="N5155" s="7" t="str" cm="1">
        <f t="array" ref="N5155">IF(ISNUMBER(_xlfn.SINGLE(_xll.BDP($C5155,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t="str" cm="1">
        <f t="array" ref="R5155">IF(OR($A5155="TUA",$A5155="TYA"),"",IF(ISNUMBER(_xlfn.SINGLE(_xll.BDP($C5155,"DUR_ADJ_OAS_MID"))),_xll.BDP($C5155,"DUR_ADJ_OAS_MID"),IF(ISNUMBER(_xlfn.SINGLE(_xll.BDP($E5155&amp;" ISIN","DUR_ADJ_OAS_MID"))),_xll.BDP($E5155&amp;" ISIN","DUR_ADJ_OAS_MID")," ")))</f>
        <v xml:space="preserve"> </v>
      </c>
      <c r="S5155" s="7" t="str">
        <f t="shared" si="28"/>
        <v xml:space="preserve"> </v>
      </c>
      <c r="T5155" t="s">
        <v>4743</v>
      </c>
      <c r="U5155" t="s">
        <v>52</v>
      </c>
      <c r="AG5155">
        <v>2.1499999999999999E-4</v>
      </c>
    </row>
    <row r="5156" spans="1:33" x14ac:dyDescent="0.35">
      <c r="A5156" t="s">
        <v>4714</v>
      </c>
      <c r="B5156" t="s">
        <v>4742</v>
      </c>
      <c r="C5156" t="s">
        <v>4742</v>
      </c>
      <c r="F5156" t="s">
        <v>4744</v>
      </c>
      <c r="G5156" s="1">
        <v>-1300000</v>
      </c>
      <c r="H5156" s="1">
        <v>1.67E-2</v>
      </c>
      <c r="I5156" s="2">
        <v>-21710</v>
      </c>
      <c r="J5156" s="3">
        <v>-2.164E-4</v>
      </c>
      <c r="K5156" s="4">
        <v>100322189.76000001</v>
      </c>
      <c r="L5156" s="5">
        <v>3825001</v>
      </c>
      <c r="M5156" s="6">
        <v>26.228016610000001</v>
      </c>
      <c r="N5156" s="7" t="str" cm="1">
        <f t="array" ref="N5156">IF(ISNUMBER(_xlfn.SINGLE(_xll.BDP($C5156,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cm="1">
        <f t="array" ref="R5156">IF(OR($A5156="TUA",$A5156="TYA"),"",IF(ISNUMBER(_xlfn.SINGLE(_xll.BDP($C5156,"DUR_ADJ_OAS_MID"))),_xll.BDP($C5156,"DUR_ADJ_OAS_MID"),IF(ISNUMBER(_xlfn.SINGLE(_xll.BDP($E5156&amp;" ISIN","DUR_ADJ_OAS_MID"))),_xll.BDP($E5156&amp;" ISIN","DUR_ADJ_OAS_MID")," ")))</f>
        <v xml:space="preserve"> </v>
      </c>
      <c r="S5156" s="7" t="str">
        <f t="shared" si="28"/>
        <v xml:space="preserve"> </v>
      </c>
      <c r="T5156" t="s">
        <v>4744</v>
      </c>
      <c r="U5156" t="s">
        <v>52</v>
      </c>
      <c r="AG5156">
        <v>2.1499999999999999E-4</v>
      </c>
    </row>
    <row r="5157" spans="1:33" x14ac:dyDescent="0.35">
      <c r="A5157" t="s">
        <v>4714</v>
      </c>
      <c r="B5157" t="s">
        <v>4742</v>
      </c>
      <c r="C5157" t="s">
        <v>4742</v>
      </c>
      <c r="F5157" t="s">
        <v>4745</v>
      </c>
      <c r="G5157" s="1">
        <v>-650000</v>
      </c>
      <c r="H5157" s="1">
        <v>3.1E-2</v>
      </c>
      <c r="I5157" s="2">
        <v>-20150</v>
      </c>
      <c r="J5157" s="3">
        <v>-2.0085E-4</v>
      </c>
      <c r="K5157" s="4">
        <v>100322189.76000001</v>
      </c>
      <c r="L5157" s="5">
        <v>3825001</v>
      </c>
      <c r="M5157" s="6">
        <v>26.228016610000001</v>
      </c>
      <c r="N5157" s="7" t="str" cm="1">
        <f t="array" ref="N5157">IF(ISNUMBER(_xlfn.SINGLE(_xll.BDP($C5157,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cm="1">
        <f t="array" ref="R5157">IF(OR($A5157="TUA",$A5157="TYA"),"",IF(ISNUMBER(_xlfn.SINGLE(_xll.BDP($C5157,"DUR_ADJ_OAS_MID"))),_xll.BDP($C5157,"DUR_ADJ_OAS_MID"),IF(ISNUMBER(_xlfn.SINGLE(_xll.BDP($E5157&amp;" ISIN","DUR_ADJ_OAS_MID"))),_xll.BDP($E5157&amp;" ISIN","DUR_ADJ_OAS_MID")," ")))</f>
        <v xml:space="preserve"> </v>
      </c>
      <c r="S5157" s="7" t="str">
        <f t="shared" si="28"/>
        <v xml:space="preserve"> </v>
      </c>
      <c r="T5157" t="s">
        <v>4745</v>
      </c>
      <c r="U5157" t="s">
        <v>52</v>
      </c>
      <c r="AG5157">
        <v>2.1499999999999999E-4</v>
      </c>
    </row>
    <row r="5158" spans="1:33" x14ac:dyDescent="0.35">
      <c r="A5158" t="s">
        <v>4714</v>
      </c>
      <c r="B5158" t="s">
        <v>4742</v>
      </c>
      <c r="C5158" t="s">
        <v>4742</v>
      </c>
      <c r="F5158" t="s">
        <v>4746</v>
      </c>
      <c r="G5158" s="1">
        <v>-650000</v>
      </c>
      <c r="H5158" s="1">
        <v>3.1099999999999999E-2</v>
      </c>
      <c r="I5158" s="2">
        <v>-20215</v>
      </c>
      <c r="J5158" s="3">
        <v>-2.0149999999999999E-4</v>
      </c>
      <c r="K5158" s="4">
        <v>100322189.76000001</v>
      </c>
      <c r="L5158" s="5">
        <v>3825001</v>
      </c>
      <c r="M5158" s="6">
        <v>26.228016610000001</v>
      </c>
      <c r="N5158" s="7" t="str" cm="1">
        <f t="array" ref="N5158">IF(ISNUMBER(_xlfn.SINGLE(_xll.BDP($C5158,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cm="1">
        <f t="array" ref="R5158">IF(OR($A5158="TUA",$A5158="TYA"),"",IF(ISNUMBER(_xlfn.SINGLE(_xll.BDP($C5158,"DUR_ADJ_OAS_MID"))),_xll.BDP($C5158,"DUR_ADJ_OAS_MID"),IF(ISNUMBER(_xlfn.SINGLE(_xll.BDP($E5158&amp;" ISIN","DUR_ADJ_OAS_MID"))),_xll.BDP($E5158&amp;" ISIN","DUR_ADJ_OAS_MID")," ")))</f>
        <v xml:space="preserve"> </v>
      </c>
      <c r="S5158" s="7" t="str">
        <f t="shared" si="28"/>
        <v xml:space="preserve"> </v>
      </c>
      <c r="T5158" t="s">
        <v>4746</v>
      </c>
      <c r="U5158" t="s">
        <v>52</v>
      </c>
      <c r="AG5158">
        <v>2.1499999999999999E-4</v>
      </c>
    </row>
    <row r="5159" spans="1:33" x14ac:dyDescent="0.35">
      <c r="A5159" t="s">
        <v>4714</v>
      </c>
      <c r="B5159" t="s">
        <v>4747</v>
      </c>
      <c r="C5159" t="s">
        <v>4747</v>
      </c>
      <c r="F5159" t="s">
        <v>4748</v>
      </c>
      <c r="G5159" s="1">
        <v>-650000</v>
      </c>
      <c r="H5159" s="1">
        <v>2.0199999999999999E-2</v>
      </c>
      <c r="I5159" s="2">
        <v>-13130</v>
      </c>
      <c r="J5159" s="3">
        <v>-1.3087999999999999E-4</v>
      </c>
      <c r="K5159" s="4">
        <v>100322189.76000001</v>
      </c>
      <c r="L5159" s="5">
        <v>3825001</v>
      </c>
      <c r="M5159" s="6">
        <v>26.228016610000001</v>
      </c>
      <c r="N5159" s="7" t="str" cm="1">
        <f t="array" ref="N5159">IF(ISNUMBER(_xlfn.SINGLE(_xll.BDP($C5159,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cm="1">
        <f t="array" ref="R5159">IF(OR($A5159="TUA",$A5159="TYA"),"",IF(ISNUMBER(_xlfn.SINGLE(_xll.BDP($C5159,"DUR_ADJ_OAS_MID"))),_xll.BDP($C5159,"DUR_ADJ_OAS_MID"),IF(ISNUMBER(_xlfn.SINGLE(_xll.BDP($E5159&amp;" ISIN","DUR_ADJ_OAS_MID"))),_xll.BDP($E5159&amp;" ISIN","DUR_ADJ_OAS_MID")," ")))</f>
        <v xml:space="preserve"> </v>
      </c>
      <c r="S5159" s="7" t="str">
        <f t="shared" si="28"/>
        <v xml:space="preserve"> </v>
      </c>
      <c r="T5159" t="s">
        <v>4748</v>
      </c>
      <c r="U5159" t="s">
        <v>52</v>
      </c>
      <c r="AG5159">
        <v>2.1499999999999999E-4</v>
      </c>
    </row>
    <row r="5160" spans="1:33" x14ac:dyDescent="0.35">
      <c r="A5160" t="s">
        <v>4714</v>
      </c>
      <c r="B5160" t="s">
        <v>4749</v>
      </c>
      <c r="C5160" t="s">
        <v>4749</v>
      </c>
      <c r="F5160" t="s">
        <v>4750</v>
      </c>
      <c r="G5160" s="1">
        <v>-1300000</v>
      </c>
      <c r="H5160" s="1">
        <v>2.6700000000000002E-2</v>
      </c>
      <c r="I5160" s="2">
        <v>-34710</v>
      </c>
      <c r="J5160" s="3">
        <v>-3.4599000000000001E-4</v>
      </c>
      <c r="K5160" s="4">
        <v>100322189.76000001</v>
      </c>
      <c r="L5160" s="5">
        <v>3825001</v>
      </c>
      <c r="M5160" s="6">
        <v>26.228016610000001</v>
      </c>
      <c r="N5160" s="7" t="str" cm="1">
        <f t="array" ref="N5160">IF(ISNUMBER(_xlfn.SINGLE(_xll.BDP($C5160,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cm="1">
        <f t="array" ref="R5160">IF(OR($A5160="TUA",$A5160="TYA"),"",IF(ISNUMBER(_xlfn.SINGLE(_xll.BDP($C5160,"DUR_ADJ_OAS_MID"))),_xll.BDP($C5160,"DUR_ADJ_OAS_MID"),IF(ISNUMBER(_xlfn.SINGLE(_xll.BDP($E5160&amp;" ISIN","DUR_ADJ_OAS_MID"))),_xll.BDP($E5160&amp;" ISIN","DUR_ADJ_OAS_MID")," ")))</f>
        <v xml:space="preserve"> </v>
      </c>
      <c r="S5160" s="7" t="str">
        <f t="shared" si="28"/>
        <v xml:space="preserve"> </v>
      </c>
      <c r="T5160" t="s">
        <v>4750</v>
      </c>
      <c r="U5160" t="s">
        <v>52</v>
      </c>
      <c r="AG5160">
        <v>2.1499999999999999E-4</v>
      </c>
    </row>
    <row r="5161" spans="1:33" x14ac:dyDescent="0.35">
      <c r="A5161" t="s">
        <v>4714</v>
      </c>
      <c r="B5161" t="s">
        <v>4749</v>
      </c>
      <c r="C5161" t="s">
        <v>4749</v>
      </c>
      <c r="F5161" t="s">
        <v>4751</v>
      </c>
      <c r="G5161" s="1">
        <v>-650000</v>
      </c>
      <c r="H5161" s="1">
        <v>3.3099999999999997E-2</v>
      </c>
      <c r="I5161" s="2">
        <v>-21515</v>
      </c>
      <c r="J5161" s="3">
        <v>-2.1446E-4</v>
      </c>
      <c r="K5161" s="4">
        <v>100322189.76000001</v>
      </c>
      <c r="L5161" s="5">
        <v>3825001</v>
      </c>
      <c r="M5161" s="6">
        <v>26.228016610000001</v>
      </c>
      <c r="N5161" s="7" t="str" cm="1">
        <f t="array" ref="N5161">IF(ISNUMBER(_xlfn.SINGLE(_xll.BDP($C5161,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cm="1">
        <f t="array" ref="R5161">IF(OR($A5161="TUA",$A5161="TYA"),"",IF(ISNUMBER(_xlfn.SINGLE(_xll.BDP($C5161,"DUR_ADJ_OAS_MID"))),_xll.BDP($C5161,"DUR_ADJ_OAS_MID"),IF(ISNUMBER(_xlfn.SINGLE(_xll.BDP($E5161&amp;" ISIN","DUR_ADJ_OAS_MID"))),_xll.BDP($E5161&amp;" ISIN","DUR_ADJ_OAS_MID")," ")))</f>
        <v xml:space="preserve"> </v>
      </c>
      <c r="S5161" s="7" t="str">
        <f t="shared" si="28"/>
        <v xml:space="preserve"> </v>
      </c>
      <c r="T5161" t="s">
        <v>4751</v>
      </c>
      <c r="U5161" t="s">
        <v>52</v>
      </c>
      <c r="AG5161">
        <v>2.1499999999999999E-4</v>
      </c>
    </row>
    <row r="5162" spans="1:33" x14ac:dyDescent="0.35">
      <c r="A5162" t="s">
        <v>4714</v>
      </c>
      <c r="B5162" t="s">
        <v>4749</v>
      </c>
      <c r="C5162" t="s">
        <v>4749</v>
      </c>
      <c r="F5162" t="s">
        <v>4752</v>
      </c>
      <c r="G5162" s="1">
        <v>-2000000</v>
      </c>
      <c r="H5162" s="1">
        <v>2.716E-2</v>
      </c>
      <c r="I5162" s="2">
        <v>-54319.199999999997</v>
      </c>
      <c r="J5162" s="3">
        <v>-5.4144999999999996E-4</v>
      </c>
      <c r="K5162" s="4">
        <v>100322189.76000001</v>
      </c>
      <c r="L5162" s="5">
        <v>3825001</v>
      </c>
      <c r="M5162" s="6">
        <v>26.228016610000001</v>
      </c>
      <c r="N5162" s="7" t="str" cm="1">
        <f t="array" ref="N5162">IF(ISNUMBER(_xlfn.SINGLE(_xll.BDP($C5162,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cm="1">
        <f t="array" ref="R5162">IF(OR($A5162="TUA",$A5162="TYA"),"",IF(ISNUMBER(_xlfn.SINGLE(_xll.BDP($C5162,"DUR_ADJ_OAS_MID"))),_xll.BDP($C5162,"DUR_ADJ_OAS_MID"),IF(ISNUMBER(_xlfn.SINGLE(_xll.BDP($E5162&amp;" ISIN","DUR_ADJ_OAS_MID"))),_xll.BDP($E5162&amp;" ISIN","DUR_ADJ_OAS_MID")," ")))</f>
        <v xml:space="preserve"> </v>
      </c>
      <c r="S5162" s="7" t="str">
        <f t="shared" ref="S5162:S5225" si="29">IF(ISNUMBER(N5162),Q5162*N5162,IF(ISNUMBER(R5162),J5162*R5162," "))</f>
        <v xml:space="preserve"> </v>
      </c>
      <c r="T5162" t="s">
        <v>4752</v>
      </c>
      <c r="U5162" t="s">
        <v>52</v>
      </c>
      <c r="AG5162">
        <v>2.1499999999999999E-4</v>
      </c>
    </row>
    <row r="5163" spans="1:33" x14ac:dyDescent="0.35">
      <c r="A5163" t="s">
        <v>4714</v>
      </c>
      <c r="B5163" t="s">
        <v>4753</v>
      </c>
      <c r="C5163" t="s">
        <v>4753</v>
      </c>
      <c r="F5163" t="s">
        <v>4754</v>
      </c>
      <c r="G5163" s="1">
        <v>-3000000</v>
      </c>
      <c r="H5163" s="1">
        <v>3.6200000000000003E-2</v>
      </c>
      <c r="I5163" s="2">
        <v>-108600</v>
      </c>
      <c r="J5163" s="3">
        <v>-1.0825100000000001E-3</v>
      </c>
      <c r="K5163" s="4">
        <v>100322189.76000001</v>
      </c>
      <c r="L5163" s="5">
        <v>3825001</v>
      </c>
      <c r="M5163" s="6">
        <v>26.228016610000001</v>
      </c>
      <c r="N5163" s="7" t="str" cm="1">
        <f t="array" ref="N5163">IF(ISNUMBER(_xlfn.SINGLE(_xll.BDP($C5163,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cm="1">
        <f t="array" ref="R5163">IF(OR($A5163="TUA",$A5163="TYA"),"",IF(ISNUMBER(_xlfn.SINGLE(_xll.BDP($C5163,"DUR_ADJ_OAS_MID"))),_xll.BDP($C5163,"DUR_ADJ_OAS_MID"),IF(ISNUMBER(_xlfn.SINGLE(_xll.BDP($E5163&amp;" ISIN","DUR_ADJ_OAS_MID"))),_xll.BDP($E5163&amp;" ISIN","DUR_ADJ_OAS_MID")," ")))</f>
        <v xml:space="preserve"> </v>
      </c>
      <c r="S5163" s="7" t="str">
        <f t="shared" si="29"/>
        <v xml:space="preserve"> </v>
      </c>
      <c r="T5163" t="s">
        <v>4754</v>
      </c>
      <c r="U5163" t="s">
        <v>52</v>
      </c>
      <c r="AG5163">
        <v>2.1499999999999999E-4</v>
      </c>
    </row>
    <row r="5164" spans="1:33" x14ac:dyDescent="0.35">
      <c r="A5164" t="s">
        <v>4714</v>
      </c>
      <c r="B5164" t="s">
        <v>4755</v>
      </c>
      <c r="C5164" t="s">
        <v>4755</v>
      </c>
      <c r="F5164" t="s">
        <v>4756</v>
      </c>
      <c r="G5164" s="1">
        <v>-11000000</v>
      </c>
      <c r="H5164" s="1">
        <v>1.8955E-2</v>
      </c>
      <c r="I5164" s="2">
        <v>-208503.79</v>
      </c>
      <c r="J5164" s="3">
        <v>-2.0783400000000001E-3</v>
      </c>
      <c r="K5164" s="4">
        <v>100322189.76000001</v>
      </c>
      <c r="L5164" s="5">
        <v>3825001</v>
      </c>
      <c r="M5164" s="6">
        <v>26.228016610000001</v>
      </c>
      <c r="N5164" s="7" t="str" cm="1">
        <f t="array" ref="N5164">IF(ISNUMBER(_xlfn.SINGLE(_xll.BDP($C5164,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cm="1">
        <f t="array" ref="R5164">IF(OR($A5164="TUA",$A5164="TYA"),"",IF(ISNUMBER(_xlfn.SINGLE(_xll.BDP($C5164,"DUR_ADJ_OAS_MID"))),_xll.BDP($C5164,"DUR_ADJ_OAS_MID"),IF(ISNUMBER(_xlfn.SINGLE(_xll.BDP($E5164&amp;" ISIN","DUR_ADJ_OAS_MID"))),_xll.BDP($E5164&amp;" ISIN","DUR_ADJ_OAS_MID")," ")))</f>
        <v xml:space="preserve"> </v>
      </c>
      <c r="S5164" s="7" t="str">
        <f t="shared" si="29"/>
        <v xml:space="preserve"> </v>
      </c>
      <c r="T5164" t="s">
        <v>4756</v>
      </c>
      <c r="U5164" t="s">
        <v>52</v>
      </c>
      <c r="AG5164">
        <v>2.1499999999999999E-4</v>
      </c>
    </row>
    <row r="5165" spans="1:33" x14ac:dyDescent="0.35">
      <c r="A5165" t="s">
        <v>4714</v>
      </c>
      <c r="B5165" t="s">
        <v>4755</v>
      </c>
      <c r="C5165" t="s">
        <v>4755</v>
      </c>
      <c r="F5165" t="s">
        <v>4757</v>
      </c>
      <c r="G5165" s="1">
        <v>-3500000</v>
      </c>
      <c r="H5165" s="1">
        <v>2.1641000000000001E-2</v>
      </c>
      <c r="I5165" s="2">
        <v>-75743.22</v>
      </c>
      <c r="J5165" s="3">
        <v>-7.5500000000000003E-4</v>
      </c>
      <c r="K5165" s="4">
        <v>100322189.76000001</v>
      </c>
      <c r="L5165" s="5">
        <v>3825001</v>
      </c>
      <c r="M5165" s="6">
        <v>26.228016610000001</v>
      </c>
      <c r="N5165" s="7" t="str" cm="1">
        <f t="array" ref="N5165">IF(ISNUMBER(_xlfn.SINGLE(_xll.BDP($C5165,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cm="1">
        <f t="array" ref="R5165">IF(OR($A5165="TUA",$A5165="TYA"),"",IF(ISNUMBER(_xlfn.SINGLE(_xll.BDP($C5165,"DUR_ADJ_OAS_MID"))),_xll.BDP($C5165,"DUR_ADJ_OAS_MID"),IF(ISNUMBER(_xlfn.SINGLE(_xll.BDP($E5165&amp;" ISIN","DUR_ADJ_OAS_MID"))),_xll.BDP($E5165&amp;" ISIN","DUR_ADJ_OAS_MID")," ")))</f>
        <v xml:space="preserve"> </v>
      </c>
      <c r="S5165" s="7" t="str">
        <f t="shared" si="29"/>
        <v xml:space="preserve"> </v>
      </c>
      <c r="T5165" t="s">
        <v>4757</v>
      </c>
      <c r="U5165" t="s">
        <v>52</v>
      </c>
      <c r="AG5165">
        <v>2.1499999999999999E-4</v>
      </c>
    </row>
    <row r="5166" spans="1:33" x14ac:dyDescent="0.35">
      <c r="A5166" t="s">
        <v>4714</v>
      </c>
      <c r="B5166" t="s">
        <v>4755</v>
      </c>
      <c r="C5166" t="s">
        <v>4755</v>
      </c>
      <c r="F5166" t="s">
        <v>4758</v>
      </c>
      <c r="G5166" s="1">
        <v>-1000000</v>
      </c>
      <c r="H5166" s="1">
        <v>1.7100000000000001E-2</v>
      </c>
      <c r="I5166" s="2">
        <v>-17100</v>
      </c>
      <c r="J5166" s="3">
        <v>-1.7045E-4</v>
      </c>
      <c r="K5166" s="4">
        <v>100322189.76000001</v>
      </c>
      <c r="L5166" s="5">
        <v>3825001</v>
      </c>
      <c r="M5166" s="6">
        <v>26.228016610000001</v>
      </c>
      <c r="N5166" s="7" t="str" cm="1">
        <f t="array" ref="N5166">IF(ISNUMBER(_xlfn.SINGLE(_xll.BDP($C5166,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cm="1">
        <f t="array" ref="R5166">IF(OR($A5166="TUA",$A5166="TYA"),"",IF(ISNUMBER(_xlfn.SINGLE(_xll.BDP($C5166,"DUR_ADJ_OAS_MID"))),_xll.BDP($C5166,"DUR_ADJ_OAS_MID"),IF(ISNUMBER(_xlfn.SINGLE(_xll.BDP($E5166&amp;" ISIN","DUR_ADJ_OAS_MID"))),_xll.BDP($E5166&amp;" ISIN","DUR_ADJ_OAS_MID")," ")))</f>
        <v xml:space="preserve"> </v>
      </c>
      <c r="S5166" s="7" t="str">
        <f t="shared" si="29"/>
        <v xml:space="preserve"> </v>
      </c>
      <c r="T5166" t="s">
        <v>4758</v>
      </c>
      <c r="U5166" t="s">
        <v>52</v>
      </c>
      <c r="AG5166">
        <v>2.1499999999999999E-4</v>
      </c>
    </row>
    <row r="5167" spans="1:33" x14ac:dyDescent="0.35">
      <c r="A5167" t="s">
        <v>4714</v>
      </c>
      <c r="B5167" t="s">
        <v>4759</v>
      </c>
      <c r="C5167" t="s">
        <v>4759</v>
      </c>
      <c r="F5167" t="s">
        <v>4760</v>
      </c>
      <c r="G5167" s="1">
        <v>-2000000</v>
      </c>
      <c r="H5167" s="1">
        <v>3.0599999999999999E-2</v>
      </c>
      <c r="I5167" s="2">
        <v>-61200</v>
      </c>
      <c r="J5167" s="3">
        <v>-6.1003000000000001E-4</v>
      </c>
      <c r="K5167" s="4">
        <v>100322189.76000001</v>
      </c>
      <c r="L5167" s="5">
        <v>3825001</v>
      </c>
      <c r="M5167" s="6">
        <v>26.228016610000001</v>
      </c>
      <c r="N5167" s="7" t="str" cm="1">
        <f t="array" ref="N5167">IF(ISNUMBER(_xlfn.SINGLE(_xll.BDP($C5167,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cm="1">
        <f t="array" ref="R5167">IF(OR($A5167="TUA",$A5167="TYA"),"",IF(ISNUMBER(_xlfn.SINGLE(_xll.BDP($C5167,"DUR_ADJ_OAS_MID"))),_xll.BDP($C5167,"DUR_ADJ_OAS_MID"),IF(ISNUMBER(_xlfn.SINGLE(_xll.BDP($E5167&amp;" ISIN","DUR_ADJ_OAS_MID"))),_xll.BDP($E5167&amp;" ISIN","DUR_ADJ_OAS_MID")," ")))</f>
        <v xml:space="preserve"> </v>
      </c>
      <c r="S5167" s="7" t="str">
        <f t="shared" si="29"/>
        <v xml:space="preserve"> </v>
      </c>
      <c r="T5167" t="s">
        <v>4760</v>
      </c>
      <c r="U5167" t="s">
        <v>52</v>
      </c>
      <c r="AG5167">
        <v>2.1499999999999999E-4</v>
      </c>
    </row>
    <row r="5168" spans="1:33" x14ac:dyDescent="0.35">
      <c r="A5168" t="s">
        <v>4714</v>
      </c>
      <c r="B5168" t="s">
        <v>107</v>
      </c>
      <c r="C5168" t="s">
        <v>108</v>
      </c>
      <c r="D5168" t="s">
        <v>109</v>
      </c>
      <c r="E5168" t="s">
        <v>110</v>
      </c>
      <c r="F5168" t="s">
        <v>111</v>
      </c>
      <c r="G5168" s="1">
        <v>653000</v>
      </c>
      <c r="H5168" s="1">
        <v>100.24</v>
      </c>
      <c r="I5168" s="2">
        <v>65456720</v>
      </c>
      <c r="J5168" s="3">
        <v>0.65246501999999995</v>
      </c>
      <c r="K5168" s="4">
        <v>100322189.76000001</v>
      </c>
      <c r="L5168" s="5">
        <v>3825001</v>
      </c>
      <c r="M5168" s="6">
        <v>26.228016610000001</v>
      </c>
      <c r="N5168" s="7" t="str">
        <f t="array" ref="N5168">IF(ISNUMBER(_xlfn.SINGLE(_xll.BDP($C5168,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cm="1">
        <f t="array" ref="R5168">IF(OR($A5168="TUA",$A5168="TYA"),"",IF(ISNUMBER(_xlfn.SINGLE(_xll.BDP($C5168,"DUR_ADJ_OAS_MID"))),_xll.BDP($C5168,"DUR_ADJ_OAS_MID"),IF(ISNUMBER(_xlfn.SINGLE(_xll.BDP($E5168&amp;" ISIN","DUR_ADJ_OAS_MID"))),_xll.BDP($E5168&amp;" ISIN","DUR_ADJ_OAS_MID")," ")))</f>
        <v xml:space="preserve"> </v>
      </c>
      <c r="S5168" s="7" t="str">
        <f t="shared" si="29"/>
        <v xml:space="preserve"> </v>
      </c>
      <c r="T5168" t="s">
        <v>111</v>
      </c>
      <c r="U5168" t="s">
        <v>41</v>
      </c>
      <c r="AG5168">
        <v>2.1499999999999999E-4</v>
      </c>
    </row>
    <row r="5169" spans="1:33" x14ac:dyDescent="0.35">
      <c r="A5169" t="s">
        <v>4714</v>
      </c>
      <c r="B5169" t="s">
        <v>88</v>
      </c>
      <c r="C5169" t="s">
        <v>88</v>
      </c>
      <c r="D5169" t="s">
        <v>89</v>
      </c>
      <c r="E5169" t="s">
        <v>90</v>
      </c>
      <c r="F5169" t="s">
        <v>91</v>
      </c>
      <c r="G5169" s="1">
        <v>1600000</v>
      </c>
      <c r="H5169" s="1">
        <v>99.793237000000005</v>
      </c>
      <c r="I5169" s="2">
        <v>1596691.79</v>
      </c>
      <c r="J5169" s="3">
        <v>1.5915640000000002E-2</v>
      </c>
      <c r="K5169" s="4">
        <v>100322189.76000001</v>
      </c>
      <c r="L5169" s="5">
        <v>3825001</v>
      </c>
      <c r="M5169" s="6">
        <v>26.228016610000001</v>
      </c>
      <c r="N5169" s="7" t="str" cm="1">
        <f t="array" ref="N5169">IF(ISNUMBER(_xlfn.SINGLE(_xll.BDP($C5169,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cm="1">
        <f t="array" ref="R5169">IF(OR($A5169="TUA",$A5169="TYA"),"",IF(ISNUMBER(_xlfn.SINGLE(_xll.BDP($C5169,"DUR_ADJ_OAS_MID"))),_xll.BDP($C5169,"DUR_ADJ_OAS_MID"),IF(ISNUMBER(_xlfn.SINGLE(_xll.BDP($E5169&amp;" ISIN","DUR_ADJ_OAS_MID"))),_xll.BDP($E5169&amp;" ISIN","DUR_ADJ_OAS_MID")," ")))</f>
        <v>4.9179207187611734E-2</v>
      </c>
      <c r="S5169" s="7">
        <f t="shared" si="29"/>
        <v>7.8271855708344086E-4</v>
      </c>
      <c r="T5169" t="s">
        <v>91</v>
      </c>
      <c r="U5169" t="s">
        <v>92</v>
      </c>
      <c r="AG5169">
        <v>2.1499999999999999E-4</v>
      </c>
    </row>
    <row r="5170" spans="1:33" x14ac:dyDescent="0.35">
      <c r="A5170" t="s">
        <v>4714</v>
      </c>
      <c r="B5170" t="s">
        <v>93</v>
      </c>
      <c r="C5170" t="s">
        <v>93</v>
      </c>
      <c r="D5170" t="s">
        <v>94</v>
      </c>
      <c r="E5170" t="s">
        <v>95</v>
      </c>
      <c r="F5170" t="s">
        <v>96</v>
      </c>
      <c r="G5170" s="1">
        <v>10600000</v>
      </c>
      <c r="H5170" s="1">
        <v>99.485173000000003</v>
      </c>
      <c r="I5170" s="2">
        <v>10545428.34</v>
      </c>
      <c r="J5170" s="3">
        <v>0.10511561</v>
      </c>
      <c r="K5170" s="4">
        <v>100322189.76000001</v>
      </c>
      <c r="L5170" s="5">
        <v>3825001</v>
      </c>
      <c r="M5170" s="6">
        <v>26.228016610000001</v>
      </c>
      <c r="N5170" s="7" t="str" cm="1">
        <f t="array" ref="N5170">IF(ISNUMBER(_xlfn.SINGLE(_xll.BDP($C5170,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cm="1">
        <f t="array" ref="R5170">IF(OR($A5170="TUA",$A5170="TYA"),"",IF(ISNUMBER(_xlfn.SINGLE(_xll.BDP($C5170,"DUR_ADJ_OAS_MID"))),_xll.BDP($C5170,"DUR_ADJ_OAS_MID"),IF(ISNUMBER(_xlfn.SINGLE(_xll.BDP($E5170&amp;" ISIN","DUR_ADJ_OAS_MID"))),_xll.BDP($E5170&amp;" ISIN","DUR_ADJ_OAS_MID")," ")))</f>
        <v>0.12525512126324356</v>
      </c>
      <c r="S5170" s="7">
        <f t="shared" si="29"/>
        <v>1.3166268477209817E-2</v>
      </c>
      <c r="T5170" t="s">
        <v>96</v>
      </c>
      <c r="U5170" t="s">
        <v>92</v>
      </c>
      <c r="AG5170">
        <v>2.1499999999999999E-4</v>
      </c>
    </row>
    <row r="5171" spans="1:33" x14ac:dyDescent="0.35">
      <c r="A5171" t="s">
        <v>4714</v>
      </c>
      <c r="B5171" t="s">
        <v>101</v>
      </c>
      <c r="C5171" t="s">
        <v>101</v>
      </c>
      <c r="D5171" t="s">
        <v>102</v>
      </c>
      <c r="E5171" t="s">
        <v>103</v>
      </c>
      <c r="F5171" t="s">
        <v>104</v>
      </c>
      <c r="G5171" s="1">
        <v>23900000</v>
      </c>
      <c r="H5171" s="1">
        <v>99.096221999999997</v>
      </c>
      <c r="I5171" s="2">
        <v>23683997.059999999</v>
      </c>
      <c r="J5171" s="3">
        <v>0.23607934999999999</v>
      </c>
      <c r="K5171" s="4">
        <v>100322189.76000001</v>
      </c>
      <c r="L5171" s="5">
        <v>3825001</v>
      </c>
      <c r="M5171" s="6">
        <v>26.228016610000001</v>
      </c>
      <c r="N5171" s="7" t="str" cm="1">
        <f t="array" ref="N5171">IF(ISNUMBER(_xlfn.SINGLE(_xll.BDP($C5171,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cm="1">
        <f t="array" ref="R5171">IF(OR($A5171="TUA",$A5171="TYA"),"",IF(ISNUMBER(_xlfn.SINGLE(_xll.BDP($C5171,"DUR_ADJ_OAS_MID"))),_xll.BDP($C5171,"DUR_ADJ_OAS_MID"),IF(ISNUMBER(_xlfn.SINGLE(_xll.BDP($E5171&amp;" ISIN","DUR_ADJ_OAS_MID"))),_xll.BDP($E5171&amp;" ISIN","DUR_ADJ_OAS_MID")," ")))</f>
        <v>0.22524541657339703</v>
      </c>
      <c r="S5171" s="7">
        <f t="shared" si="29"/>
        <v>5.3175791535126797E-2</v>
      </c>
      <c r="T5171" t="s">
        <v>104</v>
      </c>
      <c r="U5171" t="s">
        <v>92</v>
      </c>
      <c r="AG5171">
        <v>2.1499999999999999E-4</v>
      </c>
    </row>
    <row r="5172" spans="1:33" x14ac:dyDescent="0.35">
      <c r="A5172" t="s">
        <v>4714</v>
      </c>
      <c r="B5172" t="s">
        <v>105</v>
      </c>
      <c r="C5172" t="s">
        <v>105</v>
      </c>
      <c r="G5172" s="1">
        <v>430673.54</v>
      </c>
      <c r="H5172" s="1">
        <v>1</v>
      </c>
      <c r="I5172" s="2">
        <v>430673.54</v>
      </c>
      <c r="J5172" s="3">
        <v>4.2928999999999997E-3</v>
      </c>
      <c r="K5172" s="4">
        <v>100322189.76000001</v>
      </c>
      <c r="L5172" s="5">
        <v>3825001</v>
      </c>
      <c r="M5172" s="6">
        <v>26.228016610000001</v>
      </c>
      <c r="N5172" s="7" t="str">
        <f t="array" ref="N5172">IF(ISNUMBER(_xlfn.SINGLE(_xll.BDP($C5172,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 t="array" ref="R5172">IF(OR($A5172="TUA",$A5172="TYA"),"",IF(ISNUMBER(_xlfn.SINGLE(_xll.BDP($C5172,"DUR_ADJ_OAS_MID"))),_xll.BDP($C5172,"DUR_ADJ_OAS_MID"),IF(ISNUMBER(_xlfn.SINGLE(_xll.BDP($E5172&amp;" ISIN","DUR_ADJ_OAS_MID"))),_xll.BDP($E5172&amp;" ISIN","DUR_ADJ_OAS_MID")," ")))</f>
        <v xml:space="preserve"> </v>
      </c>
      <c r="S5172" s="7" t="str">
        <f t="shared" si="29"/>
        <v xml:space="preserve"> </v>
      </c>
      <c r="T5172" t="s">
        <v>105</v>
      </c>
      <c r="U5172" t="s">
        <v>105</v>
      </c>
      <c r="AG5172">
        <v>2.1499999999999999E-4</v>
      </c>
    </row>
    <row r="5173" spans="1:33" x14ac:dyDescent="0.35">
      <c r="N5173" s="7" t="str">
        <f t="array" ref="N5173">IF(ISNUMBER(_xlfn.SINGLE(_xll.BDP($C5173,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t="str">
        <f t="array" ref="R5173">IF(OR($A5173="TUA",$A5173="TYA"),"",IF(ISNUMBER(_xlfn.SINGLE(_xll.BDP($C5173,"DUR_ADJ_OAS_MID"))),_xll.BDP($C5173,"DUR_ADJ_OAS_MID"),IF(ISNUMBER(_xlfn.SINGLE(_xll.BDP($E5173&amp;" ISIN","DUR_ADJ_OAS_MID"))),_xll.BDP($E5173&amp;" ISIN","DUR_ADJ_OAS_MID")," ")))</f>
        <v xml:space="preserve"> </v>
      </c>
      <c r="S5173" s="7" t="str">
        <f t="shared" si="29"/>
        <v xml:space="preserve"> </v>
      </c>
    </row>
    <row r="5174" spans="1:33" x14ac:dyDescent="0.35">
      <c r="A5174" t="s">
        <v>108</v>
      </c>
      <c r="B5174" t="s">
        <v>4761</v>
      </c>
      <c r="C5174" t="s">
        <v>4761</v>
      </c>
      <c r="D5174" t="s">
        <v>4762</v>
      </c>
      <c r="E5174" t="s">
        <v>4763</v>
      </c>
      <c r="F5174" t="s">
        <v>4764</v>
      </c>
      <c r="G5174" s="1">
        <v>10000000</v>
      </c>
      <c r="H5174" s="1">
        <v>100.087761</v>
      </c>
      <c r="I5174" s="2">
        <v>10008776.1</v>
      </c>
      <c r="J5174" s="3">
        <v>3.4665199999999998E-3</v>
      </c>
      <c r="K5174" s="4">
        <v>2887268861.7800002</v>
      </c>
      <c r="L5174" s="5">
        <v>28810001</v>
      </c>
      <c r="M5174" s="6">
        <v>100.21758978</v>
      </c>
      <c r="N5174" s="7" t="str" cm="1">
        <f t="array" ref="N5174">IF(ISNUMBER(_xlfn.SINGLE(_xll.BDP($C5174,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cm="1">
        <f t="array" ref="R5174">IF(OR($A5174="TUA",$A5174="TYA"),"",IF(ISNUMBER(_xlfn.SINGLE(_xll.BDP($C5174,"DUR_ADJ_OAS_MID"))),_xll.BDP($C5174,"DUR_ADJ_OAS_MID"),IF(ISNUMBER(_xlfn.SINGLE(_xll.BDP($E5174&amp;" ISIN","DUR_ADJ_OAS_MID"))),_xll.BDP($E5174&amp;" ISIN","DUR_ADJ_OAS_MID")," ")))</f>
        <v>1.0498770022824813E-2</v>
      </c>
      <c r="S5174" s="7">
        <f t="shared" si="29"/>
        <v>3.6394196259522669E-5</v>
      </c>
      <c r="T5174" t="s">
        <v>4764</v>
      </c>
      <c r="U5174" t="s">
        <v>1365</v>
      </c>
      <c r="AG5174">
        <v>-4.73E-4</v>
      </c>
    </row>
    <row r="5175" spans="1:33" x14ac:dyDescent="0.35">
      <c r="A5175" t="s">
        <v>108</v>
      </c>
      <c r="B5175" t="s">
        <v>4765</v>
      </c>
      <c r="C5175" t="s">
        <v>4765</v>
      </c>
      <c r="D5175" t="s">
        <v>4766</v>
      </c>
      <c r="E5175" t="s">
        <v>4767</v>
      </c>
      <c r="F5175" t="s">
        <v>4768</v>
      </c>
      <c r="G5175" s="1">
        <v>12000000</v>
      </c>
      <c r="H5175" s="1">
        <v>100.82873289</v>
      </c>
      <c r="I5175" s="2">
        <v>12099447.949999999</v>
      </c>
      <c r="J5175" s="3">
        <v>4.1906199999999999E-3</v>
      </c>
      <c r="K5175" s="4">
        <v>2887268861.7800002</v>
      </c>
      <c r="L5175" s="5">
        <v>28810001</v>
      </c>
      <c r="M5175" s="6">
        <v>100.21758978</v>
      </c>
      <c r="N5175" s="7" t="str" cm="1">
        <f t="array" ref="N5175">IF(ISNUMBER(_xlfn.SINGLE(_xll.BDP($C5175,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cm="1">
        <f t="array" ref="R5175">IF(OR($A5175="TUA",$A5175="TYA"),"",IF(ISNUMBER(_xlfn.SINGLE(_xll.BDP($C5175,"DUR_ADJ_OAS_MID"))),_xll.BDP($C5175,"DUR_ADJ_OAS_MID"),IF(ISNUMBER(_xlfn.SINGLE(_xll.BDP($E5175&amp;" ISIN","DUR_ADJ_OAS_MID"))),_xll.BDP($E5175&amp;" ISIN","DUR_ADJ_OAS_MID")," ")))</f>
        <v>0.58613096732945025</v>
      </c>
      <c r="S5175" s="7">
        <f t="shared" si="29"/>
        <v>2.456252154310141E-3</v>
      </c>
      <c r="T5175" t="s">
        <v>4768</v>
      </c>
      <c r="U5175" t="s">
        <v>1365</v>
      </c>
      <c r="AG5175">
        <v>-4.73E-4</v>
      </c>
    </row>
    <row r="5176" spans="1:33" x14ac:dyDescent="0.35">
      <c r="A5176" t="s">
        <v>108</v>
      </c>
      <c r="B5176" t="s">
        <v>4769</v>
      </c>
      <c r="C5176" t="s">
        <v>4769</v>
      </c>
      <c r="E5176" t="s">
        <v>4770</v>
      </c>
      <c r="F5176" t="s">
        <v>4771</v>
      </c>
      <c r="G5176" s="1">
        <v>100000000</v>
      </c>
      <c r="H5176" s="1">
        <v>99.258611000000002</v>
      </c>
      <c r="I5176" s="2">
        <v>99258611</v>
      </c>
      <c r="J5176" s="3">
        <v>3.4378029999999997E-2</v>
      </c>
      <c r="K5176" s="4">
        <v>2887268861.7800002</v>
      </c>
      <c r="L5176" s="5">
        <v>28810001</v>
      </c>
      <c r="M5176" s="6">
        <v>100.21758978</v>
      </c>
      <c r="N5176" s="7" t="str" cm="1">
        <f t="array" ref="N5176">IF(ISNUMBER(_xlfn.SINGLE(_xll.BDP($C5176,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cm="1">
        <f t="array" ref="R5176">IF(OR($A5176="TUA",$A5176="TYA"),"",IF(ISNUMBER(_xlfn.SINGLE(_xll.BDP($C5176,"DUR_ADJ_OAS_MID"))),_xll.BDP($C5176,"DUR_ADJ_OAS_MID"),IF(ISNUMBER(_xlfn.SINGLE(_xll.BDP($E5176&amp;" ISIN","DUR_ADJ_OAS_MID"))),_xll.BDP($E5176&amp;" ISIN","DUR_ADJ_OAS_MID")," ")))</f>
        <v>0.18478833040496012</v>
      </c>
      <c r="S5176" s="7">
        <f t="shared" si="29"/>
        <v>6.3526587663116302E-3</v>
      </c>
      <c r="T5176" t="s">
        <v>4771</v>
      </c>
      <c r="U5176" t="s">
        <v>1365</v>
      </c>
      <c r="AG5176">
        <v>-4.73E-4</v>
      </c>
    </row>
    <row r="5177" spans="1:33" x14ac:dyDescent="0.35">
      <c r="A5177" t="s">
        <v>108</v>
      </c>
      <c r="B5177" t="s">
        <v>4772</v>
      </c>
      <c r="C5177" t="s">
        <v>4772</v>
      </c>
      <c r="D5177" t="s">
        <v>4773</v>
      </c>
      <c r="E5177" t="s">
        <v>4774</v>
      </c>
      <c r="F5177" t="s">
        <v>4775</v>
      </c>
      <c r="G5177" s="1">
        <v>145000000</v>
      </c>
      <c r="H5177" s="1">
        <v>99.302222</v>
      </c>
      <c r="I5177" s="2">
        <v>143988221.90000001</v>
      </c>
      <c r="J5177" s="3">
        <v>4.9870039999999997E-2</v>
      </c>
      <c r="K5177" s="4">
        <v>2887268861.7800002</v>
      </c>
      <c r="L5177" s="5">
        <v>28810001</v>
      </c>
      <c r="M5177" s="6">
        <v>100.21758978</v>
      </c>
      <c r="N5177" s="7" t="str" cm="1">
        <f t="array" ref="N5177">IF(ISNUMBER(_xlfn.SINGLE(_xll.BDP($C5177,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cm="1">
        <f t="array" ref="R5177">IF(OR($A5177="TUA",$A5177="TYA"),"",IF(ISNUMBER(_xlfn.SINGLE(_xll.BDP($C5177,"DUR_ADJ_OAS_MID"))),_xll.BDP($C5177,"DUR_ADJ_OAS_MID"),IF(ISNUMBER(_xlfn.SINGLE(_xll.BDP($E5177&amp;" ISIN","DUR_ADJ_OAS_MID"))),_xll.BDP($E5177&amp;" ISIN","DUR_ADJ_OAS_MID")," ")))</f>
        <v>0.17402036246828606</v>
      </c>
      <c r="S5177" s="7">
        <f t="shared" si="29"/>
        <v>8.6784024371079245E-3</v>
      </c>
      <c r="T5177" t="s">
        <v>4775</v>
      </c>
      <c r="U5177" t="s">
        <v>1365</v>
      </c>
      <c r="AG5177">
        <v>-4.73E-4</v>
      </c>
    </row>
    <row r="5178" spans="1:33" x14ac:dyDescent="0.35">
      <c r="A5178" t="s">
        <v>108</v>
      </c>
      <c r="B5178" t="s">
        <v>4776</v>
      </c>
      <c r="C5178" t="s">
        <v>4776</v>
      </c>
      <c r="D5178" t="s">
        <v>4777</v>
      </c>
      <c r="E5178" t="s">
        <v>4778</v>
      </c>
      <c r="F5178" t="s">
        <v>4779</v>
      </c>
      <c r="G5178" s="1">
        <v>100000000</v>
      </c>
      <c r="H5178" s="1">
        <v>99.225903000000002</v>
      </c>
      <c r="I5178" s="2">
        <v>99225903</v>
      </c>
      <c r="J5178" s="3">
        <v>3.43667E-2</v>
      </c>
      <c r="K5178" s="4">
        <v>2887268861.7800002</v>
      </c>
      <c r="L5178" s="5">
        <v>28810001</v>
      </c>
      <c r="M5178" s="6">
        <v>100.21758978</v>
      </c>
      <c r="N5178" s="7" t="str" cm="1">
        <f t="array" ref="N5178">IF(ISNUMBER(_xlfn.SINGLE(_xll.BDP($C5178,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cm="1">
        <f t="array" ref="R5178">IF(OR($A5178="TUA",$A5178="TYA"),"",IF(ISNUMBER(_xlfn.SINGLE(_xll.BDP($C5178,"DUR_ADJ_OAS_MID"))),_xll.BDP($C5178,"DUR_ADJ_OAS_MID"),IF(ISNUMBER(_xlfn.SINGLE(_xll.BDP($E5178&amp;" ISIN","DUR_ADJ_OAS_MID"))),_xll.BDP($E5178&amp;" ISIN","DUR_ADJ_OAS_MID")," ")))</f>
        <v>0.19288906246141316</v>
      </c>
      <c r="S5178" s="7">
        <f t="shared" si="29"/>
        <v>6.6289605428926472E-3</v>
      </c>
      <c r="T5178" t="s">
        <v>4779</v>
      </c>
      <c r="U5178" t="s">
        <v>1365</v>
      </c>
      <c r="AG5178">
        <v>-4.73E-4</v>
      </c>
    </row>
    <row r="5179" spans="1:33" x14ac:dyDescent="0.35">
      <c r="A5179" t="s">
        <v>108</v>
      </c>
      <c r="B5179" t="s">
        <v>4780</v>
      </c>
      <c r="C5179" t="s">
        <v>4780</v>
      </c>
      <c r="D5179" t="s">
        <v>4781</v>
      </c>
      <c r="E5179" t="s">
        <v>4782</v>
      </c>
      <c r="F5179" t="s">
        <v>4783</v>
      </c>
      <c r="G5179" s="1">
        <v>22000000</v>
      </c>
      <c r="H5179" s="1">
        <v>99.193194000000005</v>
      </c>
      <c r="I5179" s="2">
        <v>21822502.68</v>
      </c>
      <c r="J5179" s="3">
        <v>7.5581800000000003E-3</v>
      </c>
      <c r="K5179" s="4">
        <v>2887268861.7800002</v>
      </c>
      <c r="L5179" s="5">
        <v>28810001</v>
      </c>
      <c r="M5179" s="6">
        <v>100.21758978</v>
      </c>
      <c r="N5179" s="7" t="str" cm="1">
        <f t="array" ref="N5179">IF(ISNUMBER(_xlfn.SINGLE(_xll.BDP($C5179,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cm="1">
        <f t="array" ref="R5179">IF(OR($A5179="TUA",$A5179="TYA"),"",IF(ISNUMBER(_xlfn.SINGLE(_xll.BDP($C5179,"DUR_ADJ_OAS_MID"))),_xll.BDP($C5179,"DUR_ADJ_OAS_MID"),IF(ISNUMBER(_xlfn.SINGLE(_xll.BDP($E5179&amp;" ISIN","DUR_ADJ_OAS_MID"))),_xll.BDP($E5179&amp;" ISIN","DUR_ADJ_OAS_MID")," ")))</f>
        <v>0.20097130729239004</v>
      </c>
      <c r="S5179" s="7">
        <f t="shared" si="29"/>
        <v>1.5189773153511967E-3</v>
      </c>
      <c r="T5179" t="s">
        <v>4783</v>
      </c>
      <c r="U5179" t="s">
        <v>1365</v>
      </c>
      <c r="AG5179">
        <v>-4.73E-4</v>
      </c>
    </row>
    <row r="5180" spans="1:33" x14ac:dyDescent="0.35">
      <c r="A5180" t="s">
        <v>108</v>
      </c>
      <c r="B5180" t="s">
        <v>4784</v>
      </c>
      <c r="C5180" t="s">
        <v>4784</v>
      </c>
      <c r="D5180" t="s">
        <v>4785</v>
      </c>
      <c r="E5180" t="s">
        <v>4786</v>
      </c>
      <c r="F5180" t="s">
        <v>4787</v>
      </c>
      <c r="G5180" s="1">
        <v>50000000</v>
      </c>
      <c r="H5180" s="1">
        <v>99.149583000000007</v>
      </c>
      <c r="I5180" s="2">
        <v>49574791.5</v>
      </c>
      <c r="J5180" s="3">
        <v>1.7170129999999999E-2</v>
      </c>
      <c r="K5180" s="4">
        <v>2887268861.7800002</v>
      </c>
      <c r="L5180" s="5">
        <v>28810001</v>
      </c>
      <c r="M5180" s="6">
        <v>100.21758978</v>
      </c>
      <c r="N5180" s="7" t="str" cm="1">
        <f t="array" ref="N5180">IF(ISNUMBER(_xlfn.SINGLE(_xll.BDP($C5180,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cm="1">
        <f t="array" ref="R5180">IF(OR($A5180="TUA",$A5180="TYA"),"",IF(ISNUMBER(_xlfn.SINGLE(_xll.BDP($C5180,"DUR_ADJ_OAS_MID"))),_xll.BDP($C5180,"DUR_ADJ_OAS_MID"),IF(ISNUMBER(_xlfn.SINGLE(_xll.BDP($E5180&amp;" ISIN","DUR_ADJ_OAS_MID"))),_xll.BDP($E5180&amp;" ISIN","DUR_ADJ_OAS_MID")," ")))</f>
        <v>0.21176849273535245</v>
      </c>
      <c r="S5180" s="7">
        <f t="shared" si="29"/>
        <v>3.6360925501700567E-3</v>
      </c>
      <c r="T5180" t="s">
        <v>4787</v>
      </c>
      <c r="U5180" t="s">
        <v>1365</v>
      </c>
      <c r="AG5180">
        <v>-4.73E-4</v>
      </c>
    </row>
    <row r="5181" spans="1:33" x14ac:dyDescent="0.35">
      <c r="A5181" t="s">
        <v>108</v>
      </c>
      <c r="B5181" t="s">
        <v>4788</v>
      </c>
      <c r="C5181" t="s">
        <v>4788</v>
      </c>
      <c r="D5181" t="s">
        <v>4789</v>
      </c>
      <c r="E5181" t="s">
        <v>4790</v>
      </c>
      <c r="F5181" t="s">
        <v>4791</v>
      </c>
      <c r="G5181" s="1">
        <v>180000000</v>
      </c>
      <c r="H5181" s="1">
        <v>99.922416999999996</v>
      </c>
      <c r="I5181" s="2">
        <v>179860350.59999999</v>
      </c>
      <c r="J5181" s="3">
        <v>6.2294290000000002E-2</v>
      </c>
      <c r="K5181" s="4">
        <v>2887268861.7800002</v>
      </c>
      <c r="L5181" s="5">
        <v>28810001</v>
      </c>
      <c r="M5181" s="6">
        <v>100.21758978</v>
      </c>
      <c r="N5181" s="7" t="str" cm="1">
        <f t="array" ref="N5181">IF(ISNUMBER(_xlfn.SINGLE(_xll.BDP($C5181,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cm="1">
        <f t="array" ref="R5181">IF(OR($A5181="TUA",$A5181="TYA"),"",IF(ISNUMBER(_xlfn.SINGLE(_xll.BDP($C5181,"DUR_ADJ_OAS_MID"))),_xll.BDP($C5181,"DUR_ADJ_OAS_MID"),IF(ISNUMBER(_xlfn.SINGLE(_xll.BDP($E5181&amp;" ISIN","DUR_ADJ_OAS_MID"))),_xll.BDP($E5181&amp;" ISIN","DUR_ADJ_OAS_MID")," ")))</f>
        <v>1.9145938731783104E-2</v>
      </c>
      <c r="S5181" s="7">
        <f t="shared" si="29"/>
        <v>1.192682659679929E-3</v>
      </c>
      <c r="T5181" t="s">
        <v>4791</v>
      </c>
      <c r="U5181" t="s">
        <v>1365</v>
      </c>
      <c r="AG5181">
        <v>-4.73E-4</v>
      </c>
    </row>
    <row r="5182" spans="1:33" x14ac:dyDescent="0.35">
      <c r="A5182" t="s">
        <v>108</v>
      </c>
      <c r="B5182" t="s">
        <v>4792</v>
      </c>
      <c r="C5182" t="s">
        <v>4792</v>
      </c>
      <c r="D5182" t="s">
        <v>4793</v>
      </c>
      <c r="E5182" t="s">
        <v>4794</v>
      </c>
      <c r="F5182" t="s">
        <v>4795</v>
      </c>
      <c r="G5182" s="1">
        <v>72000000</v>
      </c>
      <c r="H5182" s="1">
        <v>100.4560974</v>
      </c>
      <c r="I5182" s="2">
        <v>72328390.129999995</v>
      </c>
      <c r="J5182" s="3">
        <v>2.5050800000000002E-2</v>
      </c>
      <c r="K5182" s="4">
        <v>2887268861.7800002</v>
      </c>
      <c r="L5182" s="5">
        <v>28810001</v>
      </c>
      <c r="M5182" s="6">
        <v>100.21758978</v>
      </c>
      <c r="N5182" s="7" t="str" cm="1">
        <f t="array" ref="N5182">IF(ISNUMBER(_xlfn.SINGLE(_xll.BDP($C5182,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cm="1">
        <f t="array" ref="R5182">IF(OR($A5182="TUA",$A5182="TYA"),"",IF(ISNUMBER(_xlfn.SINGLE(_xll.BDP($C5182,"DUR_ADJ_OAS_MID"))),_xll.BDP($C5182,"DUR_ADJ_OAS_MID"),IF(ISNUMBER(_xlfn.SINGLE(_xll.BDP($E5182&amp;" ISIN","DUR_ADJ_OAS_MID"))),_xll.BDP($E5182&amp;" ISIN","DUR_ADJ_OAS_MID")," ")))</f>
        <v>-1.9197380861333539E-2</v>
      </c>
      <c r="S5182" s="7">
        <f t="shared" si="29"/>
        <v>-4.8090974848109423E-4</v>
      </c>
      <c r="T5182" t="s">
        <v>4795</v>
      </c>
      <c r="U5182" t="s">
        <v>1365</v>
      </c>
      <c r="AG5182">
        <v>-4.73E-4</v>
      </c>
    </row>
    <row r="5183" spans="1:33" x14ac:dyDescent="0.35">
      <c r="A5183" t="s">
        <v>108</v>
      </c>
      <c r="B5183" t="s">
        <v>4796</v>
      </c>
      <c r="C5183" t="s">
        <v>4796</v>
      </c>
      <c r="D5183" t="s">
        <v>4797</v>
      </c>
      <c r="E5183" t="s">
        <v>4798</v>
      </c>
      <c r="F5183" t="s">
        <v>4799</v>
      </c>
      <c r="G5183" s="1">
        <v>50000000</v>
      </c>
      <c r="H5183" s="1">
        <v>100.52928817</v>
      </c>
      <c r="I5183" s="2">
        <v>50264644.090000004</v>
      </c>
      <c r="J5183" s="3">
        <v>1.7409060000000001E-2</v>
      </c>
      <c r="K5183" s="4">
        <v>2887268861.7800002</v>
      </c>
      <c r="L5183" s="5">
        <v>28810001</v>
      </c>
      <c r="M5183" s="6">
        <v>100.21758978</v>
      </c>
      <c r="N5183" s="7" t="str" cm="1">
        <f t="array" ref="N5183">IF(ISNUMBER(_xlfn.SINGLE(_xll.BDP($C5183,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cm="1">
        <f t="array" ref="R5183">IF(OR($A5183="TUA",$A5183="TYA"),"",IF(ISNUMBER(_xlfn.SINGLE(_xll.BDP($C5183,"DUR_ADJ_OAS_MID"))),_xll.BDP($C5183,"DUR_ADJ_OAS_MID"),IF(ISNUMBER(_xlfn.SINGLE(_xll.BDP($E5183&amp;" ISIN","DUR_ADJ_OAS_MID"))),_xll.BDP($E5183&amp;" ISIN","DUR_ADJ_OAS_MID")," ")))</f>
        <v>-2.4240371493149311E-3</v>
      </c>
      <c r="S5183" s="7">
        <f t="shared" si="29"/>
        <v>-4.2200208174652595E-5</v>
      </c>
      <c r="T5183" t="s">
        <v>4799</v>
      </c>
      <c r="U5183" t="s">
        <v>1365</v>
      </c>
      <c r="AG5183">
        <v>-4.73E-4</v>
      </c>
    </row>
    <row r="5184" spans="1:33" x14ac:dyDescent="0.35">
      <c r="A5184" t="s">
        <v>108</v>
      </c>
      <c r="B5184" t="s">
        <v>4800</v>
      </c>
      <c r="C5184" t="s">
        <v>4800</v>
      </c>
      <c r="D5184" t="s">
        <v>4801</v>
      </c>
      <c r="E5184" t="s">
        <v>4802</v>
      </c>
      <c r="F5184" t="s">
        <v>4803</v>
      </c>
      <c r="G5184" s="1">
        <v>150000000</v>
      </c>
      <c r="H5184" s="1">
        <v>98.08853963</v>
      </c>
      <c r="I5184" s="2">
        <v>147132809.44</v>
      </c>
      <c r="J5184" s="3">
        <v>5.0959160000000003E-2</v>
      </c>
      <c r="K5184" s="4">
        <v>2887268861.7800002</v>
      </c>
      <c r="L5184" s="5">
        <v>28810001</v>
      </c>
      <c r="M5184" s="6">
        <v>100.21758978</v>
      </c>
      <c r="N5184" s="7" t="str" cm="1">
        <f t="array" ref="N5184">IF(ISNUMBER(_xlfn.SINGLE(_xll.BDP($C5184,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cm="1">
        <f t="array" ref="R5184">IF(OR($A5184="TUA",$A5184="TYA"),"",IF(ISNUMBER(_xlfn.SINGLE(_xll.BDP($C5184,"DUR_ADJ_OAS_MID"))),_xll.BDP($C5184,"DUR_ADJ_OAS_MID"),IF(ISNUMBER(_xlfn.SINGLE(_xll.BDP($E5184&amp;" ISIN","DUR_ADJ_OAS_MID"))),_xll.BDP($E5184&amp;" ISIN","DUR_ADJ_OAS_MID")," ")))</f>
        <v>0.70593005922530794</v>
      </c>
      <c r="S5184" s="7">
        <f t="shared" si="29"/>
        <v>3.5973602836871947E-2</v>
      </c>
      <c r="T5184" t="s">
        <v>4803</v>
      </c>
      <c r="U5184" t="s">
        <v>4379</v>
      </c>
      <c r="AG5184">
        <v>-4.73E-4</v>
      </c>
    </row>
    <row r="5185" spans="1:33" x14ac:dyDescent="0.35">
      <c r="A5185" t="s">
        <v>108</v>
      </c>
      <c r="B5185" t="s">
        <v>4804</v>
      </c>
      <c r="C5185" t="s">
        <v>4804</v>
      </c>
      <c r="D5185" t="s">
        <v>4805</v>
      </c>
      <c r="E5185" t="s">
        <v>4806</v>
      </c>
      <c r="F5185" t="s">
        <v>4807</v>
      </c>
      <c r="G5185" s="1">
        <v>22000000</v>
      </c>
      <c r="H5185" s="1">
        <v>100.58714086000001</v>
      </c>
      <c r="I5185" s="2">
        <v>22129170.989999998</v>
      </c>
      <c r="J5185" s="3">
        <v>7.6644E-3</v>
      </c>
      <c r="K5185" s="4">
        <v>2887268861.7800002</v>
      </c>
      <c r="L5185" s="5">
        <v>28810001</v>
      </c>
      <c r="M5185" s="6">
        <v>100.21758978</v>
      </c>
      <c r="N5185" s="7" t="str" cm="1">
        <f t="array" ref="N5185">IF(ISNUMBER(_xlfn.SINGLE(_xll.BDP($C5185,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cm="1">
        <f t="array" ref="R5185">IF(OR($A5185="TUA",$A5185="TYA"),"",IF(ISNUMBER(_xlfn.SINGLE(_xll.BDP($C5185,"DUR_ADJ_OAS_MID"))),_xll.BDP($C5185,"DUR_ADJ_OAS_MID"),IF(ISNUMBER(_xlfn.SINGLE(_xll.BDP($E5185&amp;" ISIN","DUR_ADJ_OAS_MID"))),_xll.BDP($E5185&amp;" ISIN","DUR_ADJ_OAS_MID")," ")))</f>
        <v>0.33781359920265841</v>
      </c>
      <c r="S5185" s="7">
        <f t="shared" si="29"/>
        <v>2.5891385497288553E-3</v>
      </c>
      <c r="T5185" t="s">
        <v>4807</v>
      </c>
      <c r="U5185" t="s">
        <v>4379</v>
      </c>
      <c r="AG5185">
        <v>-4.73E-4</v>
      </c>
    </row>
    <row r="5186" spans="1:33" x14ac:dyDescent="0.35">
      <c r="A5186" t="s">
        <v>108</v>
      </c>
      <c r="B5186" t="s">
        <v>4808</v>
      </c>
      <c r="C5186" t="s">
        <v>4808</v>
      </c>
      <c r="D5186" t="s">
        <v>4809</v>
      </c>
      <c r="E5186" t="s">
        <v>4810</v>
      </c>
      <c r="F5186" t="s">
        <v>4811</v>
      </c>
      <c r="G5186" s="1">
        <v>568000000</v>
      </c>
      <c r="H5186" s="1">
        <v>99.952410999999998</v>
      </c>
      <c r="I5186" s="2">
        <v>567729694.48000002</v>
      </c>
      <c r="J5186" s="3">
        <v>0.19663207999999999</v>
      </c>
      <c r="K5186" s="4">
        <v>2887268861.7800002</v>
      </c>
      <c r="L5186" s="5">
        <v>28810001</v>
      </c>
      <c r="M5186" s="6">
        <v>100.21758978</v>
      </c>
      <c r="N5186" s="7" t="str" cm="1">
        <f t="array" ref="N5186">IF(ISNUMBER(_xlfn.SINGLE(_xll.BDP($C5186,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cm="1">
        <f t="array" ref="R5186">IF(OR($A5186="TUA",$A5186="TYA"),"",IF(ISNUMBER(_xlfn.SINGLE(_xll.BDP($C5186,"DUR_ADJ_OAS_MID"))),_xll.BDP($C5186,"DUR_ADJ_OAS_MID"),IF(ISNUMBER(_xlfn.SINGLE(_xll.BDP($E5186&amp;" ISIN","DUR_ADJ_OAS_MID"))),_xll.BDP($E5186&amp;" ISIN","DUR_ADJ_OAS_MID")," ")))</f>
        <v>1.0936991921676582E-2</v>
      </c>
      <c r="S5186" s="7">
        <f t="shared" si="29"/>
        <v>2.1505634705024632E-3</v>
      </c>
      <c r="T5186" t="s">
        <v>4811</v>
      </c>
      <c r="U5186" t="s">
        <v>92</v>
      </c>
      <c r="AG5186">
        <v>-4.73E-4</v>
      </c>
    </row>
    <row r="5187" spans="1:33" x14ac:dyDescent="0.35">
      <c r="A5187" t="s">
        <v>108</v>
      </c>
      <c r="B5187" t="s">
        <v>4812</v>
      </c>
      <c r="C5187" t="s">
        <v>4812</v>
      </c>
      <c r="D5187" t="s">
        <v>4813</v>
      </c>
      <c r="E5187" t="s">
        <v>4814</v>
      </c>
      <c r="F5187" t="s">
        <v>4815</v>
      </c>
      <c r="G5187" s="1">
        <v>138000000</v>
      </c>
      <c r="H5187" s="1">
        <v>99.929017000000002</v>
      </c>
      <c r="I5187" s="2">
        <v>137902043.46000001</v>
      </c>
      <c r="J5187" s="3">
        <v>4.7762110000000003E-2</v>
      </c>
      <c r="K5187" s="4">
        <v>2887268861.7800002</v>
      </c>
      <c r="L5187" s="5">
        <v>28810001</v>
      </c>
      <c r="M5187" s="6">
        <v>100.21758978</v>
      </c>
      <c r="N5187" s="7" t="str" cm="1">
        <f t="array" ref="N5187">IF(ISNUMBER(_xlfn.SINGLE(_xll.BDP($C5187,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cm="1">
        <f t="array" ref="R5187">IF(OR($A5187="TUA",$A5187="TYA"),"",IF(ISNUMBER(_xlfn.SINGLE(_xll.BDP($C5187,"DUR_ADJ_OAS_MID"))),_xll.BDP($C5187,"DUR_ADJ_OAS_MID"),IF(ISNUMBER(_xlfn.SINGLE(_xll.BDP($E5187&amp;" ISIN","DUR_ADJ_OAS_MID"))),_xll.BDP($E5187&amp;" ISIN","DUR_ADJ_OAS_MID")," ")))</f>
        <v>1.6406799485860612E-2</v>
      </c>
      <c r="S5187" s="7">
        <f t="shared" si="29"/>
        <v>7.8362336179161804E-4</v>
      </c>
      <c r="T5187" t="s">
        <v>4815</v>
      </c>
      <c r="U5187" t="s">
        <v>92</v>
      </c>
      <c r="AG5187">
        <v>-4.73E-4</v>
      </c>
    </row>
    <row r="5188" spans="1:33" x14ac:dyDescent="0.35">
      <c r="A5188" t="s">
        <v>108</v>
      </c>
      <c r="B5188" t="s">
        <v>2083</v>
      </c>
      <c r="C5188" t="s">
        <v>2083</v>
      </c>
      <c r="D5188" t="s">
        <v>2084</v>
      </c>
      <c r="E5188" t="s">
        <v>2085</v>
      </c>
      <c r="F5188" t="s">
        <v>2086</v>
      </c>
      <c r="G5188" s="1">
        <v>283000000</v>
      </c>
      <c r="H5188" s="1">
        <v>99.871453000000002</v>
      </c>
      <c r="I5188" s="2">
        <v>282636211.99000001</v>
      </c>
      <c r="J5188" s="3">
        <v>9.789051E-2</v>
      </c>
      <c r="K5188" s="4">
        <v>2887268861.7800002</v>
      </c>
      <c r="L5188" s="5">
        <v>28810001</v>
      </c>
      <c r="M5188" s="6">
        <v>100.21758978</v>
      </c>
      <c r="N5188" s="7" t="str" cm="1">
        <f t="array" ref="N5188">IF(ISNUMBER(_xlfn.SINGLE(_xll.BDP($C5188,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cm="1">
        <f t="array" ref="R5188">IF(OR($A5188="TUA",$A5188="TYA"),"",IF(ISNUMBER(_xlfn.SINGLE(_xll.BDP($C5188,"DUR_ADJ_OAS_MID"))),_xll.BDP($C5188,"DUR_ADJ_OAS_MID"),IF(ISNUMBER(_xlfn.SINGLE(_xll.BDP($E5188&amp;" ISIN","DUR_ADJ_OAS_MID"))),_xll.BDP($E5188&amp;" ISIN","DUR_ADJ_OAS_MID")," ")))</f>
        <v>3.0063235572162134E-2</v>
      </c>
      <c r="S5188" s="7">
        <f t="shared" si="29"/>
        <v>2.9429054624090932E-3</v>
      </c>
      <c r="T5188" t="s">
        <v>2086</v>
      </c>
      <c r="U5188" t="s">
        <v>92</v>
      </c>
      <c r="AG5188">
        <v>-4.73E-4</v>
      </c>
    </row>
    <row r="5189" spans="1:33" x14ac:dyDescent="0.35">
      <c r="A5189" t="s">
        <v>108</v>
      </c>
      <c r="B5189" t="s">
        <v>4816</v>
      </c>
      <c r="C5189" t="s">
        <v>4816</v>
      </c>
      <c r="D5189" t="s">
        <v>4817</v>
      </c>
      <c r="E5189" t="s">
        <v>4818</v>
      </c>
      <c r="F5189" t="s">
        <v>4819</v>
      </c>
      <c r="G5189" s="1">
        <v>50000000</v>
      </c>
      <c r="H5189" s="1">
        <v>99.851213000000001</v>
      </c>
      <c r="I5189" s="2">
        <v>49925606.5</v>
      </c>
      <c r="J5189" s="3">
        <v>1.729164E-2</v>
      </c>
      <c r="K5189" s="4">
        <v>2887268861.7800002</v>
      </c>
      <c r="L5189" s="5">
        <v>28810001</v>
      </c>
      <c r="M5189" s="6">
        <v>100.21758978</v>
      </c>
      <c r="N5189" s="7" t="str" cm="1">
        <f t="array" ref="N5189">IF(ISNUMBER(_xlfn.SINGLE(_xll.BDP($C5189,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cm="1">
        <f t="array" ref="R5189">IF(OR($A5189="TUA",$A5189="TYA"),"",IF(ISNUMBER(_xlfn.SINGLE(_xll.BDP($C5189,"DUR_ADJ_OAS_MID"))),_xll.BDP($C5189,"DUR_ADJ_OAS_MID"),IF(ISNUMBER(_xlfn.SINGLE(_xll.BDP($E5189&amp;" ISIN","DUR_ADJ_OAS_MID"))),_xll.BDP($E5189&amp;" ISIN","DUR_ADJ_OAS_MID")," ")))</f>
        <v>3.5540642042203911E-2</v>
      </c>
      <c r="S5189" s="7">
        <f t="shared" si="29"/>
        <v>6.1455598756265484E-4</v>
      </c>
      <c r="T5189" t="s">
        <v>4819</v>
      </c>
      <c r="U5189" t="s">
        <v>92</v>
      </c>
      <c r="AG5189">
        <v>-4.73E-4</v>
      </c>
    </row>
    <row r="5190" spans="1:33" x14ac:dyDescent="0.35">
      <c r="A5190" t="s">
        <v>108</v>
      </c>
      <c r="B5190" t="s">
        <v>88</v>
      </c>
      <c r="C5190" t="s">
        <v>88</v>
      </c>
      <c r="D5190" t="s">
        <v>89</v>
      </c>
      <c r="E5190" t="s">
        <v>90</v>
      </c>
      <c r="F5190" t="s">
        <v>91</v>
      </c>
      <c r="G5190" s="1">
        <v>230000000</v>
      </c>
      <c r="H5190" s="1">
        <v>99.793237000000005</v>
      </c>
      <c r="I5190" s="2">
        <v>229524445.09999999</v>
      </c>
      <c r="J5190" s="3">
        <v>7.9495350000000006E-2</v>
      </c>
      <c r="K5190" s="4">
        <v>2887268861.7800002</v>
      </c>
      <c r="L5190" s="5">
        <v>28810001</v>
      </c>
      <c r="M5190" s="6">
        <v>100.21758978</v>
      </c>
      <c r="N5190" s="7" t="str" cm="1">
        <f t="array" ref="N5190">IF(ISNUMBER(_xlfn.SINGLE(_xll.BDP($C5190,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cm="1">
        <f t="array" ref="R5190">IF(OR($A5190="TUA",$A5190="TYA"),"",IF(ISNUMBER(_xlfn.SINGLE(_xll.BDP($C5190,"DUR_ADJ_OAS_MID"))),_xll.BDP($C5190,"DUR_ADJ_OAS_MID"),IF(ISNUMBER(_xlfn.SINGLE(_xll.BDP($E5190&amp;" ISIN","DUR_ADJ_OAS_MID"))),_xll.BDP($E5190&amp;" ISIN","DUR_ADJ_OAS_MID")," ")))</f>
        <v>4.9179207187611734E-2</v>
      </c>
      <c r="S5190" s="7">
        <f t="shared" si="29"/>
        <v>3.9095182881017107E-3</v>
      </c>
      <c r="T5190" t="s">
        <v>91</v>
      </c>
      <c r="U5190" t="s">
        <v>92</v>
      </c>
      <c r="AG5190">
        <v>-4.73E-4</v>
      </c>
    </row>
    <row r="5191" spans="1:33" x14ac:dyDescent="0.35">
      <c r="A5191" t="s">
        <v>108</v>
      </c>
      <c r="B5191" t="s">
        <v>4820</v>
      </c>
      <c r="C5191" t="s">
        <v>4820</v>
      </c>
      <c r="D5191" t="s">
        <v>4821</v>
      </c>
      <c r="E5191" t="s">
        <v>4822</v>
      </c>
      <c r="F5191" t="s">
        <v>4823</v>
      </c>
      <c r="G5191" s="1">
        <v>174000000</v>
      </c>
      <c r="H5191" s="1">
        <v>99.772538999999995</v>
      </c>
      <c r="I5191" s="2">
        <v>173604217.86000001</v>
      </c>
      <c r="J5191" s="3">
        <v>6.0127489999999999E-2</v>
      </c>
      <c r="K5191" s="4">
        <v>2887268861.7800002</v>
      </c>
      <c r="L5191" s="5">
        <v>28810001</v>
      </c>
      <c r="M5191" s="6">
        <v>100.21758978</v>
      </c>
      <c r="N5191" s="7" t="str" cm="1">
        <f t="array" ref="N5191">IF(ISNUMBER(_xlfn.SINGLE(_xll.BDP($C5191,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cm="1">
        <f t="array" ref="R5191">IF(OR($A5191="TUA",$A5191="TYA"),"",IF(ISNUMBER(_xlfn.SINGLE(_xll.BDP($C5191,"DUR_ADJ_OAS_MID"))),_xll.BDP($C5191,"DUR_ADJ_OAS_MID"),IF(ISNUMBER(_xlfn.SINGLE(_xll.BDP($E5191&amp;" ISIN","DUR_ADJ_OAS_MID"))),_xll.BDP($E5191&amp;" ISIN","DUR_ADJ_OAS_MID")," ")))</f>
        <v>5.4645005545428622E-2</v>
      </c>
      <c r="S5191" s="7">
        <f t="shared" si="29"/>
        <v>3.285667024482704E-3</v>
      </c>
      <c r="T5191" t="s">
        <v>4823</v>
      </c>
      <c r="U5191" t="s">
        <v>92</v>
      </c>
      <c r="AG5191">
        <v>-4.73E-4</v>
      </c>
    </row>
    <row r="5192" spans="1:33" x14ac:dyDescent="0.35">
      <c r="A5192" t="s">
        <v>108</v>
      </c>
      <c r="B5192" t="s">
        <v>2087</v>
      </c>
      <c r="C5192" t="s">
        <v>2087</v>
      </c>
      <c r="D5192" t="s">
        <v>2088</v>
      </c>
      <c r="E5192" t="s">
        <v>2089</v>
      </c>
      <c r="F5192" t="s">
        <v>2090</v>
      </c>
      <c r="G5192" s="1">
        <v>37000000</v>
      </c>
      <c r="H5192" s="1">
        <v>99.717207999999999</v>
      </c>
      <c r="I5192" s="2">
        <v>36895366.960000001</v>
      </c>
      <c r="J5192" s="3">
        <v>1.2778640000000001E-2</v>
      </c>
      <c r="K5192" s="4">
        <v>2887268861.7800002</v>
      </c>
      <c r="L5192" s="5">
        <v>28810001</v>
      </c>
      <c r="M5192" s="6">
        <v>100.21758978</v>
      </c>
      <c r="N5192" s="7" t="str" cm="1">
        <f t="array" ref="N5192">IF(ISNUMBER(_xlfn.SINGLE(_xll.BDP($C5192,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cm="1">
        <f t="array" ref="R5192">IF(OR($A5192="TUA",$A5192="TYA"),"",IF(ISNUMBER(_xlfn.SINGLE(_xll.BDP($C5192,"DUR_ADJ_OAS_MID"))),_xll.BDP($C5192,"DUR_ADJ_OAS_MID"),IF(ISNUMBER(_xlfn.SINGLE(_xll.BDP($E5192&amp;" ISIN","DUR_ADJ_OAS_MID"))),_xll.BDP($E5192&amp;" ISIN","DUR_ADJ_OAS_MID")," ")))</f>
        <v>6.8270599636283638E-2</v>
      </c>
      <c r="S5192" s="7">
        <f t="shared" si="29"/>
        <v>8.724054153361996E-4</v>
      </c>
      <c r="T5192" t="s">
        <v>2090</v>
      </c>
      <c r="U5192" t="s">
        <v>92</v>
      </c>
      <c r="AG5192">
        <v>-4.73E-4</v>
      </c>
    </row>
    <row r="5193" spans="1:33" x14ac:dyDescent="0.35">
      <c r="A5193" t="s">
        <v>108</v>
      </c>
      <c r="B5193" t="s">
        <v>101</v>
      </c>
      <c r="C5193" t="s">
        <v>101</v>
      </c>
      <c r="D5193" t="s">
        <v>102</v>
      </c>
      <c r="E5193" t="s">
        <v>103</v>
      </c>
      <c r="F5193" t="s">
        <v>104</v>
      </c>
      <c r="G5193" s="1">
        <v>1200000</v>
      </c>
      <c r="H5193" s="1">
        <v>99.096221999999997</v>
      </c>
      <c r="I5193" s="2">
        <v>1189154.6599999999</v>
      </c>
      <c r="J5193" s="3">
        <v>4.1186E-4</v>
      </c>
      <c r="K5193" s="4">
        <v>2887268861.7800002</v>
      </c>
      <c r="L5193" s="5">
        <v>28810001</v>
      </c>
      <c r="M5193" s="6">
        <v>100.21758978</v>
      </c>
      <c r="N5193" s="7" t="str" cm="1">
        <f t="array" ref="N5193">IF(ISNUMBER(_xlfn.SINGLE(_xll.BDP($C5193,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cm="1">
        <f t="array" ref="R5193">IF(OR($A5193="TUA",$A5193="TYA"),"",IF(ISNUMBER(_xlfn.SINGLE(_xll.BDP($C5193,"DUR_ADJ_OAS_MID"))),_xll.BDP($C5193,"DUR_ADJ_OAS_MID"),IF(ISNUMBER(_xlfn.SINGLE(_xll.BDP($E5193&amp;" ISIN","DUR_ADJ_OAS_MID"))),_xll.BDP($E5193&amp;" ISIN","DUR_ADJ_OAS_MID")," ")))</f>
        <v>0.22524541657339703</v>
      </c>
      <c r="S5193" s="7">
        <f t="shared" si="29"/>
        <v>9.2769577269919304E-5</v>
      </c>
      <c r="T5193" t="s">
        <v>104</v>
      </c>
      <c r="U5193" t="s">
        <v>92</v>
      </c>
      <c r="AG5193">
        <v>-4.73E-4</v>
      </c>
    </row>
    <row r="5194" spans="1:33" x14ac:dyDescent="0.35">
      <c r="A5194" t="s">
        <v>108</v>
      </c>
      <c r="B5194" t="s">
        <v>4824</v>
      </c>
      <c r="F5194" t="s">
        <v>4825</v>
      </c>
      <c r="G5194" s="1">
        <v>500000000</v>
      </c>
      <c r="H5194" s="1">
        <v>100</v>
      </c>
      <c r="I5194" s="2">
        <v>500000000</v>
      </c>
      <c r="J5194" s="3">
        <v>0.17317404</v>
      </c>
      <c r="K5194" s="4">
        <v>2887268861.7800002</v>
      </c>
      <c r="L5194" s="5">
        <v>28810001</v>
      </c>
      <c r="M5194" s="6">
        <v>100.21758978</v>
      </c>
      <c r="N5194" s="7" t="str">
        <f t="array" ref="N5194">IF(ISNUMBER(_xlfn.SINGLE(_xll.BDP($C5194,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t="str">
        <f t="array" ref="R5194">IF(OR($A5194="TUA",$A5194="TYA"),"",IF(ISNUMBER(_xlfn.SINGLE(_xll.BDP($C5194,"DUR_ADJ_OAS_MID"))),_xll.BDP($C5194,"DUR_ADJ_OAS_MID"),IF(ISNUMBER(_xlfn.SINGLE(_xll.BDP($E5194&amp;" ISIN","DUR_ADJ_OAS_MID"))),_xll.BDP($E5194&amp;" ISIN","DUR_ADJ_OAS_MID")," ")))</f>
        <v xml:space="preserve"> </v>
      </c>
      <c r="S5194" s="7" t="str">
        <f t="shared" si="29"/>
        <v xml:space="preserve"> </v>
      </c>
      <c r="T5194" t="s">
        <v>4825</v>
      </c>
      <c r="U5194" t="s">
        <v>4826</v>
      </c>
      <c r="AG5194">
        <v>-4.73E-4</v>
      </c>
    </row>
    <row r="5195" spans="1:33" x14ac:dyDescent="0.35">
      <c r="A5195" t="s">
        <v>108</v>
      </c>
      <c r="B5195" t="s">
        <v>105</v>
      </c>
      <c r="C5195" t="s">
        <v>105</v>
      </c>
      <c r="G5195" s="1">
        <v>168501.42</v>
      </c>
      <c r="H5195" s="1">
        <v>1</v>
      </c>
      <c r="I5195" s="2">
        <v>168501.42</v>
      </c>
      <c r="J5195" s="3">
        <v>5.8359999999999997E-5</v>
      </c>
      <c r="K5195" s="4">
        <v>2887268861.7800002</v>
      </c>
      <c r="L5195" s="5">
        <v>28810001</v>
      </c>
      <c r="M5195" s="6">
        <v>100.21758978</v>
      </c>
      <c r="N5195" s="7" t="str">
        <f t="array" ref="N5195">IF(ISNUMBER(_xlfn.SINGLE(_xll.BDP($C5195,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t="str">
        <f t="array" ref="R5195">IF(OR($A5195="TUA",$A5195="TYA"),"",IF(ISNUMBER(_xlfn.SINGLE(_xll.BDP($C5195,"DUR_ADJ_OAS_MID"))),_xll.BDP($C5195,"DUR_ADJ_OAS_MID"),IF(ISNUMBER(_xlfn.SINGLE(_xll.BDP($E5195&amp;" ISIN","DUR_ADJ_OAS_MID"))),_xll.BDP($E5195&amp;" ISIN","DUR_ADJ_OAS_MID")," ")))</f>
        <v xml:space="preserve"> </v>
      </c>
      <c r="S5195" s="7" t="str">
        <f t="shared" si="29"/>
        <v xml:space="preserve"> </v>
      </c>
      <c r="T5195" t="s">
        <v>105</v>
      </c>
      <c r="U5195" t="s">
        <v>105</v>
      </c>
      <c r="AG5195">
        <v>-4.73E-4</v>
      </c>
    </row>
    <row r="5196" spans="1:33" x14ac:dyDescent="0.35">
      <c r="N5196" s="7" t="str">
        <f t="array" ref="N5196">IF(ISNUMBER(_xlfn.SINGLE(_xll.BDP($C5196,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t="str">
        <f t="array" ref="R5196">IF(OR($A5196="TUA",$A5196="TYA"),"",IF(ISNUMBER(_xlfn.SINGLE(_xll.BDP($C5196,"DUR_ADJ_OAS_MID"))),_xll.BDP($C5196,"DUR_ADJ_OAS_MID"),IF(ISNUMBER(_xlfn.SINGLE(_xll.BDP($E5196&amp;" ISIN","DUR_ADJ_OAS_MID"))),_xll.BDP($E5196&amp;" ISIN","DUR_ADJ_OAS_MID")," ")))</f>
        <v xml:space="preserve"> </v>
      </c>
      <c r="S5196" s="7" t="str">
        <f t="shared" si="29"/>
        <v xml:space="preserve"> </v>
      </c>
    </row>
    <row r="5197" spans="1:33" x14ac:dyDescent="0.35">
      <c r="A5197" t="s">
        <v>4827</v>
      </c>
      <c r="B5197" t="s">
        <v>4828</v>
      </c>
      <c r="C5197" t="s">
        <v>4829</v>
      </c>
      <c r="D5197" t="s">
        <v>4830</v>
      </c>
      <c r="E5197" t="s">
        <v>4831</v>
      </c>
      <c r="F5197" t="s">
        <v>4832</v>
      </c>
      <c r="G5197" s="1">
        <v>238398</v>
      </c>
      <c r="H5197" s="1">
        <v>32.409999999999997</v>
      </c>
      <c r="I5197" s="2">
        <v>7726479.1799999997</v>
      </c>
      <c r="J5197" s="3">
        <v>9.9738030000000005E-2</v>
      </c>
      <c r="K5197" s="4">
        <v>77467733.409999996</v>
      </c>
      <c r="L5197" s="5">
        <v>1750001</v>
      </c>
      <c r="M5197" s="6">
        <v>44.267250939999997</v>
      </c>
      <c r="N5197" s="7" t="str" cm="1">
        <f t="array" ref="N5197">IF(ISNUMBER(_xlfn.SINGLE(_xll.BDP($C5197,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t="str" cm="1">
        <f t="array" ref="R5197">IF(OR($A5197="TUA",$A5197="TYA"),"",IF(ISNUMBER(_xlfn.SINGLE(_xll.BDP($C5197,"DUR_ADJ_OAS_MID"))),_xll.BDP($C5197,"DUR_ADJ_OAS_MID"),IF(ISNUMBER(_xlfn.SINGLE(_xll.BDP($E5197&amp;" ISIN","DUR_ADJ_OAS_MID"))),_xll.BDP($E5197&amp;" ISIN","DUR_ADJ_OAS_MID")," ")))</f>
        <v xml:space="preserve"> </v>
      </c>
      <c r="S5197" s="7" t="str">
        <f t="shared" si="29"/>
        <v xml:space="preserve"> </v>
      </c>
      <c r="T5197" t="s">
        <v>4832</v>
      </c>
      <c r="U5197" t="s">
        <v>41</v>
      </c>
    </row>
    <row r="5198" spans="1:33" x14ac:dyDescent="0.35">
      <c r="A5198" t="s">
        <v>4827</v>
      </c>
      <c r="B5198" t="s">
        <v>2106</v>
      </c>
      <c r="C5198" t="s">
        <v>2107</v>
      </c>
      <c r="D5198" t="s">
        <v>2108</v>
      </c>
      <c r="E5198" t="s">
        <v>2109</v>
      </c>
      <c r="F5198" t="s">
        <v>2110</v>
      </c>
      <c r="G5198" s="1">
        <v>103404</v>
      </c>
      <c r="H5198" s="1">
        <v>660.95</v>
      </c>
      <c r="I5198" s="2">
        <v>68344873.799999997</v>
      </c>
      <c r="J5198" s="3">
        <v>0.88223664999999996</v>
      </c>
      <c r="K5198" s="4">
        <v>77467733.409999996</v>
      </c>
      <c r="L5198" s="5">
        <v>1750001</v>
      </c>
      <c r="M5198" s="6">
        <v>44.267250939999997</v>
      </c>
      <c r="N5198" s="7" t="str" cm="1">
        <f t="array" ref="N5198">IF(ISNUMBER(_xlfn.SINGLE(_xll.BDP($C5198,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t="str" cm="1">
        <f t="array" ref="R5198">IF(OR($A5198="TUA",$A5198="TYA"),"",IF(ISNUMBER(_xlfn.SINGLE(_xll.BDP($C5198,"DUR_ADJ_OAS_MID"))),_xll.BDP($C5198,"DUR_ADJ_OAS_MID"),IF(ISNUMBER(_xlfn.SINGLE(_xll.BDP($E5198&amp;" ISIN","DUR_ADJ_OAS_MID"))),_xll.BDP($E5198&amp;" ISIN","DUR_ADJ_OAS_MID")," ")))</f>
        <v xml:space="preserve"> </v>
      </c>
      <c r="S5198" s="7" t="str">
        <f t="shared" si="29"/>
        <v xml:space="preserve"> </v>
      </c>
      <c r="T5198" t="s">
        <v>2110</v>
      </c>
      <c r="U5198" t="s">
        <v>41</v>
      </c>
    </row>
    <row r="5199" spans="1:33" x14ac:dyDescent="0.35">
      <c r="A5199" t="s">
        <v>4827</v>
      </c>
      <c r="B5199" t="s">
        <v>4833</v>
      </c>
      <c r="C5199" t="s">
        <v>4834</v>
      </c>
      <c r="F5199" t="s">
        <v>4833</v>
      </c>
      <c r="G5199" s="1">
        <v>28</v>
      </c>
      <c r="H5199" s="1">
        <v>6592.5</v>
      </c>
      <c r="I5199" s="2">
        <v>9229500</v>
      </c>
      <c r="J5199" s="3">
        <v>0.11913993</v>
      </c>
      <c r="K5199" s="4">
        <v>77467733.409999996</v>
      </c>
      <c r="L5199" s="5">
        <v>1750001</v>
      </c>
      <c r="M5199" s="6">
        <v>44.267250939999997</v>
      </c>
      <c r="N5199" s="7" t="str" cm="1">
        <f t="array" ref="N5199">IF(ISNUMBER(_xlfn.SINGLE(_xll.BDP($C5199,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t="str" cm="1">
        <f t="array" ref="R5199">IF(OR($A5199="TUA",$A5199="TYA"),"",IF(ISNUMBER(_xlfn.SINGLE(_xll.BDP($C5199,"DUR_ADJ_OAS_MID"))),_xll.BDP($C5199,"DUR_ADJ_OAS_MID"),IF(ISNUMBER(_xlfn.SINGLE(_xll.BDP($E5199&amp;" ISIN","DUR_ADJ_OAS_MID"))),_xll.BDP($E5199&amp;" ISIN","DUR_ADJ_OAS_MID")," ")))</f>
        <v xml:space="preserve"> </v>
      </c>
      <c r="S5199" s="7" t="str">
        <f t="shared" si="29"/>
        <v xml:space="preserve"> </v>
      </c>
      <c r="T5199" t="s">
        <v>4835</v>
      </c>
      <c r="U5199" t="s">
        <v>45</v>
      </c>
    </row>
    <row r="5200" spans="1:33" x14ac:dyDescent="0.35">
      <c r="A5200" t="s">
        <v>4827</v>
      </c>
      <c r="B5200" t="s">
        <v>88</v>
      </c>
      <c r="C5200" t="s">
        <v>88</v>
      </c>
      <c r="D5200" t="s">
        <v>89</v>
      </c>
      <c r="E5200" t="s">
        <v>90</v>
      </c>
      <c r="F5200" t="s">
        <v>91</v>
      </c>
      <c r="G5200" s="1">
        <v>100000</v>
      </c>
      <c r="H5200" s="1">
        <v>99.793237000000005</v>
      </c>
      <c r="I5200" s="2">
        <v>99793.24</v>
      </c>
      <c r="J5200" s="3">
        <v>1.28819E-3</v>
      </c>
      <c r="K5200" s="4">
        <v>77467733.409999996</v>
      </c>
      <c r="L5200" s="5">
        <v>1750001</v>
      </c>
      <c r="M5200" s="6">
        <v>44.267250939999997</v>
      </c>
      <c r="N5200" s="7" t="str" cm="1">
        <f t="array" ref="N5200">IF(ISNUMBER(_xlfn.SINGLE(_xll.BDP($C5200,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cm="1">
        <f t="array" ref="R5200">IF(OR($A5200="TUA",$A5200="TYA"),"",IF(ISNUMBER(_xlfn.SINGLE(_xll.BDP($C5200,"DUR_ADJ_OAS_MID"))),_xll.BDP($C5200,"DUR_ADJ_OAS_MID"),IF(ISNUMBER(_xlfn.SINGLE(_xll.BDP($E5200&amp;" ISIN","DUR_ADJ_OAS_MID"))),_xll.BDP($E5200&amp;" ISIN","DUR_ADJ_OAS_MID")," ")))</f>
        <v>4.9179207187611734E-2</v>
      </c>
      <c r="S5200" s="7">
        <f t="shared" si="29"/>
        <v>6.3352162907009564E-5</v>
      </c>
      <c r="T5200" t="s">
        <v>91</v>
      </c>
      <c r="U5200" t="s">
        <v>92</v>
      </c>
    </row>
    <row r="5201" spans="1:33" x14ac:dyDescent="0.35">
      <c r="A5201" t="s">
        <v>4827</v>
      </c>
      <c r="B5201" t="s">
        <v>93</v>
      </c>
      <c r="C5201" t="s">
        <v>93</v>
      </c>
      <c r="D5201" t="s">
        <v>94</v>
      </c>
      <c r="E5201" t="s">
        <v>95</v>
      </c>
      <c r="F5201" t="s">
        <v>96</v>
      </c>
      <c r="G5201" s="1">
        <v>200000</v>
      </c>
      <c r="H5201" s="1">
        <v>99.485173000000003</v>
      </c>
      <c r="I5201" s="2">
        <v>198970.35</v>
      </c>
      <c r="J5201" s="3">
        <v>2.56843E-3</v>
      </c>
      <c r="K5201" s="4">
        <v>77467733.409999996</v>
      </c>
      <c r="L5201" s="5">
        <v>1750001</v>
      </c>
      <c r="M5201" s="6">
        <v>44.267250939999997</v>
      </c>
      <c r="N5201" s="7" t="str" cm="1">
        <f t="array" ref="N5201">IF(ISNUMBER(_xlfn.SINGLE(_xll.BDP($C5201,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cm="1">
        <f t="array" ref="R5201">IF(OR($A5201="TUA",$A5201="TYA"),"",IF(ISNUMBER(_xlfn.SINGLE(_xll.BDP($C5201,"DUR_ADJ_OAS_MID"))),_xll.BDP($C5201,"DUR_ADJ_OAS_MID"),IF(ISNUMBER(_xlfn.SINGLE(_xll.BDP($E5201&amp;" ISIN","DUR_ADJ_OAS_MID"))),_xll.BDP($E5201&amp;" ISIN","DUR_ADJ_OAS_MID")," ")))</f>
        <v>0.12525512126324356</v>
      </c>
      <c r="S5201" s="7">
        <f t="shared" si="29"/>
        <v>3.2170901110615267E-4</v>
      </c>
      <c r="T5201" t="s">
        <v>96</v>
      </c>
      <c r="U5201" t="s">
        <v>92</v>
      </c>
    </row>
    <row r="5202" spans="1:33" x14ac:dyDescent="0.35">
      <c r="A5202" t="s">
        <v>4827</v>
      </c>
      <c r="B5202" t="s">
        <v>97</v>
      </c>
      <c r="C5202" t="s">
        <v>97</v>
      </c>
      <c r="D5202" t="s">
        <v>98</v>
      </c>
      <c r="E5202" t="s">
        <v>99</v>
      </c>
      <c r="F5202" t="s">
        <v>100</v>
      </c>
      <c r="G5202" s="1">
        <v>700000</v>
      </c>
      <c r="H5202" s="1">
        <v>99.321444</v>
      </c>
      <c r="I5202" s="2">
        <v>695250.11</v>
      </c>
      <c r="J5202" s="3">
        <v>8.9747100000000003E-3</v>
      </c>
      <c r="K5202" s="4">
        <v>77467733.409999996</v>
      </c>
      <c r="L5202" s="5">
        <v>1750001</v>
      </c>
      <c r="M5202" s="6">
        <v>44.267250939999997</v>
      </c>
      <c r="N5202" s="7" t="str" cm="1">
        <f t="array" ref="N5202">IF(ISNUMBER(_xlfn.SINGLE(_xll.BDP($C5202,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cm="1">
        <f t="array" ref="R5202">IF(OR($A5202="TUA",$A5202="TYA"),"",IF(ISNUMBER(_xlfn.SINGLE(_xll.BDP($C5202,"DUR_ADJ_OAS_MID"))),_xll.BDP($C5202,"DUR_ADJ_OAS_MID"),IF(ISNUMBER(_xlfn.SINGLE(_xll.BDP($E5202&amp;" ISIN","DUR_ADJ_OAS_MID"))),_xll.BDP($E5202&amp;" ISIN","DUR_ADJ_OAS_MID")," ")))</f>
        <v>0.1686663286518699</v>
      </c>
      <c r="S5202" s="7">
        <f t="shared" si="29"/>
        <v>1.5137313864152233E-3</v>
      </c>
      <c r="T5202" t="s">
        <v>100</v>
      </c>
      <c r="U5202" t="s">
        <v>92</v>
      </c>
    </row>
    <row r="5203" spans="1:33" x14ac:dyDescent="0.35">
      <c r="A5203" t="s">
        <v>4827</v>
      </c>
      <c r="B5203" t="s">
        <v>105</v>
      </c>
      <c r="C5203" t="s">
        <v>105</v>
      </c>
      <c r="G5203" s="1">
        <v>402366.73</v>
      </c>
      <c r="H5203" s="1">
        <v>1</v>
      </c>
      <c r="I5203" s="2">
        <v>402366.73</v>
      </c>
      <c r="J5203" s="3">
        <v>5.1939899999999999E-3</v>
      </c>
      <c r="K5203" s="4">
        <v>77467733.409999996</v>
      </c>
      <c r="L5203" s="5">
        <v>1750001</v>
      </c>
      <c r="M5203" s="6">
        <v>44.267250939999997</v>
      </c>
      <c r="N5203" s="7" t="str">
        <f t="array" ref="N5203">IF(ISNUMBER(_xlfn.SINGLE(_xll.BDP($C5203,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f t="array" ref="R5203">IF(OR($A5203="TUA",$A5203="TYA"),"",IF(ISNUMBER(_xlfn.SINGLE(_xll.BDP($C5203,"DUR_ADJ_OAS_MID"))),_xll.BDP($C5203,"DUR_ADJ_OAS_MID"),IF(ISNUMBER(_xlfn.SINGLE(_xll.BDP($E5203&amp;" ISIN","DUR_ADJ_OAS_MID"))),_xll.BDP($E5203&amp;" ISIN","DUR_ADJ_OAS_MID")," ")))</f>
        <v xml:space="preserve"> </v>
      </c>
      <c r="S5203" s="7" t="str">
        <f t="shared" si="29"/>
        <v xml:space="preserve"> </v>
      </c>
      <c r="T5203" t="s">
        <v>105</v>
      </c>
      <c r="U5203" t="s">
        <v>105</v>
      </c>
    </row>
    <row r="5204" spans="1:33" x14ac:dyDescent="0.35">
      <c r="N5204" s="7" t="str">
        <f t="array" ref="N5204">IF(ISNUMBER(_xlfn.SINGLE(_xll.BDP($C5204,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f t="array" ref="R5204">IF(OR($A5204="TUA",$A5204="TYA"),"",IF(ISNUMBER(_xlfn.SINGLE(_xll.BDP($C5204,"DUR_ADJ_OAS_MID"))),_xll.BDP($C5204,"DUR_ADJ_OAS_MID"),IF(ISNUMBER(_xlfn.SINGLE(_xll.BDP($E5204&amp;" ISIN","DUR_ADJ_OAS_MID"))),_xll.BDP($E5204&amp;" ISIN","DUR_ADJ_OAS_MID")," ")))</f>
        <v xml:space="preserve"> </v>
      </c>
      <c r="S5204" s="7" t="str">
        <f t="shared" si="29"/>
        <v xml:space="preserve"> </v>
      </c>
    </row>
    <row r="5205" spans="1:33" x14ac:dyDescent="0.35">
      <c r="A5205" t="s">
        <v>4836</v>
      </c>
      <c r="B5205" t="s">
        <v>2106</v>
      </c>
      <c r="C5205" t="s">
        <v>2107</v>
      </c>
      <c r="D5205" t="s">
        <v>2108</v>
      </c>
      <c r="E5205" t="s">
        <v>2109</v>
      </c>
      <c r="F5205" t="s">
        <v>2110</v>
      </c>
      <c r="G5205" s="1">
        <v>143717</v>
      </c>
      <c r="H5205" s="1">
        <v>660.95</v>
      </c>
      <c r="I5205" s="2">
        <v>94989751.150000006</v>
      </c>
      <c r="J5205" s="3">
        <v>0.98821210999999998</v>
      </c>
      <c r="K5205" s="4">
        <v>96122836.200000003</v>
      </c>
      <c r="L5205" s="5">
        <v>2450001</v>
      </c>
      <c r="M5205" s="6">
        <v>39.233794680000003</v>
      </c>
      <c r="N5205" s="7" t="str">
        <f t="array" ref="N5205">IF(ISNUMBER(_xlfn.SINGLE(_xll.BDP($C5205,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t="str" cm="1">
        <f t="array" ref="R5205">IF(OR($A5205="TUA",$A5205="TYA"),"",IF(ISNUMBER(_xlfn.SINGLE(_xll.BDP($C5205,"DUR_ADJ_OAS_MID"))),_xll.BDP($C5205,"DUR_ADJ_OAS_MID"),IF(ISNUMBER(_xlfn.SINGLE(_xll.BDP($E5205&amp;" ISIN","DUR_ADJ_OAS_MID"))),_xll.BDP($E5205&amp;" ISIN","DUR_ADJ_OAS_MID")," ")))</f>
        <v xml:space="preserve"> </v>
      </c>
      <c r="S5205" s="7" t="str">
        <f t="shared" si="29"/>
        <v xml:space="preserve"> </v>
      </c>
      <c r="T5205" t="s">
        <v>2110</v>
      </c>
      <c r="U5205" t="s">
        <v>41</v>
      </c>
      <c r="AG5205">
        <v>-3.8190000000000002E-2</v>
      </c>
    </row>
    <row r="5206" spans="1:33" x14ac:dyDescent="0.35">
      <c r="A5206" t="s">
        <v>4836</v>
      </c>
      <c r="B5206" t="s">
        <v>113</v>
      </c>
      <c r="C5206" t="s">
        <v>113</v>
      </c>
      <c r="F5206" t="s">
        <v>114</v>
      </c>
      <c r="G5206" s="1">
        <v>4</v>
      </c>
      <c r="H5206" s="1">
        <v>6.2</v>
      </c>
      <c r="I5206" s="2">
        <v>2480</v>
      </c>
      <c r="J5206" s="3">
        <v>2.58E-5</v>
      </c>
      <c r="K5206" s="4">
        <v>96122836.200000003</v>
      </c>
      <c r="L5206" s="5">
        <v>2450001</v>
      </c>
      <c r="M5206" s="6">
        <v>39.233794680000003</v>
      </c>
      <c r="N5206" s="7" cm="1">
        <f t="array" ref="N5206">IF(ISNUMBER(_xlfn.SINGLE(_xll.BDP($C5206, "DELTA_MID"))),_xll.BDP($C5206, "DELTA_MID")," ")</f>
        <v>-1.4833000000000001E-2</v>
      </c>
      <c r="O5206" s="7" t="str" cm="1">
        <f t="array" ref="O5206">IF(ISNUMBER(N5206),_xll.BDP($C5206, "OPT_UNDL_TICKER"),"")</f>
        <v>NDX</v>
      </c>
      <c r="P5206" s="8" cm="1">
        <f t="array" ref="P5206">IF(ISNUMBER(N5206),_xll.BDP($C5206, "OPT_UNDL_PX")," ")</f>
        <v>23992.560000000001</v>
      </c>
      <c r="Q5206" s="7">
        <f>IF(ISNUMBER(N5206),+G5206*_xll.BDP($C5206, "PX_POS_MULT_FACTOR")*P5206/K5206," ")</f>
        <v>9.9841248754164405E-2</v>
      </c>
      <c r="R5206" s="8" t="str" cm="1">
        <f t="array" ref="R5206">IF(OR($A5206="TUA",$A5206="TYA"),"",IF(ISNUMBER(_xlfn.SINGLE(_xll.BDP($C5206,"DUR_ADJ_OAS_MID"))),_xll.BDP($C5206,"DUR_ADJ_OAS_MID"),IF(ISNUMBER(_xlfn.SINGLE(_xll.BDP($E5206&amp;" ISIN","DUR_ADJ_OAS_MID"))),_xll.BDP($E5206&amp;" ISIN","DUR_ADJ_OAS_MID")," ")))</f>
        <v xml:space="preserve"> </v>
      </c>
      <c r="S5206" s="7">
        <f t="shared" si="29"/>
        <v>-1.4809452427705207E-3</v>
      </c>
      <c r="T5206" t="s">
        <v>114</v>
      </c>
      <c r="U5206" t="s">
        <v>52</v>
      </c>
      <c r="AG5206">
        <v>-3.8190000000000002E-2</v>
      </c>
    </row>
    <row r="5207" spans="1:33" x14ac:dyDescent="0.35">
      <c r="A5207" t="s">
        <v>4836</v>
      </c>
      <c r="B5207" t="s">
        <v>115</v>
      </c>
      <c r="C5207" t="s">
        <v>115</v>
      </c>
      <c r="F5207" t="s">
        <v>116</v>
      </c>
      <c r="G5207" s="1">
        <v>4</v>
      </c>
      <c r="H5207" s="1">
        <v>7.55</v>
      </c>
      <c r="I5207" s="2">
        <v>3020</v>
      </c>
      <c r="J5207" s="3">
        <v>3.1420000000000001E-5</v>
      </c>
      <c r="K5207" s="4">
        <v>96122836.200000003</v>
      </c>
      <c r="L5207" s="5">
        <v>2450001</v>
      </c>
      <c r="M5207" s="6">
        <v>39.233794680000003</v>
      </c>
      <c r="N5207" s="7" cm="1">
        <f t="array" ref="N5207">IF(ISNUMBER(_xlfn.SINGLE(_xll.BDP($C5207, "DELTA_MID"))),_xll.BDP($C5207, "DELTA_MID")," ")</f>
        <v>-1.8447000000000002E-2</v>
      </c>
      <c r="O5207" s="7" t="str" cm="1">
        <f t="array" ref="O5207">IF(ISNUMBER(N5207),_xll.BDP($C5207, "OPT_UNDL_TICKER"),"")</f>
        <v>NDX</v>
      </c>
      <c r="P5207" s="8" cm="1">
        <f t="array" ref="P5207">IF(ISNUMBER(N5207),_xll.BDP($C5207, "OPT_UNDL_PX")," ")</f>
        <v>23992.560000000001</v>
      </c>
      <c r="Q5207" s="7">
        <f>IF(ISNUMBER(N5207),+G5207*_xll.BDP($C5207, "PX_POS_MULT_FACTOR")*P5207/K5207," ")</f>
        <v>9.9841248754164405E-2</v>
      </c>
      <c r="R5207" s="8" t="str" cm="1">
        <f t="array" ref="R5207">IF(OR($A5207="TUA",$A5207="TYA"),"",IF(ISNUMBER(_xlfn.SINGLE(_xll.BDP($C5207,"DUR_ADJ_OAS_MID"))),_xll.BDP($C5207,"DUR_ADJ_OAS_MID"),IF(ISNUMBER(_xlfn.SINGLE(_xll.BDP($E5207&amp;" ISIN","DUR_ADJ_OAS_MID"))),_xll.BDP($E5207&amp;" ISIN","DUR_ADJ_OAS_MID")," ")))</f>
        <v xml:space="preserve"> </v>
      </c>
      <c r="S5207" s="7">
        <f t="shared" si="29"/>
        <v>-1.8417715157680709E-3</v>
      </c>
      <c r="T5207" t="s">
        <v>116</v>
      </c>
      <c r="U5207" t="s">
        <v>52</v>
      </c>
      <c r="AG5207">
        <v>-3.8190000000000002E-2</v>
      </c>
    </row>
    <row r="5208" spans="1:33" x14ac:dyDescent="0.35">
      <c r="A5208" t="s">
        <v>4836</v>
      </c>
      <c r="B5208" t="s">
        <v>117</v>
      </c>
      <c r="C5208" t="s">
        <v>117</v>
      </c>
      <c r="F5208" t="s">
        <v>118</v>
      </c>
      <c r="G5208" s="1">
        <v>-4</v>
      </c>
      <c r="H5208" s="1">
        <v>14.55</v>
      </c>
      <c r="I5208" s="2">
        <v>-5820</v>
      </c>
      <c r="J5208" s="3">
        <v>-6.0550000000000001E-5</v>
      </c>
      <c r="K5208" s="4">
        <v>96122836.200000003</v>
      </c>
      <c r="L5208" s="5">
        <v>2450001</v>
      </c>
      <c r="M5208" s="6">
        <v>39.233794680000003</v>
      </c>
      <c r="N5208" s="7" cm="1">
        <f t="array" ref="N5208">IF(ISNUMBER(_xlfn.SINGLE(_xll.BDP($C5208, "DELTA_MID"))),_xll.BDP($C5208, "DELTA_MID")," ")</f>
        <v>-3.9877000000000003E-2</v>
      </c>
      <c r="O5208" s="7" t="str" cm="1">
        <f t="array" ref="O5208">IF(ISNUMBER(N5208),_xll.BDP($C5208, "OPT_UNDL_TICKER"),"")</f>
        <v>NDX</v>
      </c>
      <c r="P5208" s="8" cm="1">
        <f t="array" ref="P5208">IF(ISNUMBER(N5208),_xll.BDP($C5208, "OPT_UNDL_PX")," ")</f>
        <v>23992.560000000001</v>
      </c>
      <c r="Q5208" s="7">
        <f>IF(ISNUMBER(N5208),+G5208*_xll.BDP($C5208, "PX_POS_MULT_FACTOR")*P5208/K5208," ")</f>
        <v>-9.9841248754164405E-2</v>
      </c>
      <c r="R5208" s="8" t="str" cm="1">
        <f t="array" ref="R5208">IF(OR($A5208="TUA",$A5208="TYA"),"",IF(ISNUMBER(_xlfn.SINGLE(_xll.BDP($C5208,"DUR_ADJ_OAS_MID"))),_xll.BDP($C5208,"DUR_ADJ_OAS_MID"),IF(ISNUMBER(_xlfn.SINGLE(_xll.BDP($E5208&amp;" ISIN","DUR_ADJ_OAS_MID"))),_xll.BDP($E5208&amp;" ISIN","DUR_ADJ_OAS_MID")," ")))</f>
        <v xml:space="preserve"> </v>
      </c>
      <c r="S5208" s="7">
        <f t="shared" si="29"/>
        <v>3.9813694765698142E-3</v>
      </c>
      <c r="T5208" t="s">
        <v>118</v>
      </c>
      <c r="U5208" t="s">
        <v>52</v>
      </c>
      <c r="AG5208">
        <v>-3.8190000000000002E-2</v>
      </c>
    </row>
    <row r="5209" spans="1:33" x14ac:dyDescent="0.35">
      <c r="A5209" t="s">
        <v>4836</v>
      </c>
      <c r="B5209" t="s">
        <v>119</v>
      </c>
      <c r="C5209" t="s">
        <v>119</v>
      </c>
      <c r="F5209" t="s">
        <v>120</v>
      </c>
      <c r="G5209" s="1">
        <v>-4</v>
      </c>
      <c r="H5209" s="1">
        <v>19.55</v>
      </c>
      <c r="I5209" s="2">
        <v>-7820</v>
      </c>
      <c r="J5209" s="3">
        <v>-8.1349999999999999E-5</v>
      </c>
      <c r="K5209" s="4">
        <v>96122836.200000003</v>
      </c>
      <c r="L5209" s="5">
        <v>2450001</v>
      </c>
      <c r="M5209" s="6">
        <v>39.233794680000003</v>
      </c>
      <c r="N5209" s="7" cm="1">
        <f t="array" ref="N5209">IF(ISNUMBER(_xlfn.SINGLE(_xll.BDP($C5209, "DELTA_MID"))),_xll.BDP($C5209, "DELTA_MID")," ")</f>
        <v>-5.4674E-2</v>
      </c>
      <c r="O5209" s="7" t="str" cm="1">
        <f t="array" ref="O5209">IF(ISNUMBER(N5209),_xll.BDP($C5209, "OPT_UNDL_TICKER"),"")</f>
        <v>NDX</v>
      </c>
      <c r="P5209" s="8" cm="1">
        <f t="array" ref="P5209">IF(ISNUMBER(N5209),_xll.BDP($C5209, "OPT_UNDL_PX")," ")</f>
        <v>23992.560000000001</v>
      </c>
      <c r="Q5209" s="7">
        <f>IF(ISNUMBER(N5209),+G5209*_xll.BDP($C5209, "PX_POS_MULT_FACTOR")*P5209/K5209," ")</f>
        <v>-9.9841248754164405E-2</v>
      </c>
      <c r="R5209" s="8" t="str" cm="1">
        <f t="array" ref="R5209">IF(OR($A5209="TUA",$A5209="TYA"),"",IF(ISNUMBER(_xlfn.SINGLE(_xll.BDP($C5209,"DUR_ADJ_OAS_MID"))),_xll.BDP($C5209,"DUR_ADJ_OAS_MID"),IF(ISNUMBER(_xlfn.SINGLE(_xll.BDP($E5209&amp;" ISIN","DUR_ADJ_OAS_MID"))),_xll.BDP($E5209&amp;" ISIN","DUR_ADJ_OAS_MID")," ")))</f>
        <v xml:space="preserve"> </v>
      </c>
      <c r="S5209" s="7">
        <f t="shared" si="29"/>
        <v>5.4587204343851843E-3</v>
      </c>
      <c r="T5209" t="s">
        <v>120</v>
      </c>
      <c r="U5209" t="s">
        <v>52</v>
      </c>
      <c r="AG5209">
        <v>-3.8190000000000002E-2</v>
      </c>
    </row>
    <row r="5210" spans="1:33" x14ac:dyDescent="0.35">
      <c r="A5210" t="s">
        <v>4836</v>
      </c>
      <c r="B5210" t="s">
        <v>121</v>
      </c>
      <c r="C5210" t="s">
        <v>121</v>
      </c>
      <c r="F5210" t="s">
        <v>122</v>
      </c>
      <c r="G5210" s="1">
        <v>4</v>
      </c>
      <c r="H5210" s="1">
        <v>11.85</v>
      </c>
      <c r="I5210" s="2">
        <v>4740</v>
      </c>
      <c r="J5210" s="3">
        <v>4.9310000000000001E-5</v>
      </c>
      <c r="K5210" s="4">
        <v>96122836.200000003</v>
      </c>
      <c r="L5210" s="5">
        <v>2450001</v>
      </c>
      <c r="M5210" s="6">
        <v>39.233794680000003</v>
      </c>
      <c r="N5210" s="7" cm="1">
        <f t="array" ref="N5210">IF(ISNUMBER(_xlfn.SINGLE(_xll.BDP($C5210, "DELTA_MID"))),_xll.BDP($C5210, "DELTA_MID")," ")</f>
        <v>-2.4823999999999999E-2</v>
      </c>
      <c r="O5210" s="7" t="str" cm="1">
        <f t="array" ref="O5210">IF(ISNUMBER(N5210),_xll.BDP($C5210, "OPT_UNDL_TICKER"),"")</f>
        <v>NDX</v>
      </c>
      <c r="P5210" s="8" cm="1">
        <f t="array" ref="P5210">IF(ISNUMBER(N5210),_xll.BDP($C5210, "OPT_UNDL_PX")," ")</f>
        <v>23992.560000000001</v>
      </c>
      <c r="Q5210" s="7">
        <f>IF(ISNUMBER(N5210),+G5210*_xll.BDP($C5210, "PX_POS_MULT_FACTOR")*P5210/K5210," ")</f>
        <v>9.9841248754164405E-2</v>
      </c>
      <c r="R5210" s="8" t="str" cm="1">
        <f t="array" ref="R5210">IF(OR($A5210="TUA",$A5210="TYA"),"",IF(ISNUMBER(_xlfn.SINGLE(_xll.BDP($C5210,"DUR_ADJ_OAS_MID"))),_xll.BDP($C5210,"DUR_ADJ_OAS_MID"),IF(ISNUMBER(_xlfn.SINGLE(_xll.BDP($E5210&amp;" ISIN","DUR_ADJ_OAS_MID"))),_xll.BDP($E5210&amp;" ISIN","DUR_ADJ_OAS_MID")," ")))</f>
        <v xml:space="preserve"> </v>
      </c>
      <c r="S5210" s="7">
        <f t="shared" si="29"/>
        <v>-2.478459159073377E-3</v>
      </c>
      <c r="T5210" t="s">
        <v>122</v>
      </c>
      <c r="U5210" t="s">
        <v>52</v>
      </c>
      <c r="AG5210">
        <v>-3.8190000000000002E-2</v>
      </c>
    </row>
    <row r="5211" spans="1:33" x14ac:dyDescent="0.35">
      <c r="A5211" t="s">
        <v>4836</v>
      </c>
      <c r="B5211" t="s">
        <v>123</v>
      </c>
      <c r="C5211" t="s">
        <v>123</v>
      </c>
      <c r="F5211" t="s">
        <v>124</v>
      </c>
      <c r="G5211" s="1">
        <v>-4</v>
      </c>
      <c r="H5211" s="1">
        <v>30.35</v>
      </c>
      <c r="I5211" s="2">
        <v>-12140</v>
      </c>
      <c r="J5211" s="3">
        <v>-1.2630000000000001E-4</v>
      </c>
      <c r="K5211" s="4">
        <v>96122836.200000003</v>
      </c>
      <c r="L5211" s="5">
        <v>2450001</v>
      </c>
      <c r="M5211" s="6">
        <v>39.233794680000003</v>
      </c>
      <c r="N5211" s="7" cm="1">
        <f t="array" ref="N5211">IF(ISNUMBER(_xlfn.SINGLE(_xll.BDP($C5211, "DELTA_MID"))),_xll.BDP($C5211, "DELTA_MID")," ")</f>
        <v>-6.9061999999999998E-2</v>
      </c>
      <c r="O5211" s="7" t="str" cm="1">
        <f t="array" ref="O5211">IF(ISNUMBER(N5211),_xll.BDP($C5211, "OPT_UNDL_TICKER"),"")</f>
        <v>NDX</v>
      </c>
      <c r="P5211" s="8" cm="1">
        <f t="array" ref="P5211">IF(ISNUMBER(N5211),_xll.BDP($C5211, "OPT_UNDL_PX")," ")</f>
        <v>23992.560000000001</v>
      </c>
      <c r="Q5211" s="7">
        <f>IF(ISNUMBER(N5211),+G5211*_xll.BDP($C5211, "PX_POS_MULT_FACTOR")*P5211/K5211," ")</f>
        <v>-9.9841248754164405E-2</v>
      </c>
      <c r="R5211" s="8" t="str" cm="1">
        <f t="array" ref="R5211">IF(OR($A5211="TUA",$A5211="TYA"),"",IF(ISNUMBER(_xlfn.SINGLE(_xll.BDP($C5211,"DUR_ADJ_OAS_MID"))),_xll.BDP($C5211,"DUR_ADJ_OAS_MID"),IF(ISNUMBER(_xlfn.SINGLE(_xll.BDP($E5211&amp;" ISIN","DUR_ADJ_OAS_MID"))),_xll.BDP($E5211&amp;" ISIN","DUR_ADJ_OAS_MID")," ")))</f>
        <v xml:space="preserve"> </v>
      </c>
      <c r="S5211" s="7">
        <f t="shared" si="29"/>
        <v>6.8952363214601024E-3</v>
      </c>
      <c r="T5211" t="s">
        <v>124</v>
      </c>
      <c r="U5211" t="s">
        <v>52</v>
      </c>
      <c r="AG5211">
        <v>-3.8190000000000002E-2</v>
      </c>
    </row>
    <row r="5212" spans="1:33" x14ac:dyDescent="0.35">
      <c r="A5212" t="s">
        <v>4836</v>
      </c>
      <c r="B5212" t="s">
        <v>125</v>
      </c>
      <c r="C5212" t="s">
        <v>125</v>
      </c>
      <c r="F5212" t="s">
        <v>126</v>
      </c>
      <c r="G5212" s="1">
        <v>49</v>
      </c>
      <c r="H5212" s="1">
        <v>0.92500000000000004</v>
      </c>
      <c r="I5212" s="2">
        <v>4532.5</v>
      </c>
      <c r="J5212" s="3">
        <v>4.7150000000000001E-5</v>
      </c>
      <c r="K5212" s="4">
        <v>96122836.200000003</v>
      </c>
      <c r="L5212" s="5">
        <v>2450001</v>
      </c>
      <c r="M5212" s="6">
        <v>39.233794680000003</v>
      </c>
      <c r="N5212" s="7" cm="1">
        <f t="array" ref="N5212">IF(ISNUMBER(_xlfn.SINGLE(_xll.BDP($C5212, "DELTA_MID"))),_xll.BDP($C5212, "DELTA_MID")," ")</f>
        <v>-1.9977000000000002E-2</v>
      </c>
      <c r="O5212" s="7" t="str" cm="1">
        <f t="array" ref="O5212">IF(ISNUMBER(N5212),_xll.BDP($C5212, "OPT_UNDL_TICKER"),"")</f>
        <v>RUY</v>
      </c>
      <c r="P5212" s="8" cm="1">
        <f t="array" ref="P5212">IF(ISNUMBER(N5212),_xll.BDP($C5212, "OPT_UNDL_PX")," ")</f>
        <v>2421.5300000000002</v>
      </c>
      <c r="Q5212" s="7">
        <f>IF(ISNUMBER(N5212),+G5212*_xll.BDP($C5212, "PX_POS_MULT_FACTOR")*P5212/K5212," ")</f>
        <v>0.12344097895022371</v>
      </c>
      <c r="R5212" s="8" t="str" cm="1">
        <f t="array" ref="R5212">IF(OR($A5212="TUA",$A5212="TYA"),"",IF(ISNUMBER(_xlfn.SINGLE(_xll.BDP($C5212,"DUR_ADJ_OAS_MID"))),_xll.BDP($C5212,"DUR_ADJ_OAS_MID"),IF(ISNUMBER(_xlfn.SINGLE(_xll.BDP($E5212&amp;" ISIN","DUR_ADJ_OAS_MID"))),_xll.BDP($E5212&amp;" ISIN","DUR_ADJ_OAS_MID")," ")))</f>
        <v xml:space="preserve"> </v>
      </c>
      <c r="S5212" s="7">
        <f t="shared" si="29"/>
        <v>-2.4659804364886191E-3</v>
      </c>
      <c r="T5212" t="s">
        <v>126</v>
      </c>
      <c r="U5212" t="s">
        <v>52</v>
      </c>
      <c r="AG5212">
        <v>-3.8190000000000002E-2</v>
      </c>
    </row>
    <row r="5213" spans="1:33" x14ac:dyDescent="0.35">
      <c r="A5213" t="s">
        <v>4836</v>
      </c>
      <c r="B5213" t="s">
        <v>127</v>
      </c>
      <c r="C5213" t="s">
        <v>127</v>
      </c>
      <c r="F5213" t="s">
        <v>128</v>
      </c>
      <c r="G5213" s="1">
        <v>-49</v>
      </c>
      <c r="H5213" s="1">
        <v>2.0499999999999998</v>
      </c>
      <c r="I5213" s="2">
        <v>-10045</v>
      </c>
      <c r="J5213" s="3">
        <v>-1.0450000000000001E-4</v>
      </c>
      <c r="K5213" s="4">
        <v>96122836.200000003</v>
      </c>
      <c r="L5213" s="5">
        <v>2450001</v>
      </c>
      <c r="M5213" s="6">
        <v>39.233794680000003</v>
      </c>
      <c r="N5213" s="7" cm="1">
        <f t="array" ref="N5213">IF(ISNUMBER(_xlfn.SINGLE(_xll.BDP($C5213, "DELTA_MID"))),_xll.BDP($C5213, "DELTA_MID")," ")</f>
        <v>-5.2387999999999997E-2</v>
      </c>
      <c r="O5213" s="7" t="str" cm="1">
        <f t="array" ref="O5213">IF(ISNUMBER(N5213),_xll.BDP($C5213, "OPT_UNDL_TICKER"),"")</f>
        <v>RUY</v>
      </c>
      <c r="P5213" s="8" cm="1">
        <f t="array" ref="P5213">IF(ISNUMBER(N5213),_xll.BDP($C5213, "OPT_UNDL_PX")," ")</f>
        <v>2421.5300000000002</v>
      </c>
      <c r="Q5213" s="7">
        <f>IF(ISNUMBER(N5213),+G5213*_xll.BDP($C5213, "PX_POS_MULT_FACTOR")*P5213/K5213," ")</f>
        <v>-0.12344097895022371</v>
      </c>
      <c r="R5213" s="8" t="str" cm="1">
        <f t="array" ref="R5213">IF(OR($A5213="TUA",$A5213="TYA"),"",IF(ISNUMBER(_xlfn.SINGLE(_xll.BDP($C5213,"DUR_ADJ_OAS_MID"))),_xll.BDP($C5213,"DUR_ADJ_OAS_MID"),IF(ISNUMBER(_xlfn.SINGLE(_xll.BDP($E5213&amp;" ISIN","DUR_ADJ_OAS_MID"))),_xll.BDP($E5213&amp;" ISIN","DUR_ADJ_OAS_MID")," ")))</f>
        <v xml:space="preserve"> </v>
      </c>
      <c r="S5213" s="7">
        <f t="shared" si="29"/>
        <v>6.466826005244319E-3</v>
      </c>
      <c r="T5213" t="s">
        <v>128</v>
      </c>
      <c r="U5213" t="s">
        <v>52</v>
      </c>
      <c r="AG5213">
        <v>-3.8190000000000002E-2</v>
      </c>
    </row>
    <row r="5214" spans="1:33" x14ac:dyDescent="0.35">
      <c r="A5214" t="s">
        <v>4836</v>
      </c>
      <c r="B5214" t="s">
        <v>129</v>
      </c>
      <c r="C5214" t="s">
        <v>129</v>
      </c>
      <c r="F5214" t="s">
        <v>130</v>
      </c>
      <c r="G5214" s="1">
        <v>49</v>
      </c>
      <c r="H5214" s="1">
        <v>1.175</v>
      </c>
      <c r="I5214" s="2">
        <v>5757.5</v>
      </c>
      <c r="J5214" s="3">
        <v>5.9899999999999999E-5</v>
      </c>
      <c r="K5214" s="4">
        <v>96122836.200000003</v>
      </c>
      <c r="L5214" s="5">
        <v>2450001</v>
      </c>
      <c r="M5214" s="6">
        <v>39.233794680000003</v>
      </c>
      <c r="N5214" s="7" cm="1">
        <f t="array" ref="N5214">IF(ISNUMBER(_xlfn.SINGLE(_xll.BDP($C5214, "DELTA_MID"))),_xll.BDP($C5214, "DELTA_MID")," ")</f>
        <v>-2.1506000000000001E-2</v>
      </c>
      <c r="O5214" s="7" t="str" cm="1">
        <f t="array" ref="O5214">IF(ISNUMBER(N5214),_xll.BDP($C5214, "OPT_UNDL_TICKER"),"")</f>
        <v>RUY</v>
      </c>
      <c r="P5214" s="8" cm="1">
        <f t="array" ref="P5214">IF(ISNUMBER(N5214),_xll.BDP($C5214, "OPT_UNDL_PX")," ")</f>
        <v>2421.5300000000002</v>
      </c>
      <c r="Q5214" s="7">
        <f>IF(ISNUMBER(N5214),+G5214*_xll.BDP($C5214, "PX_POS_MULT_FACTOR")*P5214/K5214," ")</f>
        <v>0.12344097895022371</v>
      </c>
      <c r="R5214" s="8" t="str" cm="1">
        <f t="array" ref="R5214">IF(OR($A5214="TUA",$A5214="TYA"),"",IF(ISNUMBER(_xlfn.SINGLE(_xll.BDP($C5214,"DUR_ADJ_OAS_MID"))),_xll.BDP($C5214,"DUR_ADJ_OAS_MID"),IF(ISNUMBER(_xlfn.SINGLE(_xll.BDP($E5214&amp;" ISIN","DUR_ADJ_OAS_MID"))),_xll.BDP($E5214&amp;" ISIN","DUR_ADJ_OAS_MID")," ")))</f>
        <v xml:space="preserve"> </v>
      </c>
      <c r="S5214" s="7">
        <f t="shared" si="29"/>
        <v>-2.6547216933035115E-3</v>
      </c>
      <c r="T5214" t="s">
        <v>130</v>
      </c>
      <c r="U5214" t="s">
        <v>52</v>
      </c>
      <c r="AG5214">
        <v>-3.8190000000000002E-2</v>
      </c>
    </row>
    <row r="5215" spans="1:33" x14ac:dyDescent="0.35">
      <c r="A5215" t="s">
        <v>4836</v>
      </c>
      <c r="B5215" t="s">
        <v>131</v>
      </c>
      <c r="C5215" t="s">
        <v>131</v>
      </c>
      <c r="F5215" t="s">
        <v>132</v>
      </c>
      <c r="G5215" s="1">
        <v>-49</v>
      </c>
      <c r="H5215" s="1">
        <v>2.5249999999999999</v>
      </c>
      <c r="I5215" s="2">
        <v>-12372.5</v>
      </c>
      <c r="J5215" s="3">
        <v>-1.2872E-4</v>
      </c>
      <c r="K5215" s="4">
        <v>96122836.200000003</v>
      </c>
      <c r="L5215" s="5">
        <v>2450001</v>
      </c>
      <c r="M5215" s="6">
        <v>39.233794680000003</v>
      </c>
      <c r="N5215" s="7" cm="1">
        <f t="array" ref="N5215">IF(ISNUMBER(_xlfn.SINGLE(_xll.BDP($C5215, "DELTA_MID"))),_xll.BDP($C5215, "DELTA_MID")," ")</f>
        <v>-5.1887999999999997E-2</v>
      </c>
      <c r="O5215" s="7" t="str" cm="1">
        <f t="array" ref="O5215">IF(ISNUMBER(N5215),_xll.BDP($C5215, "OPT_UNDL_TICKER"),"")</f>
        <v>RUY</v>
      </c>
      <c r="P5215" s="8" cm="1">
        <f t="array" ref="P5215">IF(ISNUMBER(N5215),_xll.BDP($C5215, "OPT_UNDL_PX")," ")</f>
        <v>2421.5300000000002</v>
      </c>
      <c r="Q5215" s="7">
        <f>IF(ISNUMBER(N5215),+G5215*_xll.BDP($C5215, "PX_POS_MULT_FACTOR")*P5215/K5215," ")</f>
        <v>-0.12344097895022371</v>
      </c>
      <c r="R5215" s="8" t="str" cm="1">
        <f t="array" ref="R5215">IF(OR($A5215="TUA",$A5215="TYA"),"",IF(ISNUMBER(_xlfn.SINGLE(_xll.BDP($C5215,"DUR_ADJ_OAS_MID"))),_xll.BDP($C5215,"DUR_ADJ_OAS_MID"),IF(ISNUMBER(_xlfn.SINGLE(_xll.BDP($E5215&amp;" ISIN","DUR_ADJ_OAS_MID"))),_xll.BDP($E5215&amp;" ISIN","DUR_ADJ_OAS_MID")," ")))</f>
        <v xml:space="preserve"> </v>
      </c>
      <c r="S5215" s="7">
        <f t="shared" si="29"/>
        <v>6.4051055157692072E-3</v>
      </c>
      <c r="T5215" t="s">
        <v>132</v>
      </c>
      <c r="U5215" t="s">
        <v>52</v>
      </c>
      <c r="AG5215">
        <v>-3.8190000000000002E-2</v>
      </c>
    </row>
    <row r="5216" spans="1:33" x14ac:dyDescent="0.35">
      <c r="A5216" t="s">
        <v>4836</v>
      </c>
      <c r="B5216" t="s">
        <v>133</v>
      </c>
      <c r="C5216" t="s">
        <v>133</v>
      </c>
      <c r="F5216" t="s">
        <v>134</v>
      </c>
      <c r="G5216" s="1">
        <v>438</v>
      </c>
      <c r="H5216" s="1">
        <v>6.1</v>
      </c>
      <c r="I5216" s="2">
        <v>267180</v>
      </c>
      <c r="J5216" s="3">
        <v>2.7795699999999999E-3</v>
      </c>
      <c r="K5216" s="4">
        <v>96122836.200000003</v>
      </c>
      <c r="L5216" s="5">
        <v>2450001</v>
      </c>
      <c r="M5216" s="6">
        <v>39.233794680000003</v>
      </c>
      <c r="N5216" s="7" cm="1">
        <f t="array" ref="N5216">IF(ISNUMBER(_xlfn.SINGLE(_xll.BDP($C5216, "DELTA_MID"))),_xll.BDP($C5216, "DELTA_MID")," ")</f>
        <v>0.20638300000000001</v>
      </c>
      <c r="O5216" s="7" t="str" cm="1">
        <f t="array" ref="O5216">IF(ISNUMBER(N5216),_xll.BDP($C5216, "OPT_UNDL_TICKER"),"")</f>
        <v>SPX</v>
      </c>
      <c r="P5216" s="8" cm="1">
        <f t="array" ref="P5216">IF(ISNUMBER(N5216),_xll.BDP($C5216, "OPT_UNDL_PX")," ")</f>
        <v>6587.47</v>
      </c>
      <c r="Q5216" s="7">
        <f>IF(ISNUMBER(N5216),+G5216*_xll.BDP($C5216, "PX_POS_MULT_FACTOR")*P5216/K5216," ")</f>
        <v>3.0016923907619777</v>
      </c>
      <c r="R5216" s="8" t="str" cm="1">
        <f t="array" ref="R5216">IF(OR($A5216="TUA",$A5216="TYA"),"",IF(ISNUMBER(_xlfn.SINGLE(_xll.BDP($C5216,"DUR_ADJ_OAS_MID"))),_xll.BDP($C5216,"DUR_ADJ_OAS_MID"),IF(ISNUMBER(_xlfn.SINGLE(_xll.BDP($E5216&amp;" ISIN","DUR_ADJ_OAS_MID"))),_xll.BDP($E5216&amp;" ISIN","DUR_ADJ_OAS_MID")," ")))</f>
        <v xml:space="preserve"> </v>
      </c>
      <c r="S5216" s="7">
        <f t="shared" si="29"/>
        <v>0.61949828068262924</v>
      </c>
      <c r="T5216" t="s">
        <v>134</v>
      </c>
      <c r="U5216" t="s">
        <v>52</v>
      </c>
      <c r="AG5216">
        <v>-3.8190000000000002E-2</v>
      </c>
    </row>
    <row r="5217" spans="1:33" x14ac:dyDescent="0.35">
      <c r="A5217" t="s">
        <v>4836</v>
      </c>
      <c r="B5217" t="s">
        <v>135</v>
      </c>
      <c r="C5217" t="s">
        <v>135</v>
      </c>
      <c r="F5217" t="s">
        <v>136</v>
      </c>
      <c r="G5217" s="1">
        <v>166</v>
      </c>
      <c r="H5217" s="1">
        <v>0.52500000000000002</v>
      </c>
      <c r="I5217" s="2">
        <v>8715</v>
      </c>
      <c r="J5217" s="3">
        <v>9.0669999999999998E-5</v>
      </c>
      <c r="K5217" s="4">
        <v>96122836.200000003</v>
      </c>
      <c r="L5217" s="5">
        <v>2450001</v>
      </c>
      <c r="M5217" s="6">
        <v>39.233794680000003</v>
      </c>
      <c r="N5217" s="7" cm="1">
        <f t="array" ref="N5217">IF(ISNUMBER(_xlfn.SINGLE(_xll.BDP($C5217, "DELTA_MID"))),_xll.BDP($C5217, "DELTA_MID")," ")</f>
        <v>-6.6860000000000001E-3</v>
      </c>
      <c r="O5217" s="7" t="str" cm="1">
        <f t="array" ref="O5217">IF(ISNUMBER(N5217),_xll.BDP($C5217, "OPT_UNDL_TICKER"),"")</f>
        <v>SPX</v>
      </c>
      <c r="P5217" s="8" cm="1">
        <f t="array" ref="P5217">IF(ISNUMBER(N5217),_xll.BDP($C5217, "OPT_UNDL_PX")," ")</f>
        <v>6587.47</v>
      </c>
      <c r="Q5217" s="7">
        <f>IF(ISNUMBER(N5217),+G5217*_xll.BDP($C5217, "PX_POS_MULT_FACTOR")*P5217/K5217," ")</f>
        <v>1.1376277097408409</v>
      </c>
      <c r="R5217" s="8" t="str" cm="1">
        <f t="array" ref="R5217">IF(OR($A5217="TUA",$A5217="TYA"),"",IF(ISNUMBER(_xlfn.SINGLE(_xll.BDP($C5217,"DUR_ADJ_OAS_MID"))),_xll.BDP($C5217,"DUR_ADJ_OAS_MID"),IF(ISNUMBER(_xlfn.SINGLE(_xll.BDP($E5217&amp;" ISIN","DUR_ADJ_OAS_MID"))),_xll.BDP($E5217&amp;" ISIN","DUR_ADJ_OAS_MID")," ")))</f>
        <v xml:space="preserve"> </v>
      </c>
      <c r="S5217" s="7">
        <f t="shared" si="29"/>
        <v>-7.6061788673272629E-3</v>
      </c>
      <c r="T5217" t="s">
        <v>136</v>
      </c>
      <c r="U5217" t="s">
        <v>52</v>
      </c>
      <c r="AG5217">
        <v>-3.8190000000000002E-2</v>
      </c>
    </row>
    <row r="5218" spans="1:33" x14ac:dyDescent="0.35">
      <c r="A5218" t="s">
        <v>4836</v>
      </c>
      <c r="B5218" t="s">
        <v>137</v>
      </c>
      <c r="C5218" t="s">
        <v>137</v>
      </c>
      <c r="F5218" t="s">
        <v>138</v>
      </c>
      <c r="G5218" s="1">
        <v>153</v>
      </c>
      <c r="H5218" s="1">
        <v>0.85</v>
      </c>
      <c r="I5218" s="2">
        <v>13005</v>
      </c>
      <c r="J5218" s="3">
        <v>1.3530000000000001E-4</v>
      </c>
      <c r="K5218" s="4">
        <v>96122836.200000003</v>
      </c>
      <c r="L5218" s="5">
        <v>2450001</v>
      </c>
      <c r="M5218" s="6">
        <v>39.233794680000003</v>
      </c>
      <c r="N5218" s="7" cm="1">
        <f t="array" ref="N5218">IF(ISNUMBER(_xlfn.SINGLE(_xll.BDP($C5218, "DELTA_MID"))),_xll.BDP($C5218, "DELTA_MID")," ")</f>
        <v>-1.4164E-2</v>
      </c>
      <c r="O5218" s="7" t="str" cm="1">
        <f t="array" ref="O5218">IF(ISNUMBER(N5218),_xll.BDP($C5218, "OPT_UNDL_TICKER"),"")</f>
        <v>SPX</v>
      </c>
      <c r="P5218" s="8" cm="1">
        <f t="array" ref="P5218">IF(ISNUMBER(N5218),_xll.BDP($C5218, "OPT_UNDL_PX")," ")</f>
        <v>6587.47</v>
      </c>
      <c r="Q5218" s="7">
        <f>IF(ISNUMBER(N5218),+G5218*_xll.BDP($C5218, "PX_POS_MULT_FACTOR")*P5218/K5218," ")</f>
        <v>1.0485363830743895</v>
      </c>
      <c r="R5218" s="8" t="str" cm="1">
        <f t="array" ref="R5218">IF(OR($A5218="TUA",$A5218="TYA"),"",IF(ISNUMBER(_xlfn.SINGLE(_xll.BDP($C5218,"DUR_ADJ_OAS_MID"))),_xll.BDP($C5218,"DUR_ADJ_OAS_MID"),IF(ISNUMBER(_xlfn.SINGLE(_xll.BDP($E5218&amp;" ISIN","DUR_ADJ_OAS_MID"))),_xll.BDP($E5218&amp;" ISIN","DUR_ADJ_OAS_MID")," ")))</f>
        <v xml:space="preserve"> </v>
      </c>
      <c r="S5218" s="7">
        <f t="shared" si="29"/>
        <v>-1.4851469329865651E-2</v>
      </c>
      <c r="T5218" t="s">
        <v>138</v>
      </c>
      <c r="U5218" t="s">
        <v>52</v>
      </c>
      <c r="AG5218">
        <v>-3.8190000000000002E-2</v>
      </c>
    </row>
    <row r="5219" spans="1:33" x14ac:dyDescent="0.35">
      <c r="A5219" t="s">
        <v>4836</v>
      </c>
      <c r="B5219" t="s">
        <v>139</v>
      </c>
      <c r="C5219" t="s">
        <v>139</v>
      </c>
      <c r="F5219" t="s">
        <v>140</v>
      </c>
      <c r="G5219" s="1">
        <v>17</v>
      </c>
      <c r="H5219" s="1">
        <v>79.95</v>
      </c>
      <c r="I5219" s="2">
        <v>135915</v>
      </c>
      <c r="J5219" s="3">
        <v>1.4139700000000001E-3</v>
      </c>
      <c r="K5219" s="4">
        <v>96122836.200000003</v>
      </c>
      <c r="L5219" s="5">
        <v>2450001</v>
      </c>
      <c r="M5219" s="6">
        <v>39.233794680000003</v>
      </c>
      <c r="N5219" s="7" cm="1">
        <f t="array" ref="N5219">IF(ISNUMBER(_xlfn.SINGLE(_xll.BDP($C5219, "DELTA_MID"))),_xll.BDP($C5219, "DELTA_MID")," ")</f>
        <v>0.679226</v>
      </c>
      <c r="O5219" s="7" t="str" cm="1">
        <f t="array" ref="O5219">IF(ISNUMBER(N5219),_xll.BDP($C5219, "OPT_UNDL_TICKER"),"")</f>
        <v>SPX</v>
      </c>
      <c r="P5219" s="8" cm="1">
        <f t="array" ref="P5219">IF(ISNUMBER(N5219),_xll.BDP($C5219, "OPT_UNDL_PX")," ")</f>
        <v>6587.47</v>
      </c>
      <c r="Q5219" s="7">
        <f>IF(ISNUMBER(N5219),+G5219*_xll.BDP($C5219, "PX_POS_MULT_FACTOR")*P5219/K5219," ")</f>
        <v>0.11650404256382106</v>
      </c>
      <c r="R5219" s="8" t="str" cm="1">
        <f t="array" ref="R5219">IF(OR($A5219="TUA",$A5219="TYA"),"",IF(ISNUMBER(_xlfn.SINGLE(_xll.BDP($C5219,"DUR_ADJ_OAS_MID"))),_xll.BDP($C5219,"DUR_ADJ_OAS_MID"),IF(ISNUMBER(_xlfn.SINGLE(_xll.BDP($E5219&amp;" ISIN","DUR_ADJ_OAS_MID"))),_xll.BDP($E5219&amp;" ISIN","DUR_ADJ_OAS_MID")," ")))</f>
        <v xml:space="preserve"> </v>
      </c>
      <c r="S5219" s="7">
        <f t="shared" si="29"/>
        <v>7.9132574814453918E-2</v>
      </c>
      <c r="T5219" t="s">
        <v>140</v>
      </c>
      <c r="U5219" t="s">
        <v>52</v>
      </c>
      <c r="AG5219">
        <v>-3.8190000000000002E-2</v>
      </c>
    </row>
    <row r="5220" spans="1:33" x14ac:dyDescent="0.35">
      <c r="A5220" t="s">
        <v>4836</v>
      </c>
      <c r="B5220" t="s">
        <v>4837</v>
      </c>
      <c r="C5220" t="s">
        <v>4837</v>
      </c>
      <c r="F5220" t="s">
        <v>4838</v>
      </c>
      <c r="G5220" s="1">
        <v>-143</v>
      </c>
      <c r="H5220" s="1">
        <v>0.15</v>
      </c>
      <c r="I5220" s="2">
        <v>-2145</v>
      </c>
      <c r="J5220" s="3">
        <v>-2.232E-5</v>
      </c>
      <c r="K5220" s="4">
        <v>96122836.200000003</v>
      </c>
      <c r="L5220" s="5">
        <v>2450001</v>
      </c>
      <c r="M5220" s="6">
        <v>39.233794680000003</v>
      </c>
      <c r="N5220" s="7" cm="1">
        <f t="array" ref="N5220">IF(ISNUMBER(_xlfn.SINGLE(_xll.BDP($C5220, "DELTA_MID"))),_xll.BDP($C5220, "DELTA_MID")," ")</f>
        <v>-6.1899999999999998E-4</v>
      </c>
      <c r="O5220" s="7" t="str" cm="1">
        <f t="array" ref="O5220">IF(ISNUMBER(N5220),_xll.BDP($C5220, "OPT_UNDL_TICKER"),"")</f>
        <v>SPX</v>
      </c>
      <c r="P5220" s="8" cm="1">
        <f t="array" ref="P5220">IF(ISNUMBER(N5220),_xll.BDP($C5220, "OPT_UNDL_PX")," ")</f>
        <v>6587.47</v>
      </c>
      <c r="Q5220" s="7">
        <f>IF(ISNUMBER(N5220),+G5220*_xll.BDP($C5220, "PX_POS_MULT_FACTOR")*P5220/K5220," ")</f>
        <v>-0.98000459333096535</v>
      </c>
      <c r="R5220" s="8" t="str" cm="1">
        <f t="array" ref="R5220">IF(OR($A5220="TUA",$A5220="TYA"),"",IF(ISNUMBER(_xlfn.SINGLE(_xll.BDP($C5220,"DUR_ADJ_OAS_MID"))),_xll.BDP($C5220,"DUR_ADJ_OAS_MID"),IF(ISNUMBER(_xlfn.SINGLE(_xll.BDP($E5220&amp;" ISIN","DUR_ADJ_OAS_MID"))),_xll.BDP($E5220&amp;" ISIN","DUR_ADJ_OAS_MID")," ")))</f>
        <v xml:space="preserve"> </v>
      </c>
      <c r="S5220" s="7">
        <f t="shared" si="29"/>
        <v>6.066228432718675E-4</v>
      </c>
      <c r="T5220" t="s">
        <v>4838</v>
      </c>
      <c r="U5220" t="s">
        <v>52</v>
      </c>
      <c r="AG5220">
        <v>-3.8190000000000002E-2</v>
      </c>
    </row>
    <row r="5221" spans="1:33" x14ac:dyDescent="0.35">
      <c r="A5221" t="s">
        <v>4836</v>
      </c>
      <c r="B5221" t="s">
        <v>4839</v>
      </c>
      <c r="C5221" t="s">
        <v>4839</v>
      </c>
      <c r="F5221" t="s">
        <v>4840</v>
      </c>
      <c r="G5221" s="1">
        <v>143</v>
      </c>
      <c r="H5221" s="1">
        <v>0.25</v>
      </c>
      <c r="I5221" s="2">
        <v>3575</v>
      </c>
      <c r="J5221" s="3">
        <v>3.7190000000000001E-5</v>
      </c>
      <c r="K5221" s="4">
        <v>96122836.200000003</v>
      </c>
      <c r="L5221" s="5">
        <v>2450001</v>
      </c>
      <c r="M5221" s="6">
        <v>39.233794680000003</v>
      </c>
      <c r="N5221" s="7" cm="1">
        <f t="array" ref="N5221">IF(ISNUMBER(_xlfn.SINGLE(_xll.BDP($C5221, "DELTA_MID"))),_xll.BDP($C5221, "DELTA_MID")," ")</f>
        <v>-1.369E-3</v>
      </c>
      <c r="O5221" s="7" t="str" cm="1">
        <f t="array" ref="O5221">IF(ISNUMBER(N5221),_xll.BDP($C5221, "OPT_UNDL_TICKER"),"")</f>
        <v>SPX</v>
      </c>
      <c r="P5221" s="8" cm="1">
        <f t="array" ref="P5221">IF(ISNUMBER(N5221),_xll.BDP($C5221, "OPT_UNDL_PX")," ")</f>
        <v>6587.47</v>
      </c>
      <c r="Q5221" s="7">
        <f>IF(ISNUMBER(N5221),+G5221*_xll.BDP($C5221, "PX_POS_MULT_FACTOR")*P5221/K5221," ")</f>
        <v>0.98000459333096535</v>
      </c>
      <c r="R5221" s="8" t="str" cm="1">
        <f t="array" ref="R5221">IF(OR($A5221="TUA",$A5221="TYA"),"",IF(ISNUMBER(_xlfn.SINGLE(_xll.BDP($C5221,"DUR_ADJ_OAS_MID"))),_xll.BDP($C5221,"DUR_ADJ_OAS_MID"),IF(ISNUMBER(_xlfn.SINGLE(_xll.BDP($E5221&amp;" ISIN","DUR_ADJ_OAS_MID"))),_xll.BDP($E5221&amp;" ISIN","DUR_ADJ_OAS_MID")," ")))</f>
        <v xml:space="preserve"> </v>
      </c>
      <c r="S5221" s="7">
        <f t="shared" si="29"/>
        <v>-1.3416262882700915E-3</v>
      </c>
      <c r="T5221" t="s">
        <v>4840</v>
      </c>
      <c r="U5221" t="s">
        <v>52</v>
      </c>
      <c r="AG5221">
        <v>-3.8190000000000002E-2</v>
      </c>
    </row>
    <row r="5222" spans="1:33" x14ac:dyDescent="0.35">
      <c r="A5222" t="s">
        <v>4836</v>
      </c>
      <c r="B5222" t="s">
        <v>141</v>
      </c>
      <c r="C5222" t="s">
        <v>141</v>
      </c>
      <c r="F5222" t="s">
        <v>142</v>
      </c>
      <c r="G5222" s="1">
        <v>16</v>
      </c>
      <c r="H5222" s="1">
        <v>1.25</v>
      </c>
      <c r="I5222" s="2">
        <v>2000</v>
      </c>
      <c r="J5222" s="3">
        <v>2.0809999999999999E-5</v>
      </c>
      <c r="K5222" s="4">
        <v>96122836.200000003</v>
      </c>
      <c r="L5222" s="5">
        <v>2450001</v>
      </c>
      <c r="M5222" s="6">
        <v>39.233794680000003</v>
      </c>
      <c r="N5222" s="7" cm="1">
        <f t="array" ref="N5222">IF(ISNUMBER(_xlfn.SINGLE(_xll.BDP($C5222, "DELTA_MID"))),_xll.BDP($C5222, "DELTA_MID")," ")</f>
        <v>-1.1518E-2</v>
      </c>
      <c r="O5222" s="7" t="str" cm="1">
        <f t="array" ref="O5222">IF(ISNUMBER(N5222),_xll.BDP($C5222, "OPT_UNDL_TICKER"),"")</f>
        <v>SPX</v>
      </c>
      <c r="P5222" s="8" cm="1">
        <f t="array" ref="P5222">IF(ISNUMBER(N5222),_xll.BDP($C5222, "OPT_UNDL_PX")," ")</f>
        <v>6587.47</v>
      </c>
      <c r="Q5222" s="7">
        <f>IF(ISNUMBER(N5222),+G5222*_xll.BDP($C5222, "PX_POS_MULT_FACTOR")*P5222/K5222," ")</f>
        <v>0.10965086358947865</v>
      </c>
      <c r="R5222" s="8" t="str" cm="1">
        <f t="array" ref="R5222">IF(OR($A5222="TUA",$A5222="TYA"),"",IF(ISNUMBER(_xlfn.SINGLE(_xll.BDP($C5222,"DUR_ADJ_OAS_MID"))),_xll.BDP($C5222,"DUR_ADJ_OAS_MID"),IF(ISNUMBER(_xlfn.SINGLE(_xll.BDP($E5222&amp;" ISIN","DUR_ADJ_OAS_MID"))),_xll.BDP($E5222&amp;" ISIN","DUR_ADJ_OAS_MID")," ")))</f>
        <v xml:space="preserve"> </v>
      </c>
      <c r="S5222" s="7">
        <f t="shared" si="29"/>
        <v>-1.2629586468236151E-3</v>
      </c>
      <c r="T5222" t="s">
        <v>142</v>
      </c>
      <c r="U5222" t="s">
        <v>52</v>
      </c>
      <c r="AG5222">
        <v>-3.8190000000000002E-2</v>
      </c>
    </row>
    <row r="5223" spans="1:33" x14ac:dyDescent="0.35">
      <c r="A5223" t="s">
        <v>4836</v>
      </c>
      <c r="B5223" t="s">
        <v>143</v>
      </c>
      <c r="C5223" t="s">
        <v>143</v>
      </c>
      <c r="F5223" t="s">
        <v>144</v>
      </c>
      <c r="G5223" s="1">
        <v>-16</v>
      </c>
      <c r="H5223" s="1">
        <v>3.35</v>
      </c>
      <c r="I5223" s="2">
        <v>-5360</v>
      </c>
      <c r="J5223" s="3">
        <v>-5.5760000000000001E-5</v>
      </c>
      <c r="K5223" s="4">
        <v>96122836.200000003</v>
      </c>
      <c r="L5223" s="5">
        <v>2450001</v>
      </c>
      <c r="M5223" s="6">
        <v>39.233794680000003</v>
      </c>
      <c r="N5223" s="7" cm="1">
        <f t="array" ref="N5223">IF(ISNUMBER(_xlfn.SINGLE(_xll.BDP($C5223, "DELTA_MID"))),_xll.BDP($C5223, "DELTA_MID")," ")</f>
        <v>-4.1362999999999997E-2</v>
      </c>
      <c r="O5223" s="7" t="str" cm="1">
        <f t="array" ref="O5223">IF(ISNUMBER(N5223),_xll.BDP($C5223, "OPT_UNDL_TICKER"),"")</f>
        <v>SPX</v>
      </c>
      <c r="P5223" s="8" cm="1">
        <f t="array" ref="P5223">IF(ISNUMBER(N5223),_xll.BDP($C5223, "OPT_UNDL_PX")," ")</f>
        <v>6587.47</v>
      </c>
      <c r="Q5223" s="7">
        <f>IF(ISNUMBER(N5223),+G5223*_xll.BDP($C5223, "PX_POS_MULT_FACTOR")*P5223/K5223," ")</f>
        <v>-0.10965086358947865</v>
      </c>
      <c r="R5223" s="8" t="str" cm="1">
        <f t="array" ref="R5223">IF(OR($A5223="TUA",$A5223="TYA"),"",IF(ISNUMBER(_xlfn.SINGLE(_xll.BDP($C5223,"DUR_ADJ_OAS_MID"))),_xll.BDP($C5223,"DUR_ADJ_OAS_MID"),IF(ISNUMBER(_xlfn.SINGLE(_xll.BDP($E5223&amp;" ISIN","DUR_ADJ_OAS_MID"))),_xll.BDP($E5223&amp;" ISIN","DUR_ADJ_OAS_MID")," ")))</f>
        <v xml:space="preserve"> </v>
      </c>
      <c r="S5223" s="7">
        <f t="shared" si="29"/>
        <v>4.5354886706516053E-3</v>
      </c>
      <c r="T5223" t="s">
        <v>144</v>
      </c>
      <c r="U5223" t="s">
        <v>52</v>
      </c>
      <c r="AG5223">
        <v>-3.8190000000000002E-2</v>
      </c>
    </row>
    <row r="5224" spans="1:33" x14ac:dyDescent="0.35">
      <c r="A5224" t="s">
        <v>4836</v>
      </c>
      <c r="B5224" t="s">
        <v>145</v>
      </c>
      <c r="C5224" t="s">
        <v>145</v>
      </c>
      <c r="F5224" t="s">
        <v>146</v>
      </c>
      <c r="G5224" s="1">
        <v>16</v>
      </c>
      <c r="H5224" s="1">
        <v>2.1</v>
      </c>
      <c r="I5224" s="2">
        <v>3360</v>
      </c>
      <c r="J5224" s="3">
        <v>3.4959999999999997E-5</v>
      </c>
      <c r="K5224" s="4">
        <v>96122836.200000003</v>
      </c>
      <c r="L5224" s="5">
        <v>2450001</v>
      </c>
      <c r="M5224" s="6">
        <v>39.233794680000003</v>
      </c>
      <c r="N5224" s="7" cm="1">
        <f t="array" ref="N5224">IF(ISNUMBER(_xlfn.SINGLE(_xll.BDP($C5224, "DELTA_MID"))),_xll.BDP($C5224, "DELTA_MID")," ")</f>
        <v>-1.6931999999999999E-2</v>
      </c>
      <c r="O5224" s="7" t="str" cm="1">
        <f t="array" ref="O5224">IF(ISNUMBER(N5224),_xll.BDP($C5224, "OPT_UNDL_TICKER"),"")</f>
        <v>SPX</v>
      </c>
      <c r="P5224" s="8" cm="1">
        <f t="array" ref="P5224">IF(ISNUMBER(N5224),_xll.BDP($C5224, "OPT_UNDL_PX")," ")</f>
        <v>6587.47</v>
      </c>
      <c r="Q5224" s="7">
        <f>IF(ISNUMBER(N5224),+G5224*_xll.BDP($C5224, "PX_POS_MULT_FACTOR")*P5224/K5224," ")</f>
        <v>0.10965086358947865</v>
      </c>
      <c r="R5224" s="8" t="str" cm="1">
        <f t="array" ref="R5224">IF(OR($A5224="TUA",$A5224="TYA"),"",IF(ISNUMBER(_xlfn.SINGLE(_xll.BDP($C5224,"DUR_ADJ_OAS_MID"))),_xll.BDP($C5224,"DUR_ADJ_OAS_MID"),IF(ISNUMBER(_xlfn.SINGLE(_xll.BDP($E5224&amp;" ISIN","DUR_ADJ_OAS_MID"))),_xll.BDP($E5224&amp;" ISIN","DUR_ADJ_OAS_MID")," ")))</f>
        <v xml:space="preserve"> </v>
      </c>
      <c r="S5224" s="7">
        <f t="shared" si="29"/>
        <v>-1.8566084222970524E-3</v>
      </c>
      <c r="T5224" t="s">
        <v>146</v>
      </c>
      <c r="U5224" t="s">
        <v>52</v>
      </c>
      <c r="AG5224">
        <v>-3.8190000000000002E-2</v>
      </c>
    </row>
    <row r="5225" spans="1:33" x14ac:dyDescent="0.35">
      <c r="A5225" t="s">
        <v>4836</v>
      </c>
      <c r="B5225" t="s">
        <v>147</v>
      </c>
      <c r="C5225" t="s">
        <v>147</v>
      </c>
      <c r="F5225" t="s">
        <v>148</v>
      </c>
      <c r="G5225" s="1">
        <v>-16</v>
      </c>
      <c r="H5225" s="1">
        <v>5.4</v>
      </c>
      <c r="I5225" s="2">
        <v>-8640</v>
      </c>
      <c r="J5225" s="3">
        <v>-8.988E-5</v>
      </c>
      <c r="K5225" s="4">
        <v>96122836.200000003</v>
      </c>
      <c r="L5225" s="5">
        <v>2450001</v>
      </c>
      <c r="M5225" s="6">
        <v>39.233794680000003</v>
      </c>
      <c r="N5225" s="7" cm="1">
        <f t="array" ref="N5225">IF(ISNUMBER(_xlfn.SINGLE(_xll.BDP($C5225, "DELTA_MID"))),_xll.BDP($C5225, "DELTA_MID")," ")</f>
        <v>-5.6222000000000001E-2</v>
      </c>
      <c r="O5225" s="7" t="str" cm="1">
        <f t="array" ref="O5225">IF(ISNUMBER(N5225),_xll.BDP($C5225, "OPT_UNDL_TICKER"),"")</f>
        <v>SPX</v>
      </c>
      <c r="P5225" s="8" cm="1">
        <f t="array" ref="P5225">IF(ISNUMBER(N5225),_xll.BDP($C5225, "OPT_UNDL_PX")," ")</f>
        <v>6587.47</v>
      </c>
      <c r="Q5225" s="7">
        <f>IF(ISNUMBER(N5225),+G5225*_xll.BDP($C5225, "PX_POS_MULT_FACTOR")*P5225/K5225," ")</f>
        <v>-0.10965086358947865</v>
      </c>
      <c r="R5225" s="8" t="str" cm="1">
        <f t="array" ref="R5225">IF(OR($A5225="TUA",$A5225="TYA"),"",IF(ISNUMBER(_xlfn.SINGLE(_xll.BDP($C5225,"DUR_ADJ_OAS_MID"))),_xll.BDP($C5225,"DUR_ADJ_OAS_MID"),IF(ISNUMBER(_xlfn.SINGLE(_xll.BDP($E5225&amp;" ISIN","DUR_ADJ_OAS_MID"))),_xll.BDP($E5225&amp;" ISIN","DUR_ADJ_OAS_MID")," ")))</f>
        <v xml:space="preserve"> </v>
      </c>
      <c r="S5225" s="7">
        <f t="shared" si="29"/>
        <v>6.1647908527276687E-3</v>
      </c>
      <c r="T5225" t="s">
        <v>148</v>
      </c>
      <c r="U5225" t="s">
        <v>52</v>
      </c>
      <c r="AG5225">
        <v>-3.8190000000000002E-2</v>
      </c>
    </row>
    <row r="5226" spans="1:33" x14ac:dyDescent="0.35">
      <c r="A5226" t="s">
        <v>4836</v>
      </c>
      <c r="B5226" t="s">
        <v>4841</v>
      </c>
      <c r="C5226" t="s">
        <v>4841</v>
      </c>
      <c r="F5226" t="s">
        <v>4842</v>
      </c>
      <c r="G5226" s="1">
        <v>-274</v>
      </c>
      <c r="H5226" s="1">
        <v>2.6</v>
      </c>
      <c r="I5226" s="2">
        <v>-71240</v>
      </c>
      <c r="J5226" s="3">
        <v>-7.4114000000000005E-4</v>
      </c>
      <c r="K5226" s="4">
        <v>96122836.200000003</v>
      </c>
      <c r="L5226" s="5">
        <v>2450001</v>
      </c>
      <c r="M5226" s="6">
        <v>39.233794680000003</v>
      </c>
      <c r="N5226" s="7" cm="1">
        <f t="array" ref="N5226">IF(ISNUMBER(_xlfn.SINGLE(_xll.BDP($C5226, "DELTA_MID"))),_xll.BDP($C5226, "DELTA_MID")," ")</f>
        <v>-9.3170000000000006E-3</v>
      </c>
      <c r="O5226" s="7" t="str" cm="1">
        <f t="array" ref="O5226">IF(ISNUMBER(N5226),_xll.BDP($C5226, "OPT_UNDL_TICKER"),"")</f>
        <v>SPX</v>
      </c>
      <c r="P5226" s="8" cm="1">
        <f t="array" ref="P5226">IF(ISNUMBER(N5226),_xll.BDP($C5226, "OPT_UNDL_PX")," ")</f>
        <v>6587.47</v>
      </c>
      <c r="Q5226" s="7">
        <f>IF(ISNUMBER(N5226),+G5226*_xll.BDP($C5226, "PX_POS_MULT_FACTOR")*P5226/K5226," ")</f>
        <v>-1.8777710389698217</v>
      </c>
      <c r="R5226" s="8" t="str" cm="1">
        <f t="array" ref="R5226">IF(OR($A5226="TUA",$A5226="TYA"),"",IF(ISNUMBER(_xlfn.SINGLE(_xll.BDP($C5226,"DUR_ADJ_OAS_MID"))),_xll.BDP($C5226,"DUR_ADJ_OAS_MID"),IF(ISNUMBER(_xlfn.SINGLE(_xll.BDP($E5226&amp;" ISIN","DUR_ADJ_OAS_MID"))),_xll.BDP($E5226&amp;" ISIN","DUR_ADJ_OAS_MID")," ")))</f>
        <v xml:space="preserve"> </v>
      </c>
      <c r="S5226" s="7">
        <f t="shared" ref="S5226:S5289" si="30">IF(ISNUMBER(N5226),Q5226*N5226,IF(ISNUMBER(R5226),J5226*R5226," "))</f>
        <v>1.7495192770081831E-2</v>
      </c>
      <c r="T5226" t="s">
        <v>4842</v>
      </c>
      <c r="U5226" t="s">
        <v>52</v>
      </c>
      <c r="AG5226">
        <v>-3.8190000000000002E-2</v>
      </c>
    </row>
    <row r="5227" spans="1:33" x14ac:dyDescent="0.35">
      <c r="A5227" t="s">
        <v>4836</v>
      </c>
      <c r="B5227" t="s">
        <v>4843</v>
      </c>
      <c r="C5227" t="s">
        <v>4843</v>
      </c>
      <c r="F5227" t="s">
        <v>4844</v>
      </c>
      <c r="G5227" s="1">
        <v>274</v>
      </c>
      <c r="H5227" s="1">
        <v>4.0999999999999996</v>
      </c>
      <c r="I5227" s="2">
        <v>112340</v>
      </c>
      <c r="J5227" s="3">
        <v>1.1687100000000001E-3</v>
      </c>
      <c r="K5227" s="4">
        <v>96122836.200000003</v>
      </c>
      <c r="L5227" s="5">
        <v>2450001</v>
      </c>
      <c r="M5227" s="6">
        <v>39.233794680000003</v>
      </c>
      <c r="N5227" s="7" cm="1">
        <f t="array" ref="N5227">IF(ISNUMBER(_xlfn.SINGLE(_xll.BDP($C5227, "DELTA_MID"))),_xll.BDP($C5227, "DELTA_MID")," ")</f>
        <v>-1.627E-2</v>
      </c>
      <c r="O5227" s="7" t="str" cm="1">
        <f t="array" ref="O5227">IF(ISNUMBER(N5227),_xll.BDP($C5227, "OPT_UNDL_TICKER"),"")</f>
        <v>SPX</v>
      </c>
      <c r="P5227" s="8" cm="1">
        <f t="array" ref="P5227">IF(ISNUMBER(N5227),_xll.BDP($C5227, "OPT_UNDL_PX")," ")</f>
        <v>6587.47</v>
      </c>
      <c r="Q5227" s="7">
        <f>IF(ISNUMBER(N5227),+G5227*_xll.BDP($C5227, "PX_POS_MULT_FACTOR")*P5227/K5227," ")</f>
        <v>1.8777710389698217</v>
      </c>
      <c r="R5227" s="8" t="str" cm="1">
        <f t="array" ref="R5227">IF(OR($A5227="TUA",$A5227="TYA"),"",IF(ISNUMBER(_xlfn.SINGLE(_xll.BDP($C5227,"DUR_ADJ_OAS_MID"))),_xll.BDP($C5227,"DUR_ADJ_OAS_MID"),IF(ISNUMBER(_xlfn.SINGLE(_xll.BDP($E5227&amp;" ISIN","DUR_ADJ_OAS_MID"))),_xll.BDP($E5227&amp;" ISIN","DUR_ADJ_OAS_MID")," ")))</f>
        <v xml:space="preserve"> </v>
      </c>
      <c r="S5227" s="7">
        <f t="shared" si="30"/>
        <v>-3.0551334804038998E-2</v>
      </c>
      <c r="T5227" t="s">
        <v>4844</v>
      </c>
      <c r="U5227" t="s">
        <v>52</v>
      </c>
      <c r="AG5227">
        <v>-3.8190000000000002E-2</v>
      </c>
    </row>
    <row r="5228" spans="1:33" x14ac:dyDescent="0.35">
      <c r="A5228" t="s">
        <v>4836</v>
      </c>
      <c r="B5228" t="s">
        <v>4845</v>
      </c>
      <c r="C5228" t="s">
        <v>4845</v>
      </c>
      <c r="F5228" t="s">
        <v>4846</v>
      </c>
      <c r="G5228" s="1">
        <v>-298</v>
      </c>
      <c r="H5228" s="1">
        <v>11</v>
      </c>
      <c r="I5228" s="2">
        <v>-327800</v>
      </c>
      <c r="J5228" s="3">
        <v>-3.4102199999999998E-3</v>
      </c>
      <c r="K5228" s="4">
        <v>96122836.200000003</v>
      </c>
      <c r="L5228" s="5">
        <v>2450001</v>
      </c>
      <c r="M5228" s="6">
        <v>39.233794680000003</v>
      </c>
      <c r="N5228" s="7" cm="1">
        <f t="array" ref="N5228">IF(ISNUMBER(_xlfn.SINGLE(_xll.BDP($C5228, "DELTA_MID"))),_xll.BDP($C5228, "DELTA_MID")," ")</f>
        <v>-3.0466E-2</v>
      </c>
      <c r="O5228" s="7" t="str" cm="1">
        <f t="array" ref="O5228">IF(ISNUMBER(N5228),_xll.BDP($C5228, "OPT_UNDL_TICKER"),"")</f>
        <v>SPX</v>
      </c>
      <c r="P5228" s="8" cm="1">
        <f t="array" ref="P5228">IF(ISNUMBER(N5228),_xll.BDP($C5228, "OPT_UNDL_PX")," ")</f>
        <v>6587.47</v>
      </c>
      <c r="Q5228" s="7">
        <f>IF(ISNUMBER(N5228),+G5228*_xll.BDP($C5228, "PX_POS_MULT_FACTOR")*P5228/K5228," ")</f>
        <v>-2.0422473343540397</v>
      </c>
      <c r="R5228" s="8" t="str" cm="1">
        <f t="array" ref="R5228">IF(OR($A5228="TUA",$A5228="TYA"),"",IF(ISNUMBER(_xlfn.SINGLE(_xll.BDP($C5228,"DUR_ADJ_OAS_MID"))),_xll.BDP($C5228,"DUR_ADJ_OAS_MID"),IF(ISNUMBER(_xlfn.SINGLE(_xll.BDP($E5228&amp;" ISIN","DUR_ADJ_OAS_MID"))),_xll.BDP($E5228&amp;" ISIN","DUR_ADJ_OAS_MID")," ")))</f>
        <v xml:space="preserve"> </v>
      </c>
      <c r="S5228" s="7">
        <f t="shared" si="30"/>
        <v>6.2219107288430171E-2</v>
      </c>
      <c r="T5228" t="s">
        <v>4846</v>
      </c>
      <c r="U5228" t="s">
        <v>52</v>
      </c>
      <c r="AG5228">
        <v>-3.8190000000000002E-2</v>
      </c>
    </row>
    <row r="5229" spans="1:33" x14ac:dyDescent="0.35">
      <c r="A5229" t="s">
        <v>4836</v>
      </c>
      <c r="B5229" t="s">
        <v>4847</v>
      </c>
      <c r="C5229" t="s">
        <v>4847</v>
      </c>
      <c r="F5229" t="s">
        <v>4848</v>
      </c>
      <c r="G5229" s="1">
        <v>298</v>
      </c>
      <c r="H5229" s="1">
        <v>16.3</v>
      </c>
      <c r="I5229" s="2">
        <v>485740</v>
      </c>
      <c r="J5229" s="3">
        <v>5.05333E-3</v>
      </c>
      <c r="K5229" s="4">
        <v>96122836.200000003</v>
      </c>
      <c r="L5229" s="5">
        <v>2450001</v>
      </c>
      <c r="M5229" s="6">
        <v>39.233794680000003</v>
      </c>
      <c r="N5229" s="7" cm="1">
        <f t="array" ref="N5229">IF(ISNUMBER(_xlfn.SINGLE(_xll.BDP($C5229, "DELTA_MID"))),_xll.BDP($C5229, "DELTA_MID")," ")</f>
        <v>-4.8833000000000001E-2</v>
      </c>
      <c r="O5229" s="7" t="str" cm="1">
        <f t="array" ref="O5229">IF(ISNUMBER(N5229),_xll.BDP($C5229, "OPT_UNDL_TICKER"),"")</f>
        <v>SPX</v>
      </c>
      <c r="P5229" s="8" cm="1">
        <f t="array" ref="P5229">IF(ISNUMBER(N5229),_xll.BDP($C5229, "OPT_UNDL_PX")," ")</f>
        <v>6587.47</v>
      </c>
      <c r="Q5229" s="7">
        <f>IF(ISNUMBER(N5229),+G5229*_xll.BDP($C5229, "PX_POS_MULT_FACTOR")*P5229/K5229," ")</f>
        <v>2.0422473343540397</v>
      </c>
      <c r="R5229" s="8" t="str" cm="1">
        <f t="array" ref="R5229">IF(OR($A5229="TUA",$A5229="TYA"),"",IF(ISNUMBER(_xlfn.SINGLE(_xll.BDP($C5229,"DUR_ADJ_OAS_MID"))),_xll.BDP($C5229,"DUR_ADJ_OAS_MID"),IF(ISNUMBER(_xlfn.SINGLE(_xll.BDP($E5229&amp;" ISIN","DUR_ADJ_OAS_MID"))),_xll.BDP($E5229&amp;" ISIN","DUR_ADJ_OAS_MID")," ")))</f>
        <v xml:space="preserve"> </v>
      </c>
      <c r="S5229" s="7">
        <f t="shared" si="30"/>
        <v>-9.9729064078510829E-2</v>
      </c>
      <c r="T5229" t="s">
        <v>4848</v>
      </c>
      <c r="U5229" t="s">
        <v>52</v>
      </c>
      <c r="AG5229">
        <v>-3.8190000000000002E-2</v>
      </c>
    </row>
    <row r="5230" spans="1:33" x14ac:dyDescent="0.35">
      <c r="A5230" t="s">
        <v>4836</v>
      </c>
      <c r="B5230" t="s">
        <v>105</v>
      </c>
      <c r="C5230" t="s">
        <v>105</v>
      </c>
      <c r="G5230" s="1">
        <v>544107.55000000005</v>
      </c>
      <c r="H5230" s="1">
        <v>1</v>
      </c>
      <c r="I5230" s="2">
        <v>544107.55000000005</v>
      </c>
      <c r="J5230" s="3">
        <v>5.6605400000000004E-3</v>
      </c>
      <c r="K5230" s="4">
        <v>96122836.200000003</v>
      </c>
      <c r="L5230" s="5">
        <v>2450001</v>
      </c>
      <c r="M5230" s="6">
        <v>39.233794680000003</v>
      </c>
      <c r="N5230" s="7" t="str">
        <f t="array" ref="N5230">IF(ISNUMBER(_xlfn.SINGLE(_xll.BDP($C5230,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t="str">
        <f t="array" ref="R5230">IF(OR($A5230="TUA",$A5230="TYA"),"",IF(ISNUMBER(_xlfn.SINGLE(_xll.BDP($C5230,"DUR_ADJ_OAS_MID"))),_xll.BDP($C5230,"DUR_ADJ_OAS_MID"),IF(ISNUMBER(_xlfn.SINGLE(_xll.BDP($E5230&amp;" ISIN","DUR_ADJ_OAS_MID"))),_xll.BDP($E5230&amp;" ISIN","DUR_ADJ_OAS_MID")," ")))</f>
        <v xml:space="preserve"> </v>
      </c>
      <c r="S5230" s="7" t="str">
        <f t="shared" si="30"/>
        <v xml:space="preserve"> </v>
      </c>
      <c r="T5230" t="s">
        <v>105</v>
      </c>
      <c r="U5230" t="s">
        <v>105</v>
      </c>
      <c r="AG5230">
        <v>-3.8190000000000002E-2</v>
      </c>
    </row>
    <row r="5231" spans="1:33" x14ac:dyDescent="0.35">
      <c r="N5231" s="7" t="str">
        <f t="array" ref="N5231">IF(ISNUMBER(_xlfn.SINGLE(_xll.BDP($C5231,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f t="array" ref="R5231">IF(OR($A5231="TUA",$A5231="TYA"),"",IF(ISNUMBER(_xlfn.SINGLE(_xll.BDP($C5231,"DUR_ADJ_OAS_MID"))),_xll.BDP($C5231,"DUR_ADJ_OAS_MID"),IF(ISNUMBER(_xlfn.SINGLE(_xll.BDP($E5231&amp;" ISIN","DUR_ADJ_OAS_MID"))),_xll.BDP($E5231&amp;" ISIN","DUR_ADJ_OAS_MID")," ")))</f>
        <v xml:space="preserve"> </v>
      </c>
      <c r="S5231" s="7" t="str">
        <f t="shared" si="30"/>
        <v xml:space="preserve"> </v>
      </c>
    </row>
    <row r="5232" spans="1:33" x14ac:dyDescent="0.35">
      <c r="A5232" t="s">
        <v>4849</v>
      </c>
      <c r="B5232" t="s">
        <v>2106</v>
      </c>
      <c r="C5232" t="s">
        <v>2107</v>
      </c>
      <c r="D5232" t="s">
        <v>2108</v>
      </c>
      <c r="E5232" t="s">
        <v>2109</v>
      </c>
      <c r="F5232" t="s">
        <v>2110</v>
      </c>
      <c r="G5232" s="1">
        <v>151266</v>
      </c>
      <c r="H5232" s="1">
        <v>660.95</v>
      </c>
      <c r="I5232" s="2">
        <v>99979262.700000003</v>
      </c>
      <c r="J5232" s="3">
        <v>0.96870128</v>
      </c>
      <c r="K5232" s="4">
        <v>103209590.41</v>
      </c>
      <c r="L5232" s="5">
        <v>2100001</v>
      </c>
      <c r="M5232" s="6">
        <v>49.147400599999997</v>
      </c>
      <c r="N5232" s="7" t="str">
        <f t="array" ref="N5232">IF(ISNUMBER(_xlfn.SINGLE(_xll.BDP($C5232,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cm="1">
        <f t="array" ref="R5232">IF(OR($A5232="TUA",$A5232="TYA"),"",IF(ISNUMBER(_xlfn.SINGLE(_xll.BDP($C5232,"DUR_ADJ_OAS_MID"))),_xll.BDP($C5232,"DUR_ADJ_OAS_MID"),IF(ISNUMBER(_xlfn.SINGLE(_xll.BDP($E5232&amp;" ISIN","DUR_ADJ_OAS_MID"))),_xll.BDP($E5232&amp;" ISIN","DUR_ADJ_OAS_MID")," ")))</f>
        <v xml:space="preserve"> </v>
      </c>
      <c r="S5232" s="7" t="str">
        <f t="shared" si="30"/>
        <v xml:space="preserve"> </v>
      </c>
      <c r="T5232" t="s">
        <v>2110</v>
      </c>
      <c r="U5232" t="s">
        <v>41</v>
      </c>
    </row>
    <row r="5233" spans="1:33" x14ac:dyDescent="0.35">
      <c r="A5233" t="s">
        <v>4849</v>
      </c>
      <c r="B5233" t="s">
        <v>4850</v>
      </c>
      <c r="C5233" t="s">
        <v>4850</v>
      </c>
      <c r="F5233" t="s">
        <v>4851</v>
      </c>
      <c r="G5233" s="1">
        <v>158</v>
      </c>
      <c r="H5233" s="1">
        <v>146.75</v>
      </c>
      <c r="I5233" s="2">
        <v>2318650</v>
      </c>
      <c r="J5233" s="3">
        <v>2.2465450000000001E-2</v>
      </c>
      <c r="K5233" s="4">
        <v>103209590.41</v>
      </c>
      <c r="L5233" s="5">
        <v>2100001</v>
      </c>
      <c r="M5233" s="6">
        <v>49.147400599999997</v>
      </c>
      <c r="N5233" s="7" cm="1">
        <f t="array" ref="N5233">IF(ISNUMBER(_xlfn.SINGLE(_xll.BDP($C5233, "DELTA_MID"))),_xll.BDP($C5233, "DELTA_MID")," ")</f>
        <v>0.84916899999999995</v>
      </c>
      <c r="O5233" s="7" t="str" cm="1">
        <f t="array" ref="O5233">IF(ISNUMBER(N5233),_xll.BDP($C5233, "OPT_UNDL_TICKER"),"")</f>
        <v>SPX</v>
      </c>
      <c r="P5233" s="8" cm="1">
        <f t="array" ref="P5233">IF(ISNUMBER(N5233),_xll.BDP($C5233, "OPT_UNDL_PX")," ")</f>
        <v>6587.47</v>
      </c>
      <c r="Q5233" s="7">
        <f>IF(ISNUMBER(N5233),+G5233*_xll.BDP($C5233, "PX_POS_MULT_FACTOR")*P5233/K5233," ")</f>
        <v>1.0084530476919271</v>
      </c>
      <c r="R5233" s="8" t="str" cm="1">
        <f t="array" ref="R5233">IF(OR($A5233="TUA",$A5233="TYA"),"",IF(ISNUMBER(_xlfn.SINGLE(_xll.BDP($C5233,"DUR_ADJ_OAS_MID"))),_xll.BDP($C5233,"DUR_ADJ_OAS_MID"),IF(ISNUMBER(_xlfn.SINGLE(_xll.BDP($E5233&amp;" ISIN","DUR_ADJ_OAS_MID"))),_xll.BDP($E5233&amp;" ISIN","DUR_ADJ_OAS_MID")," ")))</f>
        <v xml:space="preserve"> </v>
      </c>
      <c r="S5233" s="7">
        <f t="shared" si="30"/>
        <v>0.85634706605550603</v>
      </c>
      <c r="T5233" t="s">
        <v>4851</v>
      </c>
      <c r="U5233" t="s">
        <v>52</v>
      </c>
    </row>
    <row r="5234" spans="1:33" x14ac:dyDescent="0.35">
      <c r="A5234" t="s">
        <v>4849</v>
      </c>
      <c r="B5234" t="s">
        <v>105</v>
      </c>
      <c r="C5234" t="s">
        <v>105</v>
      </c>
      <c r="G5234" s="1">
        <v>911677.71</v>
      </c>
      <c r="H5234" s="1">
        <v>1</v>
      </c>
      <c r="I5234" s="2">
        <v>911677.71</v>
      </c>
      <c r="J5234" s="3">
        <v>8.8332700000000007E-3</v>
      </c>
      <c r="K5234" s="4">
        <v>103209590.41</v>
      </c>
      <c r="L5234" s="5">
        <v>2100001</v>
      </c>
      <c r="M5234" s="6">
        <v>49.147400599999997</v>
      </c>
      <c r="N5234" s="7" t="str">
        <f t="array" ref="N5234">IF(ISNUMBER(_xlfn.SINGLE(_xll.BDP($C5234,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f t="array" ref="R5234">IF(OR($A5234="TUA",$A5234="TYA"),"",IF(ISNUMBER(_xlfn.SINGLE(_xll.BDP($C5234,"DUR_ADJ_OAS_MID"))),_xll.BDP($C5234,"DUR_ADJ_OAS_MID"),IF(ISNUMBER(_xlfn.SINGLE(_xll.BDP($E5234&amp;" ISIN","DUR_ADJ_OAS_MID"))),_xll.BDP($E5234&amp;" ISIN","DUR_ADJ_OAS_MID")," ")))</f>
        <v xml:space="preserve"> </v>
      </c>
      <c r="S5234" s="7" t="str">
        <f t="shared" si="30"/>
        <v xml:space="preserve"> </v>
      </c>
      <c r="T5234" t="s">
        <v>105</v>
      </c>
      <c r="U5234" t="s">
        <v>105</v>
      </c>
    </row>
    <row r="5235" spans="1:33" x14ac:dyDescent="0.35">
      <c r="N5235" s="7" t="str">
        <f t="array" ref="N5235">IF(ISNUMBER(_xlfn.SINGLE(_xll.BDP($C5235,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f t="array" ref="R5235">IF(OR($A5235="TUA",$A5235="TYA"),"",IF(ISNUMBER(_xlfn.SINGLE(_xll.BDP($C5235,"DUR_ADJ_OAS_MID"))),_xll.BDP($C5235,"DUR_ADJ_OAS_MID"),IF(ISNUMBER(_xlfn.SINGLE(_xll.BDP($E5235&amp;" ISIN","DUR_ADJ_OAS_MID"))),_xll.BDP($E5235&amp;" ISIN","DUR_ADJ_OAS_MID")," ")))</f>
        <v xml:space="preserve"> </v>
      </c>
      <c r="S5235" s="7" t="str">
        <f t="shared" si="30"/>
        <v xml:space="preserve"> </v>
      </c>
    </row>
    <row r="5236" spans="1:33" x14ac:dyDescent="0.35">
      <c r="A5236" t="s">
        <v>4852</v>
      </c>
      <c r="B5236" t="s">
        <v>2106</v>
      </c>
      <c r="C5236" t="s">
        <v>2107</v>
      </c>
      <c r="D5236" t="s">
        <v>2108</v>
      </c>
      <c r="E5236" t="s">
        <v>2109</v>
      </c>
      <c r="F5236" t="s">
        <v>2110</v>
      </c>
      <c r="G5236" s="1">
        <v>139748</v>
      </c>
      <c r="H5236" s="1">
        <v>660.95</v>
      </c>
      <c r="I5236" s="2">
        <v>92366440.599999994</v>
      </c>
      <c r="J5236" s="3">
        <v>0.98333864000000004</v>
      </c>
      <c r="K5236" s="4">
        <v>93931466.439999998</v>
      </c>
      <c r="L5236" s="5">
        <v>2200001</v>
      </c>
      <c r="M5236" s="6">
        <v>42.6961017</v>
      </c>
      <c r="N5236" s="7" t="str">
        <f t="array" ref="N5236">IF(ISNUMBER(_xlfn.SINGLE(_xll.BDP($C5236,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cm="1">
        <f t="array" ref="R5236">IF(OR($A5236="TUA",$A5236="TYA"),"",IF(ISNUMBER(_xlfn.SINGLE(_xll.BDP($C5236,"DUR_ADJ_OAS_MID"))),_xll.BDP($C5236,"DUR_ADJ_OAS_MID"),IF(ISNUMBER(_xlfn.SINGLE(_xll.BDP($E5236&amp;" ISIN","DUR_ADJ_OAS_MID"))),_xll.BDP($E5236&amp;" ISIN","DUR_ADJ_OAS_MID")," ")))</f>
        <v xml:space="preserve"> </v>
      </c>
      <c r="S5236" s="7" t="str">
        <f t="shared" si="30"/>
        <v xml:space="preserve"> </v>
      </c>
      <c r="T5236" t="s">
        <v>2110</v>
      </c>
      <c r="U5236" t="s">
        <v>41</v>
      </c>
      <c r="AG5236">
        <v>-6.1284999999999999E-2</v>
      </c>
    </row>
    <row r="5237" spans="1:33" x14ac:dyDescent="0.35">
      <c r="A5237" t="s">
        <v>4852</v>
      </c>
      <c r="B5237" t="s">
        <v>113</v>
      </c>
      <c r="C5237" t="s">
        <v>113</v>
      </c>
      <c r="F5237" t="s">
        <v>114</v>
      </c>
      <c r="G5237" s="1">
        <v>7</v>
      </c>
      <c r="H5237" s="1">
        <v>6.2</v>
      </c>
      <c r="I5237" s="2">
        <v>4340</v>
      </c>
      <c r="J5237" s="3">
        <v>4.6199999999999998E-5</v>
      </c>
      <c r="K5237" s="4">
        <v>93931466.439999998</v>
      </c>
      <c r="L5237" s="5">
        <v>2200001</v>
      </c>
      <c r="M5237" s="6">
        <v>42.6961017</v>
      </c>
      <c r="N5237" s="7" cm="1">
        <f t="array" ref="N5237">IF(ISNUMBER(_xlfn.SINGLE(_xll.BDP($C5237, "DELTA_MID"))),_xll.BDP($C5237, "DELTA_MID")," ")</f>
        <v>-1.4833000000000001E-2</v>
      </c>
      <c r="O5237" s="7" t="str" cm="1">
        <f t="array" ref="O5237">IF(ISNUMBER(N5237),_xll.BDP($C5237, "OPT_UNDL_TICKER"),"")</f>
        <v>NDX</v>
      </c>
      <c r="P5237" s="8" cm="1">
        <f t="array" ref="P5237">IF(ISNUMBER(N5237),_xll.BDP($C5237, "OPT_UNDL_PX")," ")</f>
        <v>23992.560000000001</v>
      </c>
      <c r="Q5237" s="7">
        <f>IF(ISNUMBER(N5237),+G5237*_xll.BDP($C5237, "PX_POS_MULT_FACTOR")*P5237/K5237," ")</f>
        <v>0.17879835838321445</v>
      </c>
      <c r="R5237" s="8" t="str" cm="1">
        <f t="array" ref="R5237">IF(OR($A5237="TUA",$A5237="TYA"),"",IF(ISNUMBER(_xlfn.SINGLE(_xll.BDP($C5237,"DUR_ADJ_OAS_MID"))),_xll.BDP($C5237,"DUR_ADJ_OAS_MID"),IF(ISNUMBER(_xlfn.SINGLE(_xll.BDP($E5237&amp;" ISIN","DUR_ADJ_OAS_MID"))),_xll.BDP($E5237&amp;" ISIN","DUR_ADJ_OAS_MID")," ")))</f>
        <v xml:space="preserve"> </v>
      </c>
      <c r="S5237" s="7">
        <f t="shared" si="30"/>
        <v>-2.65211604989822E-3</v>
      </c>
      <c r="T5237" t="s">
        <v>114</v>
      </c>
      <c r="U5237" t="s">
        <v>52</v>
      </c>
      <c r="AG5237">
        <v>-6.1284999999999999E-2</v>
      </c>
    </row>
    <row r="5238" spans="1:33" x14ac:dyDescent="0.35">
      <c r="A5238" t="s">
        <v>4852</v>
      </c>
      <c r="B5238" t="s">
        <v>115</v>
      </c>
      <c r="C5238" t="s">
        <v>115</v>
      </c>
      <c r="F5238" t="s">
        <v>116</v>
      </c>
      <c r="G5238" s="1">
        <v>7</v>
      </c>
      <c r="H5238" s="1">
        <v>7.55</v>
      </c>
      <c r="I5238" s="2">
        <v>5285</v>
      </c>
      <c r="J5238" s="3">
        <v>5.626E-5</v>
      </c>
      <c r="K5238" s="4">
        <v>93931466.439999998</v>
      </c>
      <c r="L5238" s="5">
        <v>2200001</v>
      </c>
      <c r="M5238" s="6">
        <v>42.6961017</v>
      </c>
      <c r="N5238" s="7" cm="1">
        <f t="array" ref="N5238">IF(ISNUMBER(_xlfn.SINGLE(_xll.BDP($C5238, "DELTA_MID"))),_xll.BDP($C5238, "DELTA_MID")," ")</f>
        <v>-1.8447000000000002E-2</v>
      </c>
      <c r="O5238" s="7" t="str" cm="1">
        <f t="array" ref="O5238">IF(ISNUMBER(N5238),_xll.BDP($C5238, "OPT_UNDL_TICKER"),"")</f>
        <v>NDX</v>
      </c>
      <c r="P5238" s="8" cm="1">
        <f t="array" ref="P5238">IF(ISNUMBER(N5238),_xll.BDP($C5238, "OPT_UNDL_PX")," ")</f>
        <v>23992.560000000001</v>
      </c>
      <c r="Q5238" s="7">
        <f>IF(ISNUMBER(N5238),+G5238*_xll.BDP($C5238, "PX_POS_MULT_FACTOR")*P5238/K5238," ")</f>
        <v>0.17879835838321445</v>
      </c>
      <c r="R5238" s="8" t="str" cm="1">
        <f t="array" ref="R5238">IF(OR($A5238="TUA",$A5238="TYA"),"",IF(ISNUMBER(_xlfn.SINGLE(_xll.BDP($C5238,"DUR_ADJ_OAS_MID"))),_xll.BDP($C5238,"DUR_ADJ_OAS_MID"),IF(ISNUMBER(_xlfn.SINGLE(_xll.BDP($E5238&amp;" ISIN","DUR_ADJ_OAS_MID"))),_xll.BDP($E5238&amp;" ISIN","DUR_ADJ_OAS_MID")," ")))</f>
        <v xml:space="preserve"> </v>
      </c>
      <c r="S5238" s="7">
        <f t="shared" si="30"/>
        <v>-3.2982933170951573E-3</v>
      </c>
      <c r="T5238" t="s">
        <v>116</v>
      </c>
      <c r="U5238" t="s">
        <v>52</v>
      </c>
      <c r="AG5238">
        <v>-6.1284999999999999E-2</v>
      </c>
    </row>
    <row r="5239" spans="1:33" x14ac:dyDescent="0.35">
      <c r="A5239" t="s">
        <v>4852</v>
      </c>
      <c r="B5239" t="s">
        <v>117</v>
      </c>
      <c r="C5239" t="s">
        <v>117</v>
      </c>
      <c r="F5239" t="s">
        <v>118</v>
      </c>
      <c r="G5239" s="1">
        <v>-7</v>
      </c>
      <c r="H5239" s="1">
        <v>14.55</v>
      </c>
      <c r="I5239" s="2">
        <v>-10185</v>
      </c>
      <c r="J5239" s="3">
        <v>-1.0843E-4</v>
      </c>
      <c r="K5239" s="4">
        <v>93931466.439999998</v>
      </c>
      <c r="L5239" s="5">
        <v>2200001</v>
      </c>
      <c r="M5239" s="6">
        <v>42.6961017</v>
      </c>
      <c r="N5239" s="7" cm="1">
        <f t="array" ref="N5239">IF(ISNUMBER(_xlfn.SINGLE(_xll.BDP($C5239, "DELTA_MID"))),_xll.BDP($C5239, "DELTA_MID")," ")</f>
        <v>-3.9877000000000003E-2</v>
      </c>
      <c r="O5239" s="7" t="str" cm="1">
        <f t="array" ref="O5239">IF(ISNUMBER(N5239),_xll.BDP($C5239, "OPT_UNDL_TICKER"),"")</f>
        <v>NDX</v>
      </c>
      <c r="P5239" s="8" cm="1">
        <f t="array" ref="P5239">IF(ISNUMBER(N5239),_xll.BDP($C5239, "OPT_UNDL_PX")," ")</f>
        <v>23992.560000000001</v>
      </c>
      <c r="Q5239" s="7">
        <f>IF(ISNUMBER(N5239),+G5239*_xll.BDP($C5239, "PX_POS_MULT_FACTOR")*P5239/K5239," ")</f>
        <v>-0.17879835838321445</v>
      </c>
      <c r="R5239" s="8" t="str" cm="1">
        <f t="array" ref="R5239">IF(OR($A5239="TUA",$A5239="TYA"),"",IF(ISNUMBER(_xlfn.SINGLE(_xll.BDP($C5239,"DUR_ADJ_OAS_MID"))),_xll.BDP($C5239,"DUR_ADJ_OAS_MID"),IF(ISNUMBER(_xlfn.SINGLE(_xll.BDP($E5239&amp;" ISIN","DUR_ADJ_OAS_MID"))),_xll.BDP($E5239&amp;" ISIN","DUR_ADJ_OAS_MID")," ")))</f>
        <v xml:space="preserve"> </v>
      </c>
      <c r="S5239" s="7">
        <f t="shared" si="30"/>
        <v>7.1299421372474428E-3</v>
      </c>
      <c r="T5239" t="s">
        <v>118</v>
      </c>
      <c r="U5239" t="s">
        <v>52</v>
      </c>
      <c r="AG5239">
        <v>-6.1284999999999999E-2</v>
      </c>
    </row>
    <row r="5240" spans="1:33" x14ac:dyDescent="0.35">
      <c r="A5240" t="s">
        <v>4852</v>
      </c>
      <c r="B5240" t="s">
        <v>119</v>
      </c>
      <c r="C5240" t="s">
        <v>119</v>
      </c>
      <c r="F5240" t="s">
        <v>120</v>
      </c>
      <c r="G5240" s="1">
        <v>-7</v>
      </c>
      <c r="H5240" s="1">
        <v>19.55</v>
      </c>
      <c r="I5240" s="2">
        <v>-13685</v>
      </c>
      <c r="J5240" s="3">
        <v>-1.4569E-4</v>
      </c>
      <c r="K5240" s="4">
        <v>93931466.439999998</v>
      </c>
      <c r="L5240" s="5">
        <v>2200001</v>
      </c>
      <c r="M5240" s="6">
        <v>42.6961017</v>
      </c>
      <c r="N5240" s="7" cm="1">
        <f t="array" ref="N5240">IF(ISNUMBER(_xlfn.SINGLE(_xll.BDP($C5240, "DELTA_MID"))),_xll.BDP($C5240, "DELTA_MID")," ")</f>
        <v>-5.4674E-2</v>
      </c>
      <c r="O5240" s="7" t="str" cm="1">
        <f t="array" ref="O5240">IF(ISNUMBER(N5240),_xll.BDP($C5240, "OPT_UNDL_TICKER"),"")</f>
        <v>NDX</v>
      </c>
      <c r="P5240" s="8" cm="1">
        <f t="array" ref="P5240">IF(ISNUMBER(N5240),_xll.BDP($C5240, "OPT_UNDL_PX")," ")</f>
        <v>23992.560000000001</v>
      </c>
      <c r="Q5240" s="7">
        <f>IF(ISNUMBER(N5240),+G5240*_xll.BDP($C5240, "PX_POS_MULT_FACTOR")*P5240/K5240," ")</f>
        <v>-0.17879835838321445</v>
      </c>
      <c r="R5240" s="8" t="str" cm="1">
        <f t="array" ref="R5240">IF(OR($A5240="TUA",$A5240="TYA"),"",IF(ISNUMBER(_xlfn.SINGLE(_xll.BDP($C5240,"DUR_ADJ_OAS_MID"))),_xll.BDP($C5240,"DUR_ADJ_OAS_MID"),IF(ISNUMBER(_xlfn.SINGLE(_xll.BDP($E5240&amp;" ISIN","DUR_ADJ_OAS_MID"))),_xll.BDP($E5240&amp;" ISIN","DUR_ADJ_OAS_MID")," ")))</f>
        <v xml:space="preserve"> </v>
      </c>
      <c r="S5240" s="7">
        <f t="shared" si="30"/>
        <v>9.7756214462438665E-3</v>
      </c>
      <c r="T5240" t="s">
        <v>120</v>
      </c>
      <c r="U5240" t="s">
        <v>52</v>
      </c>
      <c r="AG5240">
        <v>-6.1284999999999999E-2</v>
      </c>
    </row>
    <row r="5241" spans="1:33" x14ac:dyDescent="0.35">
      <c r="A5241" t="s">
        <v>4852</v>
      </c>
      <c r="B5241" t="s">
        <v>121</v>
      </c>
      <c r="C5241" t="s">
        <v>121</v>
      </c>
      <c r="F5241" t="s">
        <v>122</v>
      </c>
      <c r="G5241" s="1">
        <v>7</v>
      </c>
      <c r="H5241" s="1">
        <v>11.85</v>
      </c>
      <c r="I5241" s="2">
        <v>8295</v>
      </c>
      <c r="J5241" s="3">
        <v>8.831E-5</v>
      </c>
      <c r="K5241" s="4">
        <v>93931466.439999998</v>
      </c>
      <c r="L5241" s="5">
        <v>2200001</v>
      </c>
      <c r="M5241" s="6">
        <v>42.6961017</v>
      </c>
      <c r="N5241" s="7" cm="1">
        <f t="array" ref="N5241">IF(ISNUMBER(_xlfn.SINGLE(_xll.BDP($C5241, "DELTA_MID"))),_xll.BDP($C5241, "DELTA_MID")," ")</f>
        <v>-2.4823999999999999E-2</v>
      </c>
      <c r="O5241" s="7" t="str" cm="1">
        <f t="array" ref="O5241">IF(ISNUMBER(N5241),_xll.BDP($C5241, "OPT_UNDL_TICKER"),"")</f>
        <v>NDX</v>
      </c>
      <c r="P5241" s="8" cm="1">
        <f t="array" ref="P5241">IF(ISNUMBER(N5241),_xll.BDP($C5241, "OPT_UNDL_PX")," ")</f>
        <v>23992.560000000001</v>
      </c>
      <c r="Q5241" s="7">
        <f>IF(ISNUMBER(N5241),+G5241*_xll.BDP($C5241, "PX_POS_MULT_FACTOR")*P5241/K5241," ")</f>
        <v>0.17879835838321445</v>
      </c>
      <c r="R5241" s="8" t="str" cm="1">
        <f t="array" ref="R5241">IF(OR($A5241="TUA",$A5241="TYA"),"",IF(ISNUMBER(_xlfn.SINGLE(_xll.BDP($C5241,"DUR_ADJ_OAS_MID"))),_xll.BDP($C5241,"DUR_ADJ_OAS_MID"),IF(ISNUMBER(_xlfn.SINGLE(_xll.BDP($E5241&amp;" ISIN","DUR_ADJ_OAS_MID"))),_xll.BDP($E5241&amp;" ISIN","DUR_ADJ_OAS_MID")," ")))</f>
        <v xml:space="preserve"> </v>
      </c>
      <c r="S5241" s="7">
        <f t="shared" si="30"/>
        <v>-4.4384904485049153E-3</v>
      </c>
      <c r="T5241" t="s">
        <v>122</v>
      </c>
      <c r="U5241" t="s">
        <v>52</v>
      </c>
      <c r="AG5241">
        <v>-6.1284999999999999E-2</v>
      </c>
    </row>
    <row r="5242" spans="1:33" x14ac:dyDescent="0.35">
      <c r="A5242" t="s">
        <v>4852</v>
      </c>
      <c r="B5242" t="s">
        <v>123</v>
      </c>
      <c r="C5242" t="s">
        <v>123</v>
      </c>
      <c r="F5242" t="s">
        <v>124</v>
      </c>
      <c r="G5242" s="1">
        <v>-7</v>
      </c>
      <c r="H5242" s="1">
        <v>30.35</v>
      </c>
      <c r="I5242" s="2">
        <v>-21245</v>
      </c>
      <c r="J5242" s="3">
        <v>-2.2618000000000001E-4</v>
      </c>
      <c r="K5242" s="4">
        <v>93931466.439999998</v>
      </c>
      <c r="L5242" s="5">
        <v>2200001</v>
      </c>
      <c r="M5242" s="6">
        <v>42.6961017</v>
      </c>
      <c r="N5242" s="7" cm="1">
        <f t="array" ref="N5242">IF(ISNUMBER(_xlfn.SINGLE(_xll.BDP($C5242, "DELTA_MID"))),_xll.BDP($C5242, "DELTA_MID")," ")</f>
        <v>-6.9061999999999998E-2</v>
      </c>
      <c r="O5242" s="7" t="str" cm="1">
        <f t="array" ref="O5242">IF(ISNUMBER(N5242),_xll.BDP($C5242, "OPT_UNDL_TICKER"),"")</f>
        <v>NDX</v>
      </c>
      <c r="P5242" s="8" cm="1">
        <f t="array" ref="P5242">IF(ISNUMBER(N5242),_xll.BDP($C5242, "OPT_UNDL_PX")," ")</f>
        <v>23992.560000000001</v>
      </c>
      <c r="Q5242" s="7">
        <f>IF(ISNUMBER(N5242),+G5242*_xll.BDP($C5242, "PX_POS_MULT_FACTOR")*P5242/K5242," ")</f>
        <v>-0.17879835838321445</v>
      </c>
      <c r="R5242" s="8" t="str" cm="1">
        <f t="array" ref="R5242">IF(OR($A5242="TUA",$A5242="TYA"),"",IF(ISNUMBER(_xlfn.SINGLE(_xll.BDP($C5242,"DUR_ADJ_OAS_MID"))),_xll.BDP($C5242,"DUR_ADJ_OAS_MID"),IF(ISNUMBER(_xlfn.SINGLE(_xll.BDP($E5242&amp;" ISIN","DUR_ADJ_OAS_MID"))),_xll.BDP($E5242&amp;" ISIN","DUR_ADJ_OAS_MID")," ")))</f>
        <v xml:space="preserve"> </v>
      </c>
      <c r="S5242" s="7">
        <f t="shared" si="30"/>
        <v>1.2348172226661557E-2</v>
      </c>
      <c r="T5242" t="s">
        <v>124</v>
      </c>
      <c r="U5242" t="s">
        <v>52</v>
      </c>
      <c r="AG5242">
        <v>-6.1284999999999999E-2</v>
      </c>
    </row>
    <row r="5243" spans="1:33" x14ac:dyDescent="0.35">
      <c r="A5243" t="s">
        <v>4852</v>
      </c>
      <c r="B5243" t="s">
        <v>125</v>
      </c>
      <c r="C5243" t="s">
        <v>125</v>
      </c>
      <c r="F5243" t="s">
        <v>126</v>
      </c>
      <c r="G5243" s="1">
        <v>70</v>
      </c>
      <c r="H5243" s="1">
        <v>0.92500000000000004</v>
      </c>
      <c r="I5243" s="2">
        <v>6475</v>
      </c>
      <c r="J5243" s="3">
        <v>6.8930000000000006E-5</v>
      </c>
      <c r="K5243" s="4">
        <v>93931466.439999998</v>
      </c>
      <c r="L5243" s="5">
        <v>2200001</v>
      </c>
      <c r="M5243" s="6">
        <v>42.6961017</v>
      </c>
      <c r="N5243" s="7" cm="1">
        <f t="array" ref="N5243">IF(ISNUMBER(_xlfn.SINGLE(_xll.BDP($C5243, "DELTA_MID"))),_xll.BDP($C5243, "DELTA_MID")," ")</f>
        <v>-1.9977000000000002E-2</v>
      </c>
      <c r="O5243" s="7" t="str" cm="1">
        <f t="array" ref="O5243">IF(ISNUMBER(N5243),_xll.BDP($C5243, "OPT_UNDL_TICKER"),"")</f>
        <v>RUY</v>
      </c>
      <c r="P5243" s="8" cm="1">
        <f t="array" ref="P5243">IF(ISNUMBER(N5243),_xll.BDP($C5243, "OPT_UNDL_PX")," ")</f>
        <v>2421.5300000000002</v>
      </c>
      <c r="Q5243" s="7">
        <f>IF(ISNUMBER(N5243),+G5243*_xll.BDP($C5243, "PX_POS_MULT_FACTOR")*P5243/K5243," ")</f>
        <v>0.18045827072046722</v>
      </c>
      <c r="R5243" s="8" t="str" cm="1">
        <f t="array" ref="R5243">IF(OR($A5243="TUA",$A5243="TYA"),"",IF(ISNUMBER(_xlfn.SINGLE(_xll.BDP($C5243,"DUR_ADJ_OAS_MID"))),_xll.BDP($C5243,"DUR_ADJ_OAS_MID"),IF(ISNUMBER(_xlfn.SINGLE(_xll.BDP($E5243&amp;" ISIN","DUR_ADJ_OAS_MID"))),_xll.BDP($E5243&amp;" ISIN","DUR_ADJ_OAS_MID")," ")))</f>
        <v xml:space="preserve"> </v>
      </c>
      <c r="S5243" s="7">
        <f t="shared" si="30"/>
        <v>-3.605014874182774E-3</v>
      </c>
      <c r="T5243" t="s">
        <v>126</v>
      </c>
      <c r="U5243" t="s">
        <v>52</v>
      </c>
      <c r="AG5243">
        <v>-6.1284999999999999E-2</v>
      </c>
    </row>
    <row r="5244" spans="1:33" x14ac:dyDescent="0.35">
      <c r="A5244" t="s">
        <v>4852</v>
      </c>
      <c r="B5244" t="s">
        <v>127</v>
      </c>
      <c r="C5244" t="s">
        <v>127</v>
      </c>
      <c r="F5244" t="s">
        <v>128</v>
      </c>
      <c r="G5244" s="1">
        <v>-70</v>
      </c>
      <c r="H5244" s="1">
        <v>2.0499999999999998</v>
      </c>
      <c r="I5244" s="2">
        <v>-14350</v>
      </c>
      <c r="J5244" s="3">
        <v>-1.5276999999999999E-4</v>
      </c>
      <c r="K5244" s="4">
        <v>93931466.439999998</v>
      </c>
      <c r="L5244" s="5">
        <v>2200001</v>
      </c>
      <c r="M5244" s="6">
        <v>42.6961017</v>
      </c>
      <c r="N5244" s="7" cm="1">
        <f t="array" ref="N5244">IF(ISNUMBER(_xlfn.SINGLE(_xll.BDP($C5244, "DELTA_MID"))),_xll.BDP($C5244, "DELTA_MID")," ")</f>
        <v>-5.2387999999999997E-2</v>
      </c>
      <c r="O5244" s="7" t="str" cm="1">
        <f t="array" ref="O5244">IF(ISNUMBER(N5244),_xll.BDP($C5244, "OPT_UNDL_TICKER"),"")</f>
        <v>RUY</v>
      </c>
      <c r="P5244" s="8" cm="1">
        <f t="array" ref="P5244">IF(ISNUMBER(N5244),_xll.BDP($C5244, "OPT_UNDL_PX")," ")</f>
        <v>2421.5300000000002</v>
      </c>
      <c r="Q5244" s="7">
        <f>IF(ISNUMBER(N5244),+G5244*_xll.BDP($C5244, "PX_POS_MULT_FACTOR")*P5244/K5244," ")</f>
        <v>-0.18045827072046722</v>
      </c>
      <c r="R5244" s="8" t="str" cm="1">
        <f t="array" ref="R5244">IF(OR($A5244="TUA",$A5244="TYA"),"",IF(ISNUMBER(_xlfn.SINGLE(_xll.BDP($C5244,"DUR_ADJ_OAS_MID"))),_xll.BDP($C5244,"DUR_ADJ_OAS_MID"),IF(ISNUMBER(_xlfn.SINGLE(_xll.BDP($E5244&amp;" ISIN","DUR_ADJ_OAS_MID"))),_xll.BDP($E5244&amp;" ISIN","DUR_ADJ_OAS_MID")," ")))</f>
        <v xml:space="preserve"> </v>
      </c>
      <c r="S5244" s="7">
        <f t="shared" si="30"/>
        <v>9.4538478865038352E-3</v>
      </c>
      <c r="T5244" t="s">
        <v>128</v>
      </c>
      <c r="U5244" t="s">
        <v>52</v>
      </c>
      <c r="AG5244">
        <v>-6.1284999999999999E-2</v>
      </c>
    </row>
    <row r="5245" spans="1:33" x14ac:dyDescent="0.35">
      <c r="A5245" t="s">
        <v>4852</v>
      </c>
      <c r="B5245" t="s">
        <v>129</v>
      </c>
      <c r="C5245" t="s">
        <v>129</v>
      </c>
      <c r="F5245" t="s">
        <v>130</v>
      </c>
      <c r="G5245" s="1">
        <v>70</v>
      </c>
      <c r="H5245" s="1">
        <v>1.175</v>
      </c>
      <c r="I5245" s="2">
        <v>8225</v>
      </c>
      <c r="J5245" s="3">
        <v>8.7559999999999995E-5</v>
      </c>
      <c r="K5245" s="4">
        <v>93931466.439999998</v>
      </c>
      <c r="L5245" s="5">
        <v>2200001</v>
      </c>
      <c r="M5245" s="6">
        <v>42.6961017</v>
      </c>
      <c r="N5245" s="7" cm="1">
        <f t="array" ref="N5245">IF(ISNUMBER(_xlfn.SINGLE(_xll.BDP($C5245, "DELTA_MID"))),_xll.BDP($C5245, "DELTA_MID")," ")</f>
        <v>-2.1506000000000001E-2</v>
      </c>
      <c r="O5245" s="7" t="str" cm="1">
        <f t="array" ref="O5245">IF(ISNUMBER(N5245),_xll.BDP($C5245, "OPT_UNDL_TICKER"),"")</f>
        <v>RUY</v>
      </c>
      <c r="P5245" s="8" cm="1">
        <f t="array" ref="P5245">IF(ISNUMBER(N5245),_xll.BDP($C5245, "OPT_UNDL_PX")," ")</f>
        <v>2421.5300000000002</v>
      </c>
      <c r="Q5245" s="7">
        <f>IF(ISNUMBER(N5245),+G5245*_xll.BDP($C5245, "PX_POS_MULT_FACTOR")*P5245/K5245," ")</f>
        <v>0.18045827072046722</v>
      </c>
      <c r="R5245" s="8" t="str" cm="1">
        <f t="array" ref="R5245">IF(OR($A5245="TUA",$A5245="TYA"),"",IF(ISNUMBER(_xlfn.SINGLE(_xll.BDP($C5245,"DUR_ADJ_OAS_MID"))),_xll.BDP($C5245,"DUR_ADJ_OAS_MID"),IF(ISNUMBER(_xlfn.SINGLE(_xll.BDP($E5245&amp;" ISIN","DUR_ADJ_OAS_MID"))),_xll.BDP($E5245&amp;" ISIN","DUR_ADJ_OAS_MID")," ")))</f>
        <v xml:space="preserve"> </v>
      </c>
      <c r="S5245" s="7">
        <f t="shared" si="30"/>
        <v>-3.8809355701143683E-3</v>
      </c>
      <c r="T5245" t="s">
        <v>130</v>
      </c>
      <c r="U5245" t="s">
        <v>52</v>
      </c>
      <c r="AG5245">
        <v>-6.1284999999999999E-2</v>
      </c>
    </row>
    <row r="5246" spans="1:33" x14ac:dyDescent="0.35">
      <c r="A5246" t="s">
        <v>4852</v>
      </c>
      <c r="B5246" t="s">
        <v>131</v>
      </c>
      <c r="C5246" t="s">
        <v>131</v>
      </c>
      <c r="F5246" t="s">
        <v>132</v>
      </c>
      <c r="G5246" s="1">
        <v>-70</v>
      </c>
      <c r="H5246" s="1">
        <v>2.5249999999999999</v>
      </c>
      <c r="I5246" s="2">
        <v>-17675</v>
      </c>
      <c r="J5246" s="3">
        <v>-1.8817000000000001E-4</v>
      </c>
      <c r="K5246" s="4">
        <v>93931466.439999998</v>
      </c>
      <c r="L5246" s="5">
        <v>2200001</v>
      </c>
      <c r="M5246" s="6">
        <v>42.6961017</v>
      </c>
      <c r="N5246" s="7" cm="1">
        <f t="array" ref="N5246">IF(ISNUMBER(_xlfn.SINGLE(_xll.BDP($C5246, "DELTA_MID"))),_xll.BDP($C5246, "DELTA_MID")," ")</f>
        <v>-5.1887999999999997E-2</v>
      </c>
      <c r="O5246" s="7" t="str" cm="1">
        <f t="array" ref="O5246">IF(ISNUMBER(N5246),_xll.BDP($C5246, "OPT_UNDL_TICKER"),"")</f>
        <v>RUY</v>
      </c>
      <c r="P5246" s="8" cm="1">
        <f t="array" ref="P5246">IF(ISNUMBER(N5246),_xll.BDP($C5246, "OPT_UNDL_PX")," ")</f>
        <v>2421.5300000000002</v>
      </c>
      <c r="Q5246" s="7">
        <f>IF(ISNUMBER(N5246),+G5246*_xll.BDP($C5246, "PX_POS_MULT_FACTOR")*P5246/K5246," ")</f>
        <v>-0.18045827072046722</v>
      </c>
      <c r="R5246" s="8" t="str" cm="1">
        <f t="array" ref="R5246">IF(OR($A5246="TUA",$A5246="TYA"),"",IF(ISNUMBER(_xlfn.SINGLE(_xll.BDP($C5246,"DUR_ADJ_OAS_MID"))),_xll.BDP($C5246,"DUR_ADJ_OAS_MID"),IF(ISNUMBER(_xlfn.SINGLE(_xll.BDP($E5246&amp;" ISIN","DUR_ADJ_OAS_MID"))),_xll.BDP($E5246&amp;" ISIN","DUR_ADJ_OAS_MID")," ")))</f>
        <v xml:space="preserve"> </v>
      </c>
      <c r="S5246" s="7">
        <f t="shared" si="30"/>
        <v>9.3636187511436028E-3</v>
      </c>
      <c r="T5246" t="s">
        <v>132</v>
      </c>
      <c r="U5246" t="s">
        <v>52</v>
      </c>
      <c r="AG5246">
        <v>-6.1284999999999999E-2</v>
      </c>
    </row>
    <row r="5247" spans="1:33" x14ac:dyDescent="0.35">
      <c r="A5247" t="s">
        <v>4852</v>
      </c>
      <c r="B5247" t="s">
        <v>133</v>
      </c>
      <c r="C5247" t="s">
        <v>133</v>
      </c>
      <c r="F5247" t="s">
        <v>134</v>
      </c>
      <c r="G5247" s="1">
        <v>630</v>
      </c>
      <c r="H5247" s="1">
        <v>6.1</v>
      </c>
      <c r="I5247" s="2">
        <v>384300</v>
      </c>
      <c r="J5247" s="3">
        <v>4.0912800000000001E-3</v>
      </c>
      <c r="K5247" s="4">
        <v>93931466.439999998</v>
      </c>
      <c r="L5247" s="5">
        <v>2200001</v>
      </c>
      <c r="M5247" s="6">
        <v>42.6961017</v>
      </c>
      <c r="N5247" s="7" cm="1">
        <f t="array" ref="N5247">IF(ISNUMBER(_xlfn.SINGLE(_xll.BDP($C5247, "DELTA_MID"))),_xll.BDP($C5247, "DELTA_MID")," ")</f>
        <v>0.20638300000000001</v>
      </c>
      <c r="O5247" s="7" t="str" cm="1">
        <f t="array" ref="O5247">IF(ISNUMBER(N5247),_xll.BDP($C5247, "OPT_UNDL_TICKER"),"")</f>
        <v>SPX</v>
      </c>
      <c r="P5247" s="8" cm="1">
        <f t="array" ref="P5247">IF(ISNUMBER(N5247),_xll.BDP($C5247, "OPT_UNDL_PX")," ")</f>
        <v>6587.47</v>
      </c>
      <c r="Q5247" s="7">
        <f>IF(ISNUMBER(N5247),+G5247*_xll.BDP($C5247, "PX_POS_MULT_FACTOR")*P5247/K5247," ")</f>
        <v>4.4182277327171686</v>
      </c>
      <c r="R5247" s="8" t="str" cm="1">
        <f t="array" ref="R5247">IF(OR($A5247="TUA",$A5247="TYA"),"",IF(ISNUMBER(_xlfn.SINGLE(_xll.BDP($C5247,"DUR_ADJ_OAS_MID"))),_xll.BDP($C5247,"DUR_ADJ_OAS_MID"),IF(ISNUMBER(_xlfn.SINGLE(_xll.BDP($E5247&amp;" ISIN","DUR_ADJ_OAS_MID"))),_xll.BDP($E5247&amp;" ISIN","DUR_ADJ_OAS_MID")," ")))</f>
        <v xml:space="preserve"> </v>
      </c>
      <c r="S5247" s="7">
        <f t="shared" si="30"/>
        <v>0.91184709416136744</v>
      </c>
      <c r="T5247" t="s">
        <v>134</v>
      </c>
      <c r="U5247" t="s">
        <v>52</v>
      </c>
      <c r="AG5247">
        <v>-6.1284999999999999E-2</v>
      </c>
    </row>
    <row r="5248" spans="1:33" x14ac:dyDescent="0.35">
      <c r="A5248" t="s">
        <v>4852</v>
      </c>
      <c r="B5248" t="s">
        <v>135</v>
      </c>
      <c r="C5248" t="s">
        <v>135</v>
      </c>
      <c r="F5248" t="s">
        <v>136</v>
      </c>
      <c r="G5248" s="1">
        <v>160</v>
      </c>
      <c r="H5248" s="1">
        <v>0.52500000000000002</v>
      </c>
      <c r="I5248" s="2">
        <v>8400</v>
      </c>
      <c r="J5248" s="3">
        <v>8.9430000000000003E-5</v>
      </c>
      <c r="K5248" s="4">
        <v>93931466.439999998</v>
      </c>
      <c r="L5248" s="5">
        <v>2200001</v>
      </c>
      <c r="M5248" s="6">
        <v>42.6961017</v>
      </c>
      <c r="N5248" s="7" cm="1">
        <f t="array" ref="N5248">IF(ISNUMBER(_xlfn.SINGLE(_xll.BDP($C5248, "DELTA_MID"))),_xll.BDP($C5248, "DELTA_MID")," ")</f>
        <v>-6.6860000000000001E-3</v>
      </c>
      <c r="O5248" s="7" t="str" cm="1">
        <f t="array" ref="O5248">IF(ISNUMBER(N5248),_xll.BDP($C5248, "OPT_UNDL_TICKER"),"")</f>
        <v>SPX</v>
      </c>
      <c r="P5248" s="8" cm="1">
        <f t="array" ref="P5248">IF(ISNUMBER(N5248),_xll.BDP($C5248, "OPT_UNDL_PX")," ")</f>
        <v>6587.47</v>
      </c>
      <c r="Q5248" s="7">
        <f>IF(ISNUMBER(N5248),+G5248*_xll.BDP($C5248, "PX_POS_MULT_FACTOR")*P5248/K5248," ")</f>
        <v>1.1220895829122968</v>
      </c>
      <c r="R5248" s="8" t="str" cm="1">
        <f t="array" ref="R5248">IF(OR($A5248="TUA",$A5248="TYA"),"",IF(ISNUMBER(_xlfn.SINGLE(_xll.BDP($C5248,"DUR_ADJ_OAS_MID"))),_xll.BDP($C5248,"DUR_ADJ_OAS_MID"),IF(ISNUMBER(_xlfn.SINGLE(_xll.BDP($E5248&amp;" ISIN","DUR_ADJ_OAS_MID"))),_xll.BDP($E5248&amp;" ISIN","DUR_ADJ_OAS_MID")," ")))</f>
        <v xml:space="preserve"> </v>
      </c>
      <c r="S5248" s="7">
        <f t="shared" si="30"/>
        <v>-7.5022909513516164E-3</v>
      </c>
      <c r="T5248" t="s">
        <v>136</v>
      </c>
      <c r="U5248" t="s">
        <v>52</v>
      </c>
      <c r="AG5248">
        <v>-6.1284999999999999E-2</v>
      </c>
    </row>
    <row r="5249" spans="1:33" x14ac:dyDescent="0.35">
      <c r="A5249" t="s">
        <v>4852</v>
      </c>
      <c r="B5249" t="s">
        <v>137</v>
      </c>
      <c r="C5249" t="s">
        <v>137</v>
      </c>
      <c r="F5249" t="s">
        <v>138</v>
      </c>
      <c r="G5249" s="1">
        <v>147</v>
      </c>
      <c r="H5249" s="1">
        <v>0.85</v>
      </c>
      <c r="I5249" s="2">
        <v>12495</v>
      </c>
      <c r="J5249" s="3">
        <v>1.3302E-4</v>
      </c>
      <c r="K5249" s="4">
        <v>93931466.439999998</v>
      </c>
      <c r="L5249" s="5">
        <v>2200001</v>
      </c>
      <c r="M5249" s="6">
        <v>42.6961017</v>
      </c>
      <c r="N5249" s="7" cm="1">
        <f t="array" ref="N5249">IF(ISNUMBER(_xlfn.SINGLE(_xll.BDP($C5249, "DELTA_MID"))),_xll.BDP($C5249, "DELTA_MID")," ")</f>
        <v>-1.4164E-2</v>
      </c>
      <c r="O5249" s="7" t="str" cm="1">
        <f t="array" ref="O5249">IF(ISNUMBER(N5249),_xll.BDP($C5249, "OPT_UNDL_TICKER"),"")</f>
        <v>SPX</v>
      </c>
      <c r="P5249" s="8" cm="1">
        <f t="array" ref="P5249">IF(ISNUMBER(N5249),_xll.BDP($C5249, "OPT_UNDL_PX")," ")</f>
        <v>6587.47</v>
      </c>
      <c r="Q5249" s="7">
        <f>IF(ISNUMBER(N5249),+G5249*_xll.BDP($C5249, "PX_POS_MULT_FACTOR")*P5249/K5249," ")</f>
        <v>1.0309198043006726</v>
      </c>
      <c r="R5249" s="8" t="str" cm="1">
        <f t="array" ref="R5249">IF(OR($A5249="TUA",$A5249="TYA"),"",IF(ISNUMBER(_xlfn.SINGLE(_xll.BDP($C5249,"DUR_ADJ_OAS_MID"))),_xll.BDP($C5249,"DUR_ADJ_OAS_MID"),IF(ISNUMBER(_xlfn.SINGLE(_xll.BDP($E5249&amp;" ISIN","DUR_ADJ_OAS_MID"))),_xll.BDP($E5249&amp;" ISIN","DUR_ADJ_OAS_MID")," ")))</f>
        <v xml:space="preserve"> </v>
      </c>
      <c r="S5249" s="7">
        <f t="shared" si="30"/>
        <v>-1.4601948108114727E-2</v>
      </c>
      <c r="T5249" t="s">
        <v>138</v>
      </c>
      <c r="U5249" t="s">
        <v>52</v>
      </c>
      <c r="AG5249">
        <v>-6.1284999999999999E-2</v>
      </c>
    </row>
    <row r="5250" spans="1:33" x14ac:dyDescent="0.35">
      <c r="A5250" t="s">
        <v>4852</v>
      </c>
      <c r="B5250" t="s">
        <v>139</v>
      </c>
      <c r="C5250" t="s">
        <v>139</v>
      </c>
      <c r="F5250" t="s">
        <v>140</v>
      </c>
      <c r="G5250" s="1">
        <v>25</v>
      </c>
      <c r="H5250" s="1">
        <v>79.95</v>
      </c>
      <c r="I5250" s="2">
        <v>199875</v>
      </c>
      <c r="J5250" s="3">
        <v>2.12788E-3</v>
      </c>
      <c r="K5250" s="4">
        <v>93931466.439999998</v>
      </c>
      <c r="L5250" s="5">
        <v>2200001</v>
      </c>
      <c r="M5250" s="6">
        <v>42.6961017</v>
      </c>
      <c r="N5250" s="7" cm="1">
        <f t="array" ref="N5250">IF(ISNUMBER(_xlfn.SINGLE(_xll.BDP($C5250, "DELTA_MID"))),_xll.BDP($C5250, "DELTA_MID")," ")</f>
        <v>0.679226</v>
      </c>
      <c r="O5250" s="7" t="str" cm="1">
        <f t="array" ref="O5250">IF(ISNUMBER(N5250),_xll.BDP($C5250, "OPT_UNDL_TICKER"),"")</f>
        <v>SPX</v>
      </c>
      <c r="P5250" s="8" cm="1">
        <f t="array" ref="P5250">IF(ISNUMBER(N5250),_xll.BDP($C5250, "OPT_UNDL_PX")," ")</f>
        <v>6587.47</v>
      </c>
      <c r="Q5250" s="7">
        <f>IF(ISNUMBER(N5250),+G5250*_xll.BDP($C5250, "PX_POS_MULT_FACTOR")*P5250/K5250," ")</f>
        <v>0.17532649733004638</v>
      </c>
      <c r="R5250" s="8" t="str" cm="1">
        <f t="array" ref="R5250">IF(OR($A5250="TUA",$A5250="TYA"),"",IF(ISNUMBER(_xlfn.SINGLE(_xll.BDP($C5250,"DUR_ADJ_OAS_MID"))),_xll.BDP($C5250,"DUR_ADJ_OAS_MID"),IF(ISNUMBER(_xlfn.SINGLE(_xll.BDP($E5250&amp;" ISIN","DUR_ADJ_OAS_MID"))),_xll.BDP($E5250&amp;" ISIN","DUR_ADJ_OAS_MID")," ")))</f>
        <v xml:space="preserve"> </v>
      </c>
      <c r="S5250" s="7">
        <f t="shared" si="30"/>
        <v>0.11908631547549808</v>
      </c>
      <c r="T5250" t="s">
        <v>140</v>
      </c>
      <c r="U5250" t="s">
        <v>52</v>
      </c>
      <c r="AG5250">
        <v>-6.1284999999999999E-2</v>
      </c>
    </row>
    <row r="5251" spans="1:33" x14ac:dyDescent="0.35">
      <c r="A5251" t="s">
        <v>4852</v>
      </c>
      <c r="B5251" t="s">
        <v>4837</v>
      </c>
      <c r="C5251" t="s">
        <v>4837</v>
      </c>
      <c r="F5251" t="s">
        <v>4838</v>
      </c>
      <c r="G5251" s="1">
        <v>-67</v>
      </c>
      <c r="H5251" s="1">
        <v>0.15</v>
      </c>
      <c r="I5251" s="2">
        <v>-1005</v>
      </c>
      <c r="J5251" s="3">
        <v>-1.0699999999999999E-5</v>
      </c>
      <c r="K5251" s="4">
        <v>93931466.439999998</v>
      </c>
      <c r="L5251" s="5">
        <v>2200001</v>
      </c>
      <c r="M5251" s="6">
        <v>42.6961017</v>
      </c>
      <c r="N5251" s="7" cm="1">
        <f t="array" ref="N5251">IF(ISNUMBER(_xlfn.SINGLE(_xll.BDP($C5251, "DELTA_MID"))),_xll.BDP($C5251, "DELTA_MID")," ")</f>
        <v>-6.1899999999999998E-4</v>
      </c>
      <c r="O5251" s="7" t="str" cm="1">
        <f t="array" ref="O5251">IF(ISNUMBER(N5251),_xll.BDP($C5251, "OPT_UNDL_TICKER"),"")</f>
        <v>SPX</v>
      </c>
      <c r="P5251" s="8" cm="1">
        <f t="array" ref="P5251">IF(ISNUMBER(N5251),_xll.BDP($C5251, "OPT_UNDL_PX")," ")</f>
        <v>6587.47</v>
      </c>
      <c r="Q5251" s="7">
        <f>IF(ISNUMBER(N5251),+G5251*_xll.BDP($C5251, "PX_POS_MULT_FACTOR")*P5251/K5251," ")</f>
        <v>-0.46987501284452426</v>
      </c>
      <c r="R5251" s="8" t="str" cm="1">
        <f t="array" ref="R5251">IF(OR($A5251="TUA",$A5251="TYA"),"",IF(ISNUMBER(_xlfn.SINGLE(_xll.BDP($C5251,"DUR_ADJ_OAS_MID"))),_xll.BDP($C5251,"DUR_ADJ_OAS_MID"),IF(ISNUMBER(_xlfn.SINGLE(_xll.BDP($E5251&amp;" ISIN","DUR_ADJ_OAS_MID"))),_xll.BDP($E5251&amp;" ISIN","DUR_ADJ_OAS_MID")," ")))</f>
        <v xml:space="preserve"> </v>
      </c>
      <c r="S5251" s="7">
        <f t="shared" si="30"/>
        <v>2.9085263295076052E-4</v>
      </c>
      <c r="T5251" t="s">
        <v>4838</v>
      </c>
      <c r="U5251" t="s">
        <v>52</v>
      </c>
      <c r="AG5251">
        <v>-6.1284999999999999E-2</v>
      </c>
    </row>
    <row r="5252" spans="1:33" x14ac:dyDescent="0.35">
      <c r="A5252" t="s">
        <v>4852</v>
      </c>
      <c r="B5252" t="s">
        <v>4839</v>
      </c>
      <c r="C5252" t="s">
        <v>4839</v>
      </c>
      <c r="F5252" t="s">
        <v>4840</v>
      </c>
      <c r="G5252" s="1">
        <v>67</v>
      </c>
      <c r="H5252" s="1">
        <v>0.25</v>
      </c>
      <c r="I5252" s="2">
        <v>1675</v>
      </c>
      <c r="J5252" s="3">
        <v>1.783E-5</v>
      </c>
      <c r="K5252" s="4">
        <v>93931466.439999998</v>
      </c>
      <c r="L5252" s="5">
        <v>2200001</v>
      </c>
      <c r="M5252" s="6">
        <v>42.6961017</v>
      </c>
      <c r="N5252" s="7" cm="1">
        <f t="array" ref="N5252">IF(ISNUMBER(_xlfn.SINGLE(_xll.BDP($C5252, "DELTA_MID"))),_xll.BDP($C5252, "DELTA_MID")," ")</f>
        <v>-1.369E-3</v>
      </c>
      <c r="O5252" s="7" t="str" cm="1">
        <f t="array" ref="O5252">IF(ISNUMBER(N5252),_xll.BDP($C5252, "OPT_UNDL_TICKER"),"")</f>
        <v>SPX</v>
      </c>
      <c r="P5252" s="8" cm="1">
        <f t="array" ref="P5252">IF(ISNUMBER(N5252),_xll.BDP($C5252, "OPT_UNDL_PX")," ")</f>
        <v>6587.47</v>
      </c>
      <c r="Q5252" s="7">
        <f>IF(ISNUMBER(N5252),+G5252*_xll.BDP($C5252, "PX_POS_MULT_FACTOR")*P5252/K5252," ")</f>
        <v>0.46987501284452426</v>
      </c>
      <c r="R5252" s="8" t="str" cm="1">
        <f t="array" ref="R5252">IF(OR($A5252="TUA",$A5252="TYA"),"",IF(ISNUMBER(_xlfn.SINGLE(_xll.BDP($C5252,"DUR_ADJ_OAS_MID"))),_xll.BDP($C5252,"DUR_ADJ_OAS_MID"),IF(ISNUMBER(_xlfn.SINGLE(_xll.BDP($E5252&amp;" ISIN","DUR_ADJ_OAS_MID"))),_xll.BDP($E5252&amp;" ISIN","DUR_ADJ_OAS_MID")," ")))</f>
        <v xml:space="preserve"> </v>
      </c>
      <c r="S5252" s="7">
        <f t="shared" si="30"/>
        <v>-6.4325889258415368E-4</v>
      </c>
      <c r="T5252" t="s">
        <v>4840</v>
      </c>
      <c r="U5252" t="s">
        <v>52</v>
      </c>
      <c r="AG5252">
        <v>-6.1284999999999999E-2</v>
      </c>
    </row>
    <row r="5253" spans="1:33" x14ac:dyDescent="0.35">
      <c r="A5253" t="s">
        <v>4852</v>
      </c>
      <c r="B5253" t="s">
        <v>141</v>
      </c>
      <c r="C5253" t="s">
        <v>141</v>
      </c>
      <c r="F5253" t="s">
        <v>142</v>
      </c>
      <c r="G5253" s="1">
        <v>23</v>
      </c>
      <c r="H5253" s="1">
        <v>1.25</v>
      </c>
      <c r="I5253" s="2">
        <v>2875</v>
      </c>
      <c r="J5253" s="3">
        <v>3.061E-5</v>
      </c>
      <c r="K5253" s="4">
        <v>93931466.439999998</v>
      </c>
      <c r="L5253" s="5">
        <v>2200001</v>
      </c>
      <c r="M5253" s="6">
        <v>42.6961017</v>
      </c>
      <c r="N5253" s="7" cm="1">
        <f t="array" ref="N5253">IF(ISNUMBER(_xlfn.SINGLE(_xll.BDP($C5253, "DELTA_MID"))),_xll.BDP($C5253, "DELTA_MID")," ")</f>
        <v>-1.1518E-2</v>
      </c>
      <c r="O5253" s="7" t="str" cm="1">
        <f t="array" ref="O5253">IF(ISNUMBER(N5253),_xll.BDP($C5253, "OPT_UNDL_TICKER"),"")</f>
        <v>SPX</v>
      </c>
      <c r="P5253" s="8" cm="1">
        <f t="array" ref="P5253">IF(ISNUMBER(N5253),_xll.BDP($C5253, "OPT_UNDL_PX")," ")</f>
        <v>6587.47</v>
      </c>
      <c r="Q5253" s="7">
        <f>IF(ISNUMBER(N5253),+G5253*_xll.BDP($C5253, "PX_POS_MULT_FACTOR")*P5253/K5253," ")</f>
        <v>0.16130037754364265</v>
      </c>
      <c r="R5253" s="8" t="str" cm="1">
        <f t="array" ref="R5253">IF(OR($A5253="TUA",$A5253="TYA"),"",IF(ISNUMBER(_xlfn.SINGLE(_xll.BDP($C5253,"DUR_ADJ_OAS_MID"))),_xll.BDP($C5253,"DUR_ADJ_OAS_MID"),IF(ISNUMBER(_xlfn.SINGLE(_xll.BDP($E5253&amp;" ISIN","DUR_ADJ_OAS_MID"))),_xll.BDP($E5253&amp;" ISIN","DUR_ADJ_OAS_MID")," ")))</f>
        <v xml:space="preserve"> </v>
      </c>
      <c r="S5253" s="7">
        <f t="shared" si="30"/>
        <v>-1.8578577485476762E-3</v>
      </c>
      <c r="T5253" t="s">
        <v>142</v>
      </c>
      <c r="U5253" t="s">
        <v>52</v>
      </c>
      <c r="AG5253">
        <v>-6.1284999999999999E-2</v>
      </c>
    </row>
    <row r="5254" spans="1:33" x14ac:dyDescent="0.35">
      <c r="A5254" t="s">
        <v>4852</v>
      </c>
      <c r="B5254" t="s">
        <v>143</v>
      </c>
      <c r="C5254" t="s">
        <v>143</v>
      </c>
      <c r="F5254" t="s">
        <v>144</v>
      </c>
      <c r="G5254" s="1">
        <v>-23</v>
      </c>
      <c r="H5254" s="1">
        <v>3.35</v>
      </c>
      <c r="I5254" s="2">
        <v>-7705</v>
      </c>
      <c r="J5254" s="3">
        <v>-8.2029999999999999E-5</v>
      </c>
      <c r="K5254" s="4">
        <v>93931466.439999998</v>
      </c>
      <c r="L5254" s="5">
        <v>2200001</v>
      </c>
      <c r="M5254" s="6">
        <v>42.6961017</v>
      </c>
      <c r="N5254" s="7" cm="1">
        <f t="array" ref="N5254">IF(ISNUMBER(_xlfn.SINGLE(_xll.BDP($C5254, "DELTA_MID"))),_xll.BDP($C5254, "DELTA_MID")," ")</f>
        <v>-4.1362999999999997E-2</v>
      </c>
      <c r="O5254" s="7" t="str" cm="1">
        <f t="array" ref="O5254">IF(ISNUMBER(N5254),_xll.BDP($C5254, "OPT_UNDL_TICKER"),"")</f>
        <v>SPX</v>
      </c>
      <c r="P5254" s="8" cm="1">
        <f t="array" ref="P5254">IF(ISNUMBER(N5254),_xll.BDP($C5254, "OPT_UNDL_PX")," ")</f>
        <v>6587.47</v>
      </c>
      <c r="Q5254" s="7">
        <f>IF(ISNUMBER(N5254),+G5254*_xll.BDP($C5254, "PX_POS_MULT_FACTOR")*P5254/K5254," ")</f>
        <v>-0.16130037754364265</v>
      </c>
      <c r="R5254" s="8" t="str" cm="1">
        <f t="array" ref="R5254">IF(OR($A5254="TUA",$A5254="TYA"),"",IF(ISNUMBER(_xlfn.SINGLE(_xll.BDP($C5254,"DUR_ADJ_OAS_MID"))),_xll.BDP($C5254,"DUR_ADJ_OAS_MID"),IF(ISNUMBER(_xlfn.SINGLE(_xll.BDP($E5254&amp;" ISIN","DUR_ADJ_OAS_MID"))),_xll.BDP($E5254&amp;" ISIN","DUR_ADJ_OAS_MID")," ")))</f>
        <v xml:space="preserve"> </v>
      </c>
      <c r="S5254" s="7">
        <f t="shared" si="30"/>
        <v>6.6718675163376902E-3</v>
      </c>
      <c r="T5254" t="s">
        <v>144</v>
      </c>
      <c r="U5254" t="s">
        <v>52</v>
      </c>
      <c r="AG5254">
        <v>-6.1284999999999999E-2</v>
      </c>
    </row>
    <row r="5255" spans="1:33" x14ac:dyDescent="0.35">
      <c r="A5255" t="s">
        <v>4852</v>
      </c>
      <c r="B5255" t="s">
        <v>145</v>
      </c>
      <c r="C5255" t="s">
        <v>145</v>
      </c>
      <c r="F5255" t="s">
        <v>146</v>
      </c>
      <c r="G5255" s="1">
        <v>23</v>
      </c>
      <c r="H5255" s="1">
        <v>2.1</v>
      </c>
      <c r="I5255" s="2">
        <v>4830</v>
      </c>
      <c r="J5255" s="3">
        <v>5.1419999999999999E-5</v>
      </c>
      <c r="K5255" s="4">
        <v>93931466.439999998</v>
      </c>
      <c r="L5255" s="5">
        <v>2200001</v>
      </c>
      <c r="M5255" s="6">
        <v>42.6961017</v>
      </c>
      <c r="N5255" s="7" cm="1">
        <f t="array" ref="N5255">IF(ISNUMBER(_xlfn.SINGLE(_xll.BDP($C5255, "DELTA_MID"))),_xll.BDP($C5255, "DELTA_MID")," ")</f>
        <v>-1.6931999999999999E-2</v>
      </c>
      <c r="O5255" s="7" t="str" cm="1">
        <f t="array" ref="O5255">IF(ISNUMBER(N5255),_xll.BDP($C5255, "OPT_UNDL_TICKER"),"")</f>
        <v>SPX</v>
      </c>
      <c r="P5255" s="8" cm="1">
        <f t="array" ref="P5255">IF(ISNUMBER(N5255),_xll.BDP($C5255, "OPT_UNDL_PX")," ")</f>
        <v>6587.47</v>
      </c>
      <c r="Q5255" s="7">
        <f>IF(ISNUMBER(N5255),+G5255*_xll.BDP($C5255, "PX_POS_MULT_FACTOR")*P5255/K5255," ")</f>
        <v>0.16130037754364265</v>
      </c>
      <c r="R5255" s="8" t="str" cm="1">
        <f t="array" ref="R5255">IF(OR($A5255="TUA",$A5255="TYA"),"",IF(ISNUMBER(_xlfn.SINGLE(_xll.BDP($C5255,"DUR_ADJ_OAS_MID"))),_xll.BDP($C5255,"DUR_ADJ_OAS_MID"),IF(ISNUMBER(_xlfn.SINGLE(_xll.BDP($E5255&amp;" ISIN","DUR_ADJ_OAS_MID"))),_xll.BDP($E5255&amp;" ISIN","DUR_ADJ_OAS_MID")," ")))</f>
        <v xml:space="preserve"> </v>
      </c>
      <c r="S5255" s="7">
        <f t="shared" si="30"/>
        <v>-2.7311379925689574E-3</v>
      </c>
      <c r="T5255" t="s">
        <v>146</v>
      </c>
      <c r="U5255" t="s">
        <v>52</v>
      </c>
      <c r="AG5255">
        <v>-6.1284999999999999E-2</v>
      </c>
    </row>
    <row r="5256" spans="1:33" x14ac:dyDescent="0.35">
      <c r="A5256" t="s">
        <v>4852</v>
      </c>
      <c r="B5256" t="s">
        <v>147</v>
      </c>
      <c r="C5256" t="s">
        <v>147</v>
      </c>
      <c r="F5256" t="s">
        <v>148</v>
      </c>
      <c r="G5256" s="1">
        <v>-23</v>
      </c>
      <c r="H5256" s="1">
        <v>5.4</v>
      </c>
      <c r="I5256" s="2">
        <v>-12420</v>
      </c>
      <c r="J5256" s="3">
        <v>-1.3222E-4</v>
      </c>
      <c r="K5256" s="4">
        <v>93931466.439999998</v>
      </c>
      <c r="L5256" s="5">
        <v>2200001</v>
      </c>
      <c r="M5256" s="6">
        <v>42.6961017</v>
      </c>
      <c r="N5256" s="7" cm="1">
        <f t="array" ref="N5256">IF(ISNUMBER(_xlfn.SINGLE(_xll.BDP($C5256, "DELTA_MID"))),_xll.BDP($C5256, "DELTA_MID")," ")</f>
        <v>-5.6222000000000001E-2</v>
      </c>
      <c r="O5256" s="7" t="str" cm="1">
        <f t="array" ref="O5256">IF(ISNUMBER(N5256),_xll.BDP($C5256, "OPT_UNDL_TICKER"),"")</f>
        <v>SPX</v>
      </c>
      <c r="P5256" s="8" cm="1">
        <f t="array" ref="P5256">IF(ISNUMBER(N5256),_xll.BDP($C5256, "OPT_UNDL_PX")," ")</f>
        <v>6587.47</v>
      </c>
      <c r="Q5256" s="7">
        <f>IF(ISNUMBER(N5256),+G5256*_xll.BDP($C5256, "PX_POS_MULT_FACTOR")*P5256/K5256," ")</f>
        <v>-0.16130037754364265</v>
      </c>
      <c r="R5256" s="8" t="str" cm="1">
        <f t="array" ref="R5256">IF(OR($A5256="TUA",$A5256="TYA"),"",IF(ISNUMBER(_xlfn.SINGLE(_xll.BDP($C5256,"DUR_ADJ_OAS_MID"))),_xll.BDP($C5256,"DUR_ADJ_OAS_MID"),IF(ISNUMBER(_xlfn.SINGLE(_xll.BDP($E5256&amp;" ISIN","DUR_ADJ_OAS_MID"))),_xll.BDP($E5256&amp;" ISIN","DUR_ADJ_OAS_MID")," ")))</f>
        <v xml:space="preserve"> </v>
      </c>
      <c r="S5256" s="7">
        <f t="shared" si="30"/>
        <v>9.0686298262586777E-3</v>
      </c>
      <c r="T5256" t="s">
        <v>148</v>
      </c>
      <c r="U5256" t="s">
        <v>52</v>
      </c>
      <c r="AG5256">
        <v>-6.1284999999999999E-2</v>
      </c>
    </row>
    <row r="5257" spans="1:33" x14ac:dyDescent="0.35">
      <c r="A5257" t="s">
        <v>4852</v>
      </c>
      <c r="B5257" t="s">
        <v>4841</v>
      </c>
      <c r="C5257" t="s">
        <v>4841</v>
      </c>
      <c r="F5257" t="s">
        <v>4842</v>
      </c>
      <c r="G5257" s="1">
        <v>-131</v>
      </c>
      <c r="H5257" s="1">
        <v>2.6</v>
      </c>
      <c r="I5257" s="2">
        <v>-34060</v>
      </c>
      <c r="J5257" s="3">
        <v>-3.6259999999999998E-4</v>
      </c>
      <c r="K5257" s="4">
        <v>93931466.439999998</v>
      </c>
      <c r="L5257" s="5">
        <v>2200001</v>
      </c>
      <c r="M5257" s="6">
        <v>42.6961017</v>
      </c>
      <c r="N5257" s="7" cm="1">
        <f t="array" ref="N5257">IF(ISNUMBER(_xlfn.SINGLE(_xll.BDP($C5257, "DELTA_MID"))),_xll.BDP($C5257, "DELTA_MID")," ")</f>
        <v>-9.3170000000000006E-3</v>
      </c>
      <c r="O5257" s="7" t="str" cm="1">
        <f t="array" ref="O5257">IF(ISNUMBER(N5257),_xll.BDP($C5257, "OPT_UNDL_TICKER"),"")</f>
        <v>SPX</v>
      </c>
      <c r="P5257" s="8" cm="1">
        <f t="array" ref="P5257">IF(ISNUMBER(N5257),_xll.BDP($C5257, "OPT_UNDL_PX")," ")</f>
        <v>6587.47</v>
      </c>
      <c r="Q5257" s="7">
        <f>IF(ISNUMBER(N5257),+G5257*_xll.BDP($C5257, "PX_POS_MULT_FACTOR")*P5257/K5257," ")</f>
        <v>-0.91871084600944297</v>
      </c>
      <c r="R5257" s="8" t="str" cm="1">
        <f t="array" ref="R5257">IF(OR($A5257="TUA",$A5257="TYA"),"",IF(ISNUMBER(_xlfn.SINGLE(_xll.BDP($C5257,"DUR_ADJ_OAS_MID"))),_xll.BDP($C5257,"DUR_ADJ_OAS_MID"),IF(ISNUMBER(_xlfn.SINGLE(_xll.BDP($E5257&amp;" ISIN","DUR_ADJ_OAS_MID"))),_xll.BDP($E5257&amp;" ISIN","DUR_ADJ_OAS_MID")," ")))</f>
        <v xml:space="preserve"> </v>
      </c>
      <c r="S5257" s="7">
        <f t="shared" si="30"/>
        <v>8.5596289522699813E-3</v>
      </c>
      <c r="T5257" t="s">
        <v>4842</v>
      </c>
      <c r="U5257" t="s">
        <v>52</v>
      </c>
      <c r="AG5257">
        <v>-6.1284999999999999E-2</v>
      </c>
    </row>
    <row r="5258" spans="1:33" x14ac:dyDescent="0.35">
      <c r="A5258" t="s">
        <v>4852</v>
      </c>
      <c r="B5258" t="s">
        <v>4843</v>
      </c>
      <c r="C5258" t="s">
        <v>4843</v>
      </c>
      <c r="F5258" t="s">
        <v>4844</v>
      </c>
      <c r="G5258" s="1">
        <v>131</v>
      </c>
      <c r="H5258" s="1">
        <v>4.0999999999999996</v>
      </c>
      <c r="I5258" s="2">
        <v>53710</v>
      </c>
      <c r="J5258" s="3">
        <v>5.7180000000000002E-4</v>
      </c>
      <c r="K5258" s="4">
        <v>93931466.439999998</v>
      </c>
      <c r="L5258" s="5">
        <v>2200001</v>
      </c>
      <c r="M5258" s="6">
        <v>42.6961017</v>
      </c>
      <c r="N5258" s="7" cm="1">
        <f t="array" ref="N5258">IF(ISNUMBER(_xlfn.SINGLE(_xll.BDP($C5258, "DELTA_MID"))),_xll.BDP($C5258, "DELTA_MID")," ")</f>
        <v>-1.627E-2</v>
      </c>
      <c r="O5258" s="7" t="str" cm="1">
        <f t="array" ref="O5258">IF(ISNUMBER(N5258),_xll.BDP($C5258, "OPT_UNDL_TICKER"),"")</f>
        <v>SPX</v>
      </c>
      <c r="P5258" s="8" cm="1">
        <f t="array" ref="P5258">IF(ISNUMBER(N5258),_xll.BDP($C5258, "OPT_UNDL_PX")," ")</f>
        <v>6587.47</v>
      </c>
      <c r="Q5258" s="7">
        <f>IF(ISNUMBER(N5258),+G5258*_xll.BDP($C5258, "PX_POS_MULT_FACTOR")*P5258/K5258," ")</f>
        <v>0.91871084600944297</v>
      </c>
      <c r="R5258" s="8" t="str" cm="1">
        <f t="array" ref="R5258">IF(OR($A5258="TUA",$A5258="TYA"),"",IF(ISNUMBER(_xlfn.SINGLE(_xll.BDP($C5258,"DUR_ADJ_OAS_MID"))),_xll.BDP($C5258,"DUR_ADJ_OAS_MID"),IF(ISNUMBER(_xlfn.SINGLE(_xll.BDP($E5258&amp;" ISIN","DUR_ADJ_OAS_MID"))),_xll.BDP($E5258&amp;" ISIN","DUR_ADJ_OAS_MID")," ")))</f>
        <v xml:space="preserve"> </v>
      </c>
      <c r="S5258" s="7">
        <f t="shared" si="30"/>
        <v>-1.4947425464573637E-2</v>
      </c>
      <c r="T5258" t="s">
        <v>4844</v>
      </c>
      <c r="U5258" t="s">
        <v>52</v>
      </c>
      <c r="AG5258">
        <v>-6.1284999999999999E-2</v>
      </c>
    </row>
    <row r="5259" spans="1:33" x14ac:dyDescent="0.35">
      <c r="A5259" t="s">
        <v>4852</v>
      </c>
      <c r="B5259" t="s">
        <v>4845</v>
      </c>
      <c r="C5259" t="s">
        <v>4845</v>
      </c>
      <c r="F5259" t="s">
        <v>4846</v>
      </c>
      <c r="G5259" s="1">
        <v>-142</v>
      </c>
      <c r="H5259" s="1">
        <v>11</v>
      </c>
      <c r="I5259" s="2">
        <v>-156200</v>
      </c>
      <c r="J5259" s="3">
        <v>-1.6629100000000001E-3</v>
      </c>
      <c r="K5259" s="4">
        <v>93931466.439999998</v>
      </c>
      <c r="L5259" s="5">
        <v>2200001</v>
      </c>
      <c r="M5259" s="6">
        <v>42.6961017</v>
      </c>
      <c r="N5259" s="7" cm="1">
        <f t="array" ref="N5259">IF(ISNUMBER(_xlfn.SINGLE(_xll.BDP($C5259, "DELTA_MID"))),_xll.BDP($C5259, "DELTA_MID")," ")</f>
        <v>-3.0466E-2</v>
      </c>
      <c r="O5259" s="7" t="str" cm="1">
        <f t="array" ref="O5259">IF(ISNUMBER(N5259),_xll.BDP($C5259, "OPT_UNDL_TICKER"),"")</f>
        <v>SPX</v>
      </c>
      <c r="P5259" s="8" cm="1">
        <f t="array" ref="P5259">IF(ISNUMBER(N5259),_xll.BDP($C5259, "OPT_UNDL_PX")," ")</f>
        <v>6587.47</v>
      </c>
      <c r="Q5259" s="7">
        <f>IF(ISNUMBER(N5259),+G5259*_xll.BDP($C5259, "PX_POS_MULT_FACTOR")*P5259/K5259," ")</f>
        <v>-0.99585450483466342</v>
      </c>
      <c r="R5259" s="8" t="str" cm="1">
        <f t="array" ref="R5259">IF(OR($A5259="TUA",$A5259="TYA"),"",IF(ISNUMBER(_xlfn.SINGLE(_xll.BDP($C5259,"DUR_ADJ_OAS_MID"))),_xll.BDP($C5259,"DUR_ADJ_OAS_MID"),IF(ISNUMBER(_xlfn.SINGLE(_xll.BDP($E5259&amp;" ISIN","DUR_ADJ_OAS_MID"))),_xll.BDP($E5259&amp;" ISIN","DUR_ADJ_OAS_MID")," ")))</f>
        <v xml:space="preserve"> </v>
      </c>
      <c r="S5259" s="7">
        <f t="shared" si="30"/>
        <v>3.0339703344292857E-2</v>
      </c>
      <c r="T5259" t="s">
        <v>4846</v>
      </c>
      <c r="U5259" t="s">
        <v>52</v>
      </c>
      <c r="AG5259">
        <v>-6.1284999999999999E-2</v>
      </c>
    </row>
    <row r="5260" spans="1:33" x14ac:dyDescent="0.35">
      <c r="A5260" t="s">
        <v>4852</v>
      </c>
      <c r="B5260" t="s">
        <v>4847</v>
      </c>
      <c r="C5260" t="s">
        <v>4847</v>
      </c>
      <c r="F5260" t="s">
        <v>4848</v>
      </c>
      <c r="G5260" s="1">
        <v>142</v>
      </c>
      <c r="H5260" s="1">
        <v>16.3</v>
      </c>
      <c r="I5260" s="2">
        <v>231460</v>
      </c>
      <c r="J5260" s="3">
        <v>2.4641400000000001E-3</v>
      </c>
      <c r="K5260" s="4">
        <v>93931466.439999998</v>
      </c>
      <c r="L5260" s="5">
        <v>2200001</v>
      </c>
      <c r="M5260" s="6">
        <v>42.6961017</v>
      </c>
      <c r="N5260" s="7" cm="1">
        <f t="array" ref="N5260">IF(ISNUMBER(_xlfn.SINGLE(_xll.BDP($C5260, "DELTA_MID"))),_xll.BDP($C5260, "DELTA_MID")," ")</f>
        <v>-4.8833000000000001E-2</v>
      </c>
      <c r="O5260" s="7" t="str" cm="1">
        <f t="array" ref="O5260">IF(ISNUMBER(N5260),_xll.BDP($C5260, "OPT_UNDL_TICKER"),"")</f>
        <v>SPX</v>
      </c>
      <c r="P5260" s="8" cm="1">
        <f t="array" ref="P5260">IF(ISNUMBER(N5260),_xll.BDP($C5260, "OPT_UNDL_PX")," ")</f>
        <v>6587.47</v>
      </c>
      <c r="Q5260" s="7">
        <f>IF(ISNUMBER(N5260),+G5260*_xll.BDP($C5260, "PX_POS_MULT_FACTOR")*P5260/K5260," ")</f>
        <v>0.99585450483466342</v>
      </c>
      <c r="R5260" s="8" t="str" cm="1">
        <f t="array" ref="R5260">IF(OR($A5260="TUA",$A5260="TYA"),"",IF(ISNUMBER(_xlfn.SINGLE(_xll.BDP($C5260,"DUR_ADJ_OAS_MID"))),_xll.BDP($C5260,"DUR_ADJ_OAS_MID"),IF(ISNUMBER(_xlfn.SINGLE(_xll.BDP($E5260&amp;" ISIN","DUR_ADJ_OAS_MID"))),_xll.BDP($E5260&amp;" ISIN","DUR_ADJ_OAS_MID")," ")))</f>
        <v xml:space="preserve"> </v>
      </c>
      <c r="S5260" s="7">
        <f t="shared" si="30"/>
        <v>-4.8630563034591123E-2</v>
      </c>
      <c r="T5260" t="s">
        <v>4848</v>
      </c>
      <c r="U5260" t="s">
        <v>52</v>
      </c>
      <c r="AG5260">
        <v>-6.1284999999999999E-2</v>
      </c>
    </row>
    <row r="5261" spans="1:33" x14ac:dyDescent="0.35">
      <c r="A5261" t="s">
        <v>4852</v>
      </c>
      <c r="B5261" t="s">
        <v>105</v>
      </c>
      <c r="C5261" t="s">
        <v>105</v>
      </c>
      <c r="G5261" s="1">
        <v>921315.83999999997</v>
      </c>
      <c r="H5261" s="1">
        <v>1</v>
      </c>
      <c r="I5261" s="2">
        <v>921315.83999999997</v>
      </c>
      <c r="J5261" s="3">
        <v>9.8083800000000002E-3</v>
      </c>
      <c r="K5261" s="4">
        <v>93931466.439999998</v>
      </c>
      <c r="L5261" s="5">
        <v>2200001</v>
      </c>
      <c r="M5261" s="6">
        <v>42.6961017</v>
      </c>
      <c r="N5261" s="7" t="str">
        <f t="array" ref="N5261">IF(ISNUMBER(_xlfn.SINGLE(_xll.BDP($C5261,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t="str">
        <f t="array" ref="R5261">IF(OR($A5261="TUA",$A5261="TYA"),"",IF(ISNUMBER(_xlfn.SINGLE(_xll.BDP($C5261,"DUR_ADJ_OAS_MID"))),_xll.BDP($C5261,"DUR_ADJ_OAS_MID"),IF(ISNUMBER(_xlfn.SINGLE(_xll.BDP($E5261&amp;" ISIN","DUR_ADJ_OAS_MID"))),_xll.BDP($E5261&amp;" ISIN","DUR_ADJ_OAS_MID")," ")))</f>
        <v xml:space="preserve"> </v>
      </c>
      <c r="S5261" s="7" t="str">
        <f t="shared" si="30"/>
        <v xml:space="preserve"> </v>
      </c>
      <c r="T5261" t="s">
        <v>105</v>
      </c>
      <c r="U5261" t="s">
        <v>105</v>
      </c>
      <c r="AG5261">
        <v>-6.1284999999999999E-2</v>
      </c>
    </row>
    <row r="5262" spans="1:33" x14ac:dyDescent="0.35">
      <c r="N5262" s="7" t="str">
        <f t="array" ref="N5262">IF(ISNUMBER(_xlfn.SINGLE(_xll.BDP($C5262,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t="str">
        <f t="array" ref="R5262">IF(OR($A5262="TUA",$A5262="TYA"),"",IF(ISNUMBER(_xlfn.SINGLE(_xll.BDP($C5262,"DUR_ADJ_OAS_MID"))),_xll.BDP($C5262,"DUR_ADJ_OAS_MID"),IF(ISNUMBER(_xlfn.SINGLE(_xll.BDP($E5262&amp;" ISIN","DUR_ADJ_OAS_MID"))),_xll.BDP($E5262&amp;" ISIN","DUR_ADJ_OAS_MID")," ")))</f>
        <v xml:space="preserve"> </v>
      </c>
      <c r="S5262" s="7" t="str">
        <f t="shared" si="30"/>
        <v xml:space="preserve"> </v>
      </c>
    </row>
    <row r="5263" spans="1:33" x14ac:dyDescent="0.35">
      <c r="A5263" t="s">
        <v>4853</v>
      </c>
      <c r="B5263" t="s">
        <v>4854</v>
      </c>
      <c r="C5263" t="s">
        <v>4855</v>
      </c>
      <c r="D5263" t="s">
        <v>4856</v>
      </c>
      <c r="E5263" t="s">
        <v>4857</v>
      </c>
      <c r="F5263" t="s">
        <v>4858</v>
      </c>
      <c r="G5263" s="1">
        <v>558584</v>
      </c>
      <c r="H5263" s="1">
        <v>6.75</v>
      </c>
      <c r="I5263" s="2">
        <v>3770442</v>
      </c>
      <c r="J5263" s="3">
        <v>5.3652520000000002E-2</v>
      </c>
      <c r="K5263" s="4">
        <v>70275205.5</v>
      </c>
      <c r="L5263" s="5">
        <v>4390001</v>
      </c>
      <c r="M5263" s="6">
        <v>16.008015830000002</v>
      </c>
      <c r="N5263" s="7" t="str" cm="1">
        <f t="array" ref="N5263">IF(ISNUMBER(_xlfn.SINGLE(_xll.BDP($C5263,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t="str" cm="1">
        <f t="array" ref="R5263">IF(OR($A5263="TUA",$A5263="TYA"),"",IF(ISNUMBER(_xlfn.SINGLE(_xll.BDP($C5263,"DUR_ADJ_OAS_MID"))),_xll.BDP($C5263,"DUR_ADJ_OAS_MID"),IF(ISNUMBER(_xlfn.SINGLE(_xll.BDP($E5263&amp;" ISIN","DUR_ADJ_OAS_MID"))),_xll.BDP($E5263&amp;" ISIN","DUR_ADJ_OAS_MID")," ")))</f>
        <v xml:space="preserve"> </v>
      </c>
      <c r="S5263" s="7" t="str">
        <f t="shared" si="30"/>
        <v xml:space="preserve"> </v>
      </c>
      <c r="T5263" t="s">
        <v>4858</v>
      </c>
      <c r="U5263" t="s">
        <v>1313</v>
      </c>
    </row>
    <row r="5264" spans="1:33" x14ac:dyDescent="0.35">
      <c r="A5264" t="s">
        <v>4853</v>
      </c>
      <c r="B5264" t="s">
        <v>4859</v>
      </c>
      <c r="C5264" t="s">
        <v>4860</v>
      </c>
      <c r="D5264" t="s">
        <v>4861</v>
      </c>
      <c r="E5264" t="s">
        <v>4862</v>
      </c>
      <c r="F5264" t="s">
        <v>4863</v>
      </c>
      <c r="G5264" s="1">
        <v>1184512</v>
      </c>
      <c r="H5264" s="1">
        <v>3.16</v>
      </c>
      <c r="I5264" s="2">
        <v>3743057.9199999999</v>
      </c>
      <c r="J5264" s="3">
        <v>5.326285E-2</v>
      </c>
      <c r="K5264" s="4">
        <v>70275205.5</v>
      </c>
      <c r="L5264" s="5">
        <v>4390001</v>
      </c>
      <c r="M5264" s="6">
        <v>16.008015830000002</v>
      </c>
      <c r="N5264" s="7" t="str" cm="1">
        <f t="array" ref="N5264">IF(ISNUMBER(_xlfn.SINGLE(_xll.BDP($C5264,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t="str" cm="1">
        <f t="array" ref="R5264">IF(OR($A5264="TUA",$A5264="TYA"),"",IF(ISNUMBER(_xlfn.SINGLE(_xll.BDP($C5264,"DUR_ADJ_OAS_MID"))),_xll.BDP($C5264,"DUR_ADJ_OAS_MID"),IF(ISNUMBER(_xlfn.SINGLE(_xll.BDP($E5264&amp;" ISIN","DUR_ADJ_OAS_MID"))),_xll.BDP($E5264&amp;" ISIN","DUR_ADJ_OAS_MID")," ")))</f>
        <v xml:space="preserve"> </v>
      </c>
      <c r="S5264" s="7" t="str">
        <f t="shared" si="30"/>
        <v xml:space="preserve"> </v>
      </c>
      <c r="T5264" t="s">
        <v>4863</v>
      </c>
      <c r="U5264" t="s">
        <v>1313</v>
      </c>
    </row>
    <row r="5265" spans="1:21" x14ac:dyDescent="0.35">
      <c r="A5265" t="s">
        <v>4853</v>
      </c>
      <c r="B5265" t="s">
        <v>4864</v>
      </c>
      <c r="C5265" t="s">
        <v>4865</v>
      </c>
      <c r="D5265" t="s">
        <v>4866</v>
      </c>
      <c r="E5265" t="s">
        <v>4867</v>
      </c>
      <c r="F5265" t="s">
        <v>4868</v>
      </c>
      <c r="G5265" s="1">
        <v>145609</v>
      </c>
      <c r="H5265" s="1">
        <v>44.93</v>
      </c>
      <c r="I5265" s="2">
        <v>6542212.3700000001</v>
      </c>
      <c r="J5265" s="3">
        <v>9.3094179999999999E-2</v>
      </c>
      <c r="K5265" s="4">
        <v>70275205.5</v>
      </c>
      <c r="L5265" s="5">
        <v>4390001</v>
      </c>
      <c r="M5265" s="6">
        <v>16.008015830000002</v>
      </c>
      <c r="N5265" s="7" t="str" cm="1">
        <f t="array" ref="N5265">IF(ISNUMBER(_xlfn.SINGLE(_xll.BDP($C5265,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t="str" cm="1">
        <f t="array" ref="R5265">IF(OR($A5265="TUA",$A5265="TYA"),"",IF(ISNUMBER(_xlfn.SINGLE(_xll.BDP($C5265,"DUR_ADJ_OAS_MID"))),_xll.BDP($C5265,"DUR_ADJ_OAS_MID"),IF(ISNUMBER(_xlfn.SINGLE(_xll.BDP($E5265&amp;" ISIN","DUR_ADJ_OAS_MID"))),_xll.BDP($E5265&amp;" ISIN","DUR_ADJ_OAS_MID")," ")))</f>
        <v xml:space="preserve"> </v>
      </c>
      <c r="S5265" s="7" t="str">
        <f t="shared" si="30"/>
        <v xml:space="preserve"> </v>
      </c>
      <c r="T5265" t="s">
        <v>4868</v>
      </c>
      <c r="U5265" t="s">
        <v>1313</v>
      </c>
    </row>
    <row r="5266" spans="1:21" x14ac:dyDescent="0.35">
      <c r="A5266" t="s">
        <v>4853</v>
      </c>
      <c r="B5266" t="s">
        <v>4869</v>
      </c>
      <c r="C5266" t="s">
        <v>4870</v>
      </c>
      <c r="D5266" t="s">
        <v>4871</v>
      </c>
      <c r="E5266" t="s">
        <v>4872</v>
      </c>
      <c r="F5266" t="s">
        <v>4873</v>
      </c>
      <c r="G5266" s="1">
        <v>4487505</v>
      </c>
      <c r="H5266" s="1">
        <v>0.44140000000000001</v>
      </c>
      <c r="I5266" s="2">
        <v>1980784.71</v>
      </c>
      <c r="J5266" s="3">
        <v>2.818611E-2</v>
      </c>
      <c r="K5266" s="4">
        <v>70275205.5</v>
      </c>
      <c r="L5266" s="5">
        <v>4390001</v>
      </c>
      <c r="M5266" s="6">
        <v>16.008015830000002</v>
      </c>
      <c r="N5266" s="7" t="str" cm="1">
        <f t="array" ref="N5266">IF(ISNUMBER(_xlfn.SINGLE(_xll.BDP($C5266,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t="str" cm="1">
        <f t="array" ref="R5266">IF(OR($A5266="TUA",$A5266="TYA"),"",IF(ISNUMBER(_xlfn.SINGLE(_xll.BDP($C5266,"DUR_ADJ_OAS_MID"))),_xll.BDP($C5266,"DUR_ADJ_OAS_MID"),IF(ISNUMBER(_xlfn.SINGLE(_xll.BDP($E5266&amp;" ISIN","DUR_ADJ_OAS_MID"))),_xll.BDP($E5266&amp;" ISIN","DUR_ADJ_OAS_MID")," ")))</f>
        <v xml:space="preserve"> </v>
      </c>
      <c r="S5266" s="7" t="str">
        <f t="shared" si="30"/>
        <v xml:space="preserve"> </v>
      </c>
      <c r="T5266" t="s">
        <v>4873</v>
      </c>
      <c r="U5266" t="s">
        <v>1313</v>
      </c>
    </row>
    <row r="5267" spans="1:21" x14ac:dyDescent="0.35">
      <c r="A5267" t="s">
        <v>4853</v>
      </c>
      <c r="B5267" t="s">
        <v>4874</v>
      </c>
      <c r="C5267" t="s">
        <v>4875</v>
      </c>
      <c r="D5267" t="s">
        <v>4876</v>
      </c>
      <c r="E5267" t="s">
        <v>4877</v>
      </c>
      <c r="F5267" t="s">
        <v>4878</v>
      </c>
      <c r="G5267" s="1">
        <v>1492792</v>
      </c>
      <c r="H5267" s="1">
        <v>0.3821</v>
      </c>
      <c r="I5267" s="2">
        <v>570395.81999999995</v>
      </c>
      <c r="J5267" s="3">
        <v>8.1165999999999999E-3</v>
      </c>
      <c r="K5267" s="4">
        <v>70275205.5</v>
      </c>
      <c r="L5267" s="5">
        <v>4390001</v>
      </c>
      <c r="M5267" s="6">
        <v>16.008015830000002</v>
      </c>
      <c r="N5267" s="7" t="str" cm="1">
        <f t="array" ref="N5267">IF(ISNUMBER(_xlfn.SINGLE(_xll.BDP($C5267,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t="str" cm="1">
        <f t="array" ref="R5267">IF(OR($A5267="TUA",$A5267="TYA"),"",IF(ISNUMBER(_xlfn.SINGLE(_xll.BDP($C5267,"DUR_ADJ_OAS_MID"))),_xll.BDP($C5267,"DUR_ADJ_OAS_MID"),IF(ISNUMBER(_xlfn.SINGLE(_xll.BDP($E5267&amp;" ISIN","DUR_ADJ_OAS_MID"))),_xll.BDP($E5267&amp;" ISIN","DUR_ADJ_OAS_MID")," ")))</f>
        <v xml:space="preserve"> </v>
      </c>
      <c r="S5267" s="7" t="str">
        <f t="shared" si="30"/>
        <v xml:space="preserve"> </v>
      </c>
      <c r="T5267" t="s">
        <v>4878</v>
      </c>
      <c r="U5267" t="s">
        <v>1313</v>
      </c>
    </row>
    <row r="5268" spans="1:21" x14ac:dyDescent="0.35">
      <c r="A5268" t="s">
        <v>4853</v>
      </c>
      <c r="B5268" t="s">
        <v>4879</v>
      </c>
      <c r="C5268" t="s">
        <v>4880</v>
      </c>
      <c r="D5268" t="s">
        <v>4881</v>
      </c>
      <c r="E5268" t="s">
        <v>4882</v>
      </c>
      <c r="F5268" t="s">
        <v>4883</v>
      </c>
      <c r="G5268" s="1">
        <v>85000</v>
      </c>
      <c r="H5268" s="1">
        <v>25.2</v>
      </c>
      <c r="I5268" s="2">
        <v>2142000</v>
      </c>
      <c r="J5268" s="3">
        <v>3.0480170000000001E-2</v>
      </c>
      <c r="K5268" s="4">
        <v>70275205.5</v>
      </c>
      <c r="L5268" s="5">
        <v>4390001</v>
      </c>
      <c r="M5268" s="6">
        <v>16.008015830000002</v>
      </c>
      <c r="N5268" s="7" t="str" cm="1">
        <f t="array" ref="N5268">IF(ISNUMBER(_xlfn.SINGLE(_xll.BDP($C5268,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cm="1">
        <f t="array" ref="R5268">IF(OR($A5268="TUA",$A5268="TYA"),"",IF(ISNUMBER(_xlfn.SINGLE(_xll.BDP($C5268,"DUR_ADJ_OAS_MID"))),_xll.BDP($C5268,"DUR_ADJ_OAS_MID"),IF(ISNUMBER(_xlfn.SINGLE(_xll.BDP($E5268&amp;" ISIN","DUR_ADJ_OAS_MID"))),_xll.BDP($E5268&amp;" ISIN","DUR_ADJ_OAS_MID")," ")))</f>
        <v xml:space="preserve"> </v>
      </c>
      <c r="S5268" s="7" t="str">
        <f t="shared" si="30"/>
        <v xml:space="preserve"> </v>
      </c>
      <c r="T5268" t="s">
        <v>4883</v>
      </c>
      <c r="U5268" t="s">
        <v>1313</v>
      </c>
    </row>
    <row r="5269" spans="1:21" x14ac:dyDescent="0.35">
      <c r="A5269" t="s">
        <v>4853</v>
      </c>
      <c r="B5269" t="s">
        <v>4884</v>
      </c>
      <c r="C5269" t="s">
        <v>4885</v>
      </c>
      <c r="D5269" t="s">
        <v>4886</v>
      </c>
      <c r="E5269" t="s">
        <v>4887</v>
      </c>
      <c r="F5269" t="s">
        <v>4888</v>
      </c>
      <c r="G5269" s="1">
        <v>290000</v>
      </c>
      <c r="H5269" s="1">
        <v>5.24</v>
      </c>
      <c r="I5269" s="2">
        <v>1519600</v>
      </c>
      <c r="J5269" s="3">
        <v>2.162356E-2</v>
      </c>
      <c r="K5269" s="4">
        <v>70275205.5</v>
      </c>
      <c r="L5269" s="5">
        <v>4390001</v>
      </c>
      <c r="M5269" s="6">
        <v>16.008015830000002</v>
      </c>
      <c r="N5269" s="7" t="str" cm="1">
        <f t="array" ref="N5269">IF(ISNUMBER(_xlfn.SINGLE(_xll.BDP($C5269,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cm="1">
        <f t="array" ref="R5269">IF(OR($A5269="TUA",$A5269="TYA"),"",IF(ISNUMBER(_xlfn.SINGLE(_xll.BDP($C5269,"DUR_ADJ_OAS_MID"))),_xll.BDP($C5269,"DUR_ADJ_OAS_MID"),IF(ISNUMBER(_xlfn.SINGLE(_xll.BDP($E5269&amp;" ISIN","DUR_ADJ_OAS_MID"))),_xll.BDP($E5269&amp;" ISIN","DUR_ADJ_OAS_MID")," ")))</f>
        <v xml:space="preserve"> </v>
      </c>
      <c r="S5269" s="7" t="str">
        <f t="shared" si="30"/>
        <v xml:space="preserve"> </v>
      </c>
      <c r="T5269" t="s">
        <v>4888</v>
      </c>
      <c r="U5269" t="s">
        <v>1313</v>
      </c>
    </row>
    <row r="5270" spans="1:21" x14ac:dyDescent="0.35">
      <c r="A5270" t="s">
        <v>4853</v>
      </c>
      <c r="B5270" t="s">
        <v>4889</v>
      </c>
      <c r="C5270" t="s">
        <v>4890</v>
      </c>
      <c r="D5270" t="s">
        <v>4891</v>
      </c>
      <c r="E5270" t="s">
        <v>4892</v>
      </c>
      <c r="F5270" t="s">
        <v>4893</v>
      </c>
      <c r="G5270" s="1">
        <v>94390</v>
      </c>
      <c r="H5270" s="1">
        <v>1.64</v>
      </c>
      <c r="I5270" s="2">
        <v>181696.03</v>
      </c>
      <c r="J5270" s="3">
        <v>2.5854900000000002E-3</v>
      </c>
      <c r="K5270" s="4">
        <v>70275205.5</v>
      </c>
      <c r="L5270" s="5">
        <v>4390001</v>
      </c>
      <c r="M5270" s="6">
        <v>16.008015830000002</v>
      </c>
      <c r="N5270" s="7" t="str" cm="1">
        <f t="array" ref="N5270">IF(ISNUMBER(_xlfn.SINGLE(_xll.BDP($C5270,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cm="1">
        <f t="array" ref="R5270">IF(OR($A5270="TUA",$A5270="TYA"),"",IF(ISNUMBER(_xlfn.SINGLE(_xll.BDP($C5270,"DUR_ADJ_OAS_MID"))),_xll.BDP($C5270,"DUR_ADJ_OAS_MID"),IF(ISNUMBER(_xlfn.SINGLE(_xll.BDP($E5270&amp;" ISIN","DUR_ADJ_OAS_MID"))),_xll.BDP($E5270&amp;" ISIN","DUR_ADJ_OAS_MID")," ")))</f>
        <v xml:space="preserve"> </v>
      </c>
      <c r="S5270" s="7" t="str">
        <f t="shared" si="30"/>
        <v xml:space="preserve"> </v>
      </c>
      <c r="T5270" t="s">
        <v>4891</v>
      </c>
      <c r="U5270" t="s">
        <v>1313</v>
      </c>
    </row>
    <row r="5271" spans="1:21" x14ac:dyDescent="0.35">
      <c r="A5271" t="s">
        <v>4853</v>
      </c>
      <c r="B5271" t="s">
        <v>4894</v>
      </c>
      <c r="C5271" t="s">
        <v>4895</v>
      </c>
      <c r="D5271" t="s">
        <v>4896</v>
      </c>
      <c r="E5271" t="s">
        <v>4897</v>
      </c>
      <c r="F5271" t="s">
        <v>4898</v>
      </c>
      <c r="G5271" s="1">
        <v>261126</v>
      </c>
      <c r="H5271" s="1">
        <v>11.13</v>
      </c>
      <c r="I5271" s="2">
        <v>2906332.38</v>
      </c>
      <c r="J5271" s="3">
        <v>4.1356440000000001E-2</v>
      </c>
      <c r="K5271" s="4">
        <v>70275205.5</v>
      </c>
      <c r="L5271" s="5">
        <v>4390001</v>
      </c>
      <c r="M5271" s="6">
        <v>16.008015830000002</v>
      </c>
      <c r="N5271" s="7" t="str" cm="1">
        <f t="array" ref="N5271">IF(ISNUMBER(_xlfn.SINGLE(_xll.BDP($C5271,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cm="1">
        <f t="array" ref="R5271">IF(OR($A5271="TUA",$A5271="TYA"),"",IF(ISNUMBER(_xlfn.SINGLE(_xll.BDP($C5271,"DUR_ADJ_OAS_MID"))),_xll.BDP($C5271,"DUR_ADJ_OAS_MID"),IF(ISNUMBER(_xlfn.SINGLE(_xll.BDP($E5271&amp;" ISIN","DUR_ADJ_OAS_MID"))),_xll.BDP($E5271&amp;" ISIN","DUR_ADJ_OAS_MID")," ")))</f>
        <v xml:space="preserve"> </v>
      </c>
      <c r="S5271" s="7" t="str">
        <f t="shared" si="30"/>
        <v xml:space="preserve"> </v>
      </c>
      <c r="T5271" t="s">
        <v>4898</v>
      </c>
      <c r="U5271" t="s">
        <v>1313</v>
      </c>
    </row>
    <row r="5272" spans="1:21" x14ac:dyDescent="0.35">
      <c r="A5272" t="s">
        <v>4853</v>
      </c>
      <c r="B5272" t="s">
        <v>4899</v>
      </c>
      <c r="C5272" t="s">
        <v>4900</v>
      </c>
      <c r="D5272" t="s">
        <v>4901</v>
      </c>
      <c r="E5272" t="s">
        <v>4902</v>
      </c>
      <c r="F5272" t="s">
        <v>4903</v>
      </c>
      <c r="G5272" s="1">
        <v>90000</v>
      </c>
      <c r="H5272" s="1">
        <v>2.14</v>
      </c>
      <c r="I5272" s="2">
        <v>192600</v>
      </c>
      <c r="J5272" s="3">
        <v>2.7406499999999999E-3</v>
      </c>
      <c r="K5272" s="4">
        <v>70275205.5</v>
      </c>
      <c r="L5272" s="5">
        <v>4390001</v>
      </c>
      <c r="M5272" s="6">
        <v>16.008015830000002</v>
      </c>
      <c r="N5272" s="7" t="str" cm="1">
        <f t="array" ref="N5272">IF(ISNUMBER(_xlfn.SINGLE(_xll.BDP($C5272,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cm="1">
        <f t="array" ref="R5272">IF(OR($A5272="TUA",$A5272="TYA"),"",IF(ISNUMBER(_xlfn.SINGLE(_xll.BDP($C5272,"DUR_ADJ_OAS_MID"))),_xll.BDP($C5272,"DUR_ADJ_OAS_MID"),IF(ISNUMBER(_xlfn.SINGLE(_xll.BDP($E5272&amp;" ISIN","DUR_ADJ_OAS_MID"))),_xll.BDP($E5272&amp;" ISIN","DUR_ADJ_OAS_MID")," ")))</f>
        <v xml:space="preserve"> </v>
      </c>
      <c r="S5272" s="7" t="str">
        <f t="shared" si="30"/>
        <v xml:space="preserve"> </v>
      </c>
      <c r="T5272" t="s">
        <v>4903</v>
      </c>
      <c r="U5272" t="s">
        <v>1313</v>
      </c>
    </row>
    <row r="5273" spans="1:21" x14ac:dyDescent="0.35">
      <c r="A5273" t="s">
        <v>4853</v>
      </c>
      <c r="B5273" t="s">
        <v>4904</v>
      </c>
      <c r="C5273" t="s">
        <v>4905</v>
      </c>
      <c r="D5273" t="s">
        <v>4906</v>
      </c>
      <c r="E5273" t="s">
        <v>4907</v>
      </c>
      <c r="F5273" t="s">
        <v>4908</v>
      </c>
      <c r="G5273" s="1">
        <v>2832974</v>
      </c>
      <c r="H5273" s="1">
        <v>1.91</v>
      </c>
      <c r="I5273" s="2">
        <v>5410980.3399999999</v>
      </c>
      <c r="J5273" s="3">
        <v>7.6996999999999996E-2</v>
      </c>
      <c r="K5273" s="4">
        <v>70275205.5</v>
      </c>
      <c r="L5273" s="5">
        <v>4390001</v>
      </c>
      <c r="M5273" s="6">
        <v>16.008015830000002</v>
      </c>
      <c r="N5273" s="7" t="str" cm="1">
        <f t="array" ref="N5273">IF(ISNUMBER(_xlfn.SINGLE(_xll.BDP($C5273,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cm="1">
        <f t="array" ref="R5273">IF(OR($A5273="TUA",$A5273="TYA"),"",IF(ISNUMBER(_xlfn.SINGLE(_xll.BDP($C5273,"DUR_ADJ_OAS_MID"))),_xll.BDP($C5273,"DUR_ADJ_OAS_MID"),IF(ISNUMBER(_xlfn.SINGLE(_xll.BDP($E5273&amp;" ISIN","DUR_ADJ_OAS_MID"))),_xll.BDP($E5273&amp;" ISIN","DUR_ADJ_OAS_MID")," ")))</f>
        <v xml:space="preserve"> </v>
      </c>
      <c r="S5273" s="7" t="str">
        <f t="shared" si="30"/>
        <v xml:space="preserve"> </v>
      </c>
      <c r="T5273" t="s">
        <v>4908</v>
      </c>
      <c r="U5273" t="s">
        <v>1313</v>
      </c>
    </row>
    <row r="5274" spans="1:21" x14ac:dyDescent="0.35">
      <c r="A5274" t="s">
        <v>4853</v>
      </c>
      <c r="B5274" t="s">
        <v>4552</v>
      </c>
      <c r="C5274" t="s">
        <v>4553</v>
      </c>
      <c r="D5274" t="s">
        <v>4554</v>
      </c>
      <c r="E5274" t="s">
        <v>4555</v>
      </c>
      <c r="F5274" t="s">
        <v>4556</v>
      </c>
      <c r="G5274" s="1">
        <v>16000</v>
      </c>
      <c r="H5274" s="1">
        <v>47.2</v>
      </c>
      <c r="I5274" s="2">
        <v>755200</v>
      </c>
      <c r="J5274" s="3">
        <v>1.074632E-2</v>
      </c>
      <c r="K5274" s="4">
        <v>70275205.5</v>
      </c>
      <c r="L5274" s="5">
        <v>4390001</v>
      </c>
      <c r="M5274" s="6">
        <v>16.008015830000002</v>
      </c>
      <c r="N5274" s="7" t="str" cm="1">
        <f t="array" ref="N5274">IF(ISNUMBER(_xlfn.SINGLE(_xll.BDP($C5274,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cm="1">
        <f t="array" ref="R5274">IF(OR($A5274="TUA",$A5274="TYA"),"",IF(ISNUMBER(_xlfn.SINGLE(_xll.BDP($C5274,"DUR_ADJ_OAS_MID"))),_xll.BDP($C5274,"DUR_ADJ_OAS_MID"),IF(ISNUMBER(_xlfn.SINGLE(_xll.BDP($E5274&amp;" ISIN","DUR_ADJ_OAS_MID"))),_xll.BDP($E5274&amp;" ISIN","DUR_ADJ_OAS_MID")," ")))</f>
        <v xml:space="preserve"> </v>
      </c>
      <c r="S5274" s="7" t="str">
        <f t="shared" si="30"/>
        <v xml:space="preserve"> </v>
      </c>
      <c r="T5274" t="s">
        <v>4556</v>
      </c>
      <c r="U5274" t="s">
        <v>1313</v>
      </c>
    </row>
    <row r="5275" spans="1:21" x14ac:dyDescent="0.35">
      <c r="A5275" t="s">
        <v>4853</v>
      </c>
      <c r="B5275" t="s">
        <v>4909</v>
      </c>
      <c r="C5275" t="s">
        <v>4910</v>
      </c>
      <c r="D5275" t="s">
        <v>4911</v>
      </c>
      <c r="E5275" t="s">
        <v>4912</v>
      </c>
      <c r="F5275" t="s">
        <v>4913</v>
      </c>
      <c r="G5275" s="1">
        <v>1272360</v>
      </c>
      <c r="H5275" s="1">
        <v>18.64</v>
      </c>
      <c r="I5275" s="2">
        <v>23716790.399999999</v>
      </c>
      <c r="J5275" s="3">
        <v>0.33748446999999998</v>
      </c>
      <c r="K5275" s="4">
        <v>70275205.5</v>
      </c>
      <c r="L5275" s="5">
        <v>4390001</v>
      </c>
      <c r="M5275" s="6">
        <v>16.008015830000002</v>
      </c>
      <c r="N5275" s="7" t="str" cm="1">
        <f t="array" ref="N5275">IF(ISNUMBER(_xlfn.SINGLE(_xll.BDP($C5275,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cm="1">
        <f t="array" ref="R5275">IF(OR($A5275="TUA",$A5275="TYA"),"",IF(ISNUMBER(_xlfn.SINGLE(_xll.BDP($C5275,"DUR_ADJ_OAS_MID"))),_xll.BDP($C5275,"DUR_ADJ_OAS_MID"),IF(ISNUMBER(_xlfn.SINGLE(_xll.BDP($E5275&amp;" ISIN","DUR_ADJ_OAS_MID"))),_xll.BDP($E5275&amp;" ISIN","DUR_ADJ_OAS_MID")," ")))</f>
        <v xml:space="preserve"> </v>
      </c>
      <c r="S5275" s="7" t="str">
        <f t="shared" si="30"/>
        <v xml:space="preserve"> </v>
      </c>
      <c r="T5275" t="s">
        <v>4913</v>
      </c>
      <c r="U5275" t="s">
        <v>1313</v>
      </c>
    </row>
    <row r="5276" spans="1:21" x14ac:dyDescent="0.35">
      <c r="A5276" t="s">
        <v>4853</v>
      </c>
      <c r="B5276" t="s">
        <v>4914</v>
      </c>
      <c r="C5276" t="s">
        <v>4915</v>
      </c>
      <c r="D5276" t="s">
        <v>4916</v>
      </c>
      <c r="E5276" t="s">
        <v>4917</v>
      </c>
      <c r="F5276" t="s">
        <v>4918</v>
      </c>
      <c r="G5276" s="1">
        <v>321935</v>
      </c>
      <c r="H5276" s="1">
        <v>12.06</v>
      </c>
      <c r="I5276" s="2">
        <v>3882536.1</v>
      </c>
      <c r="J5276" s="3">
        <v>5.5247600000000001E-2</v>
      </c>
      <c r="K5276" s="4">
        <v>70275205.5</v>
      </c>
      <c r="L5276" s="5">
        <v>4390001</v>
      </c>
      <c r="M5276" s="6">
        <v>16.008015830000002</v>
      </c>
      <c r="N5276" s="7" t="str" cm="1">
        <f t="array" ref="N5276">IF(ISNUMBER(_xlfn.SINGLE(_xll.BDP($C5276,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cm="1">
        <f t="array" ref="R5276">IF(OR($A5276="TUA",$A5276="TYA"),"",IF(ISNUMBER(_xlfn.SINGLE(_xll.BDP($C5276,"DUR_ADJ_OAS_MID"))),_xll.BDP($C5276,"DUR_ADJ_OAS_MID"),IF(ISNUMBER(_xlfn.SINGLE(_xll.BDP($E5276&amp;" ISIN","DUR_ADJ_OAS_MID"))),_xll.BDP($E5276&amp;" ISIN","DUR_ADJ_OAS_MID")," ")))</f>
        <v xml:space="preserve"> </v>
      </c>
      <c r="S5276" s="7" t="str">
        <f t="shared" si="30"/>
        <v xml:space="preserve"> </v>
      </c>
      <c r="T5276" t="s">
        <v>4918</v>
      </c>
      <c r="U5276" t="s">
        <v>1313</v>
      </c>
    </row>
    <row r="5277" spans="1:21" x14ac:dyDescent="0.35">
      <c r="A5277" t="s">
        <v>4853</v>
      </c>
      <c r="B5277" t="s">
        <v>4919</v>
      </c>
      <c r="C5277" t="s">
        <v>4920</v>
      </c>
      <c r="D5277" t="s">
        <v>4921</v>
      </c>
      <c r="E5277" t="s">
        <v>4922</v>
      </c>
      <c r="F5277" t="s">
        <v>4923</v>
      </c>
      <c r="G5277" s="1">
        <v>997338</v>
      </c>
      <c r="H5277" s="1">
        <v>1.85</v>
      </c>
      <c r="I5277" s="2">
        <v>1845075.3</v>
      </c>
      <c r="J5277" s="3">
        <v>2.6255000000000001E-2</v>
      </c>
      <c r="K5277" s="4">
        <v>70275205.5</v>
      </c>
      <c r="L5277" s="5">
        <v>4390001</v>
      </c>
      <c r="M5277" s="6">
        <v>16.008015830000002</v>
      </c>
      <c r="N5277" s="7" t="str" cm="1">
        <f t="array" ref="N5277">IF(ISNUMBER(_xlfn.SINGLE(_xll.BDP($C5277,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cm="1">
        <f t="array" ref="R5277">IF(OR($A5277="TUA",$A5277="TYA"),"",IF(ISNUMBER(_xlfn.SINGLE(_xll.BDP($C5277,"DUR_ADJ_OAS_MID"))),_xll.BDP($C5277,"DUR_ADJ_OAS_MID"),IF(ISNUMBER(_xlfn.SINGLE(_xll.BDP($E5277&amp;" ISIN","DUR_ADJ_OAS_MID"))),_xll.BDP($E5277&amp;" ISIN","DUR_ADJ_OAS_MID")," ")))</f>
        <v xml:space="preserve"> </v>
      </c>
      <c r="S5277" s="7" t="str">
        <f t="shared" si="30"/>
        <v xml:space="preserve"> </v>
      </c>
      <c r="T5277" t="s">
        <v>4923</v>
      </c>
      <c r="U5277" t="s">
        <v>1313</v>
      </c>
    </row>
    <row r="5278" spans="1:21" x14ac:dyDescent="0.35">
      <c r="A5278" t="s">
        <v>4853</v>
      </c>
      <c r="B5278" t="s">
        <v>4924</v>
      </c>
      <c r="C5278" t="s">
        <v>4925</v>
      </c>
      <c r="D5278" t="s">
        <v>4926</v>
      </c>
      <c r="E5278" t="s">
        <v>4927</v>
      </c>
      <c r="F5278" t="s">
        <v>4928</v>
      </c>
      <c r="G5278" s="1">
        <v>50000</v>
      </c>
      <c r="H5278" s="1">
        <v>19.649999999999999</v>
      </c>
      <c r="I5278" s="2">
        <v>982500</v>
      </c>
      <c r="J5278" s="3">
        <v>1.398075E-2</v>
      </c>
      <c r="K5278" s="4">
        <v>70275205.5</v>
      </c>
      <c r="L5278" s="5">
        <v>4390001</v>
      </c>
      <c r="M5278" s="6">
        <v>16.008015830000002</v>
      </c>
      <c r="N5278" s="7" t="str" cm="1">
        <f t="array" ref="N5278">IF(ISNUMBER(_xlfn.SINGLE(_xll.BDP($C5278,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cm="1">
        <f t="array" ref="R5278">IF(OR($A5278="TUA",$A5278="TYA"),"",IF(ISNUMBER(_xlfn.SINGLE(_xll.BDP($C5278,"DUR_ADJ_OAS_MID"))),_xll.BDP($C5278,"DUR_ADJ_OAS_MID"),IF(ISNUMBER(_xlfn.SINGLE(_xll.BDP($E5278&amp;" ISIN","DUR_ADJ_OAS_MID"))),_xll.BDP($E5278&amp;" ISIN","DUR_ADJ_OAS_MID")," ")))</f>
        <v xml:space="preserve"> </v>
      </c>
      <c r="S5278" s="7" t="str">
        <f t="shared" si="30"/>
        <v xml:space="preserve"> </v>
      </c>
      <c r="T5278" t="s">
        <v>4928</v>
      </c>
      <c r="U5278" t="s">
        <v>1313</v>
      </c>
    </row>
    <row r="5279" spans="1:21" x14ac:dyDescent="0.35">
      <c r="A5279" t="s">
        <v>4853</v>
      </c>
      <c r="B5279" t="s">
        <v>4929</v>
      </c>
      <c r="C5279" t="s">
        <v>4930</v>
      </c>
      <c r="D5279" t="s">
        <v>4931</v>
      </c>
      <c r="E5279" t="s">
        <v>4932</v>
      </c>
      <c r="F5279" t="s">
        <v>4933</v>
      </c>
      <c r="G5279" s="1">
        <v>147000</v>
      </c>
      <c r="H5279" s="1">
        <v>7.95</v>
      </c>
      <c r="I5279" s="2">
        <v>1168650</v>
      </c>
      <c r="J5279" s="3">
        <v>1.6629620000000001E-2</v>
      </c>
      <c r="K5279" s="4">
        <v>70275205.5</v>
      </c>
      <c r="L5279" s="5">
        <v>4390001</v>
      </c>
      <c r="M5279" s="6">
        <v>16.008015830000002</v>
      </c>
      <c r="N5279" s="7" t="str" cm="1">
        <f t="array" ref="N5279">IF(ISNUMBER(_xlfn.SINGLE(_xll.BDP($C5279,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cm="1">
        <f t="array" ref="R5279">IF(OR($A5279="TUA",$A5279="TYA"),"",IF(ISNUMBER(_xlfn.SINGLE(_xll.BDP($C5279,"DUR_ADJ_OAS_MID"))),_xll.BDP($C5279,"DUR_ADJ_OAS_MID"),IF(ISNUMBER(_xlfn.SINGLE(_xll.BDP($E5279&amp;" ISIN","DUR_ADJ_OAS_MID"))),_xll.BDP($E5279&amp;" ISIN","DUR_ADJ_OAS_MID")," ")))</f>
        <v xml:space="preserve"> </v>
      </c>
      <c r="S5279" s="7" t="str">
        <f t="shared" si="30"/>
        <v xml:space="preserve"> </v>
      </c>
      <c r="T5279" t="s">
        <v>4933</v>
      </c>
      <c r="U5279" t="s">
        <v>1313</v>
      </c>
    </row>
    <row r="5280" spans="1:21" x14ac:dyDescent="0.35">
      <c r="A5280" t="s">
        <v>4853</v>
      </c>
      <c r="B5280" t="s">
        <v>4934</v>
      </c>
      <c r="D5280" t="s">
        <v>4935</v>
      </c>
      <c r="E5280" t="s">
        <v>4936</v>
      </c>
      <c r="F5280" t="s">
        <v>4937</v>
      </c>
      <c r="G5280" s="1">
        <v>25000</v>
      </c>
      <c r="H5280" s="1">
        <v>0.1</v>
      </c>
      <c r="I5280" s="2">
        <v>2500</v>
      </c>
      <c r="J5280" s="3">
        <v>3.557E-5</v>
      </c>
      <c r="K5280" s="4">
        <v>70275205.5</v>
      </c>
      <c r="L5280" s="5">
        <v>4390001</v>
      </c>
      <c r="M5280" s="6">
        <v>16.008015830000002</v>
      </c>
      <c r="N5280" s="7" t="str">
        <f t="array" ref="N5280">IF(ISNUMBER(_xlfn.SINGLE(_xll.BDP($C5280,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cm="1">
        <f t="array" ref="R5280">IF(OR($A5280="TUA",$A5280="TYA"),"",IF(ISNUMBER(_xlfn.SINGLE(_xll.BDP($C5280,"DUR_ADJ_OAS_MID"))),_xll.BDP($C5280,"DUR_ADJ_OAS_MID"),IF(ISNUMBER(_xlfn.SINGLE(_xll.BDP($E5280&amp;" ISIN","DUR_ADJ_OAS_MID"))),_xll.BDP($E5280&amp;" ISIN","DUR_ADJ_OAS_MID")," ")))</f>
        <v xml:space="preserve"> </v>
      </c>
      <c r="S5280" s="7" t="str">
        <f t="shared" si="30"/>
        <v xml:space="preserve"> </v>
      </c>
      <c r="T5280" t="s">
        <v>4937</v>
      </c>
      <c r="U5280" t="s">
        <v>1313</v>
      </c>
    </row>
    <row r="5281" spans="1:33" x14ac:dyDescent="0.35">
      <c r="A5281" t="s">
        <v>4853</v>
      </c>
      <c r="B5281" t="s">
        <v>4938</v>
      </c>
      <c r="D5281" t="s">
        <v>4939</v>
      </c>
      <c r="E5281" t="s">
        <v>4940</v>
      </c>
      <c r="F5281" t="s">
        <v>4941</v>
      </c>
      <c r="G5281" s="1">
        <v>966667</v>
      </c>
      <c r="H5281" s="1">
        <v>0.16</v>
      </c>
      <c r="I5281" s="2">
        <v>154666.72</v>
      </c>
      <c r="J5281" s="3">
        <v>2.2008700000000002E-3</v>
      </c>
      <c r="K5281" s="4">
        <v>70275205.5</v>
      </c>
      <c r="L5281" s="5">
        <v>4390001</v>
      </c>
      <c r="M5281" s="6">
        <v>16.008015830000002</v>
      </c>
      <c r="N5281" s="7" t="str">
        <f t="array" ref="N5281">IF(ISNUMBER(_xlfn.SINGLE(_xll.BDP($C5281,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cm="1">
        <f t="array" ref="R5281">IF(OR($A5281="TUA",$A5281="TYA"),"",IF(ISNUMBER(_xlfn.SINGLE(_xll.BDP($C5281,"DUR_ADJ_OAS_MID"))),_xll.BDP($C5281,"DUR_ADJ_OAS_MID"),IF(ISNUMBER(_xlfn.SINGLE(_xll.BDP($E5281&amp;" ISIN","DUR_ADJ_OAS_MID"))),_xll.BDP($E5281&amp;" ISIN","DUR_ADJ_OAS_MID")," ")))</f>
        <v xml:space="preserve"> </v>
      </c>
      <c r="S5281" s="7" t="str">
        <f t="shared" si="30"/>
        <v xml:space="preserve"> </v>
      </c>
      <c r="T5281" t="s">
        <v>4941</v>
      </c>
      <c r="U5281" t="s">
        <v>4942</v>
      </c>
    </row>
    <row r="5282" spans="1:33" x14ac:dyDescent="0.35">
      <c r="A5282" t="s">
        <v>4853</v>
      </c>
      <c r="B5282" t="s">
        <v>4943</v>
      </c>
      <c r="C5282" t="s">
        <v>4943</v>
      </c>
      <c r="F5282" t="s">
        <v>4944</v>
      </c>
      <c r="G5282" s="1">
        <v>1842974</v>
      </c>
      <c r="H5282" s="1">
        <v>3.5000000000000003E-2</v>
      </c>
      <c r="I5282" s="2">
        <v>645.04</v>
      </c>
      <c r="J5282" s="3">
        <v>9.1800000000000002E-6</v>
      </c>
      <c r="K5282" s="4">
        <v>70275205.5</v>
      </c>
      <c r="L5282" s="5">
        <v>4390001</v>
      </c>
      <c r="M5282" s="6">
        <v>16.008015830000002</v>
      </c>
      <c r="N5282" s="7" t="str" cm="1">
        <f t="array" ref="N5282">IF(ISNUMBER(_xlfn.SINGLE(_xll.BDP($C5282,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cm="1">
        <f t="array" ref="R5282">IF(OR($A5282="TUA",$A5282="TYA"),"",IF(ISNUMBER(_xlfn.SINGLE(_xll.BDP($C5282,"DUR_ADJ_OAS_MID"))),_xll.BDP($C5282,"DUR_ADJ_OAS_MID"),IF(ISNUMBER(_xlfn.SINGLE(_xll.BDP($E5282&amp;" ISIN","DUR_ADJ_OAS_MID"))),_xll.BDP($E5282&amp;" ISIN","DUR_ADJ_OAS_MID")," ")))</f>
        <v xml:space="preserve"> </v>
      </c>
      <c r="S5282" s="7" t="str">
        <f t="shared" si="30"/>
        <v xml:space="preserve"> </v>
      </c>
      <c r="T5282" t="s">
        <v>4944</v>
      </c>
      <c r="U5282" t="s">
        <v>4942</v>
      </c>
    </row>
    <row r="5283" spans="1:33" x14ac:dyDescent="0.35">
      <c r="A5283" t="s">
        <v>4853</v>
      </c>
      <c r="B5283" t="s">
        <v>4945</v>
      </c>
      <c r="C5283" t="s">
        <v>4945</v>
      </c>
      <c r="F5283" t="s">
        <v>4946</v>
      </c>
      <c r="G5283" s="1">
        <v>1842974</v>
      </c>
      <c r="H5283" s="1">
        <v>0.41</v>
      </c>
      <c r="I5283" s="2">
        <v>755619.34</v>
      </c>
      <c r="J5283" s="3">
        <v>1.0752289999999999E-2</v>
      </c>
      <c r="K5283" s="4">
        <v>70275205.5</v>
      </c>
      <c r="L5283" s="5">
        <v>4390001</v>
      </c>
      <c r="M5283" s="6">
        <v>16.008015830000002</v>
      </c>
      <c r="N5283" s="7" t="str" cm="1">
        <f t="array" ref="N5283">IF(ISNUMBER(_xlfn.SINGLE(_xll.BDP($C5283,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cm="1">
        <f t="array" ref="R5283">IF(OR($A5283="TUA",$A5283="TYA"),"",IF(ISNUMBER(_xlfn.SINGLE(_xll.BDP($C5283,"DUR_ADJ_OAS_MID"))),_xll.BDP($C5283,"DUR_ADJ_OAS_MID"),IF(ISNUMBER(_xlfn.SINGLE(_xll.BDP($E5283&amp;" ISIN","DUR_ADJ_OAS_MID"))),_xll.BDP($E5283&amp;" ISIN","DUR_ADJ_OAS_MID")," ")))</f>
        <v xml:space="preserve"> </v>
      </c>
      <c r="S5283" s="7" t="str">
        <f t="shared" si="30"/>
        <v xml:space="preserve"> </v>
      </c>
      <c r="T5283" t="s">
        <v>4946</v>
      </c>
      <c r="U5283" t="s">
        <v>4942</v>
      </c>
    </row>
    <row r="5284" spans="1:33" x14ac:dyDescent="0.35">
      <c r="A5284" t="s">
        <v>4853</v>
      </c>
      <c r="B5284" t="s">
        <v>4947</v>
      </c>
      <c r="C5284" t="s">
        <v>4947</v>
      </c>
      <c r="D5284" t="s">
        <v>4948</v>
      </c>
      <c r="E5284" t="s">
        <v>4949</v>
      </c>
      <c r="F5284" t="s">
        <v>4950</v>
      </c>
      <c r="G5284" s="1">
        <v>2700000</v>
      </c>
      <c r="H5284" s="1">
        <v>79.067499999999995</v>
      </c>
      <c r="I5284" s="2">
        <v>2134822.5</v>
      </c>
      <c r="J5284" s="3">
        <v>3.037803E-2</v>
      </c>
      <c r="K5284" s="4">
        <v>70275205.5</v>
      </c>
      <c r="L5284" s="5">
        <v>4390001</v>
      </c>
      <c r="M5284" s="6">
        <v>16.008015830000002</v>
      </c>
      <c r="N5284" s="7" t="str" cm="1">
        <f t="array" ref="N5284">IF(ISNUMBER(_xlfn.SINGLE(_xll.BDP($C5284,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cm="1">
        <f t="array" ref="R5284">IF(OR($A5284="TUA",$A5284="TYA"),"",IF(ISNUMBER(_xlfn.SINGLE(_xll.BDP($C5284,"DUR_ADJ_OAS_MID"))),_xll.BDP($C5284,"DUR_ADJ_OAS_MID"),IF(ISNUMBER(_xlfn.SINGLE(_xll.BDP($E5284&amp;" ISIN","DUR_ADJ_OAS_MID"))),_xll.BDP($E5284&amp;" ISIN","DUR_ADJ_OAS_MID")," ")))</f>
        <v>1.0367576560581839</v>
      </c>
      <c r="S5284" s="7">
        <f t="shared" si="30"/>
        <v>3.149465517846519E-2</v>
      </c>
      <c r="T5284" t="s">
        <v>4950</v>
      </c>
      <c r="U5284" t="s">
        <v>1365</v>
      </c>
    </row>
    <row r="5285" spans="1:33" x14ac:dyDescent="0.35">
      <c r="A5285" t="s">
        <v>4853</v>
      </c>
      <c r="B5285" t="s">
        <v>4951</v>
      </c>
      <c r="C5285" t="s">
        <v>4951</v>
      </c>
      <c r="D5285" t="s">
        <v>4952</v>
      </c>
      <c r="E5285" t="s">
        <v>4953</v>
      </c>
      <c r="F5285" t="s">
        <v>4954</v>
      </c>
      <c r="G5285" s="1">
        <v>6124000</v>
      </c>
      <c r="H5285" s="1">
        <v>52.120713109999997</v>
      </c>
      <c r="I5285" s="2">
        <v>3191872.47</v>
      </c>
      <c r="J5285" s="3">
        <v>4.5419609999999999E-2</v>
      </c>
      <c r="K5285" s="4">
        <v>70275205.5</v>
      </c>
      <c r="L5285" s="5">
        <v>4390001</v>
      </c>
      <c r="M5285" s="6">
        <v>16.008015830000002</v>
      </c>
      <c r="N5285" s="7" t="str" cm="1">
        <f t="array" ref="N5285">IF(ISNUMBER(_xlfn.SINGLE(_xll.BDP($C5285,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cm="1">
        <f t="array" ref="R5285">IF(OR($A5285="TUA",$A5285="TYA"),"",IF(ISNUMBER(_xlfn.SINGLE(_xll.BDP($C5285,"DUR_ADJ_OAS_MID"))),_xll.BDP($C5285,"DUR_ADJ_OAS_MID"),IF(ISNUMBER(_xlfn.SINGLE(_xll.BDP($E5285&amp;" ISIN","DUR_ADJ_OAS_MID"))),_xll.BDP($E5285&amp;" ISIN","DUR_ADJ_OAS_MID")," ")))</f>
        <v>1.4877513972563505</v>
      </c>
      <c r="S5285" s="7">
        <f t="shared" si="30"/>
        <v>6.7573088240338516E-2</v>
      </c>
      <c r="T5285" t="s">
        <v>4954</v>
      </c>
      <c r="U5285" t="s">
        <v>1365</v>
      </c>
    </row>
    <row r="5286" spans="1:33" x14ac:dyDescent="0.35">
      <c r="A5286" t="s">
        <v>4853</v>
      </c>
      <c r="B5286" t="s">
        <v>105</v>
      </c>
      <c r="C5286" t="s">
        <v>105</v>
      </c>
      <c r="G5286" s="1">
        <v>2724226.06</v>
      </c>
      <c r="H5286" s="1">
        <v>1</v>
      </c>
      <c r="I5286" s="2">
        <v>2724226.06</v>
      </c>
      <c r="J5286" s="3">
        <v>3.8765109999999998E-2</v>
      </c>
      <c r="K5286" s="4">
        <v>70275205.5</v>
      </c>
      <c r="L5286" s="5">
        <v>4390001</v>
      </c>
      <c r="M5286" s="6">
        <v>16.008015830000002</v>
      </c>
      <c r="N5286" s="7" t="str">
        <f t="array" ref="N5286">IF(ISNUMBER(_xlfn.SINGLE(_xll.BDP($C5286,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cm="1">
        <f t="array" ref="R5286">IF(OR($A5286="TUA",$A5286="TYA"),"",IF(ISNUMBER(_xlfn.SINGLE(_xll.BDP($C5286,"DUR_ADJ_OAS_MID"))),_xll.BDP($C5286,"DUR_ADJ_OAS_MID"),IF(ISNUMBER(_xlfn.SINGLE(_xll.BDP($E5286&amp;" ISIN","DUR_ADJ_OAS_MID"))),_xll.BDP($E5286&amp;" ISIN","DUR_ADJ_OAS_MID")," ")))</f>
        <v xml:space="preserve"> </v>
      </c>
      <c r="S5286" s="7" t="str">
        <f t="shared" si="30"/>
        <v xml:space="preserve"> </v>
      </c>
      <c r="T5286" t="s">
        <v>105</v>
      </c>
      <c r="U5286" t="s">
        <v>105</v>
      </c>
    </row>
    <row r="5287" spans="1:33" x14ac:dyDescent="0.35">
      <c r="N5287" s="7" t="str">
        <f t="array" ref="N5287">IF(ISNUMBER(_xlfn.SINGLE(_xll.BDP($C5287,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 t="array" ref="R5287">IF(OR($A5287="TUA",$A5287="TYA"),"",IF(ISNUMBER(_xlfn.SINGLE(_xll.BDP($C5287,"DUR_ADJ_OAS_MID"))),_xll.BDP($C5287,"DUR_ADJ_OAS_MID"),IF(ISNUMBER(_xlfn.SINGLE(_xll.BDP($E5287&amp;" ISIN","DUR_ADJ_OAS_MID"))),_xll.BDP($E5287&amp;" ISIN","DUR_ADJ_OAS_MID")," ")))</f>
        <v xml:space="preserve"> </v>
      </c>
      <c r="S5287" s="7" t="str">
        <f t="shared" si="30"/>
        <v xml:space="preserve"> </v>
      </c>
    </row>
    <row r="5288" spans="1:33" x14ac:dyDescent="0.35">
      <c r="A5288" t="s">
        <v>4955</v>
      </c>
      <c r="B5288" t="s">
        <v>4956</v>
      </c>
      <c r="C5288" t="s">
        <v>35</v>
      </c>
      <c r="D5288" t="s">
        <v>4957</v>
      </c>
      <c r="E5288" t="s">
        <v>4958</v>
      </c>
      <c r="F5288" t="s">
        <v>4959</v>
      </c>
      <c r="G5288" s="1">
        <v>3718254</v>
      </c>
      <c r="H5288" s="1">
        <v>20.93</v>
      </c>
      <c r="I5288" s="2">
        <v>77823056.219999999</v>
      </c>
      <c r="J5288" s="3">
        <v>0.10304894000000001</v>
      </c>
      <c r="K5288" s="4">
        <v>755204825.72000003</v>
      </c>
      <c r="L5288" s="5">
        <v>41775001</v>
      </c>
      <c r="M5288" s="6">
        <v>18.077912810000001</v>
      </c>
      <c r="N5288" s="7" t="str" cm="1">
        <f t="array" ref="N5288">IF(ISNUMBER(_xlfn.SINGLE(_xll.BDP($C5288,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cm="1">
        <f t="array" ref="R5288">IF(OR($A5288="TUA",$A5288="TYA"),"",IF(ISNUMBER(_xlfn.SINGLE(_xll.BDP($C5288,"DUR_ADJ_OAS_MID"))),_xll.BDP($C5288,"DUR_ADJ_OAS_MID"),IF(ISNUMBER(_xlfn.SINGLE(_xll.BDP($E5288&amp;" ISIN","DUR_ADJ_OAS_MID"))),_xll.BDP($E5288&amp;" ISIN","DUR_ADJ_OAS_MID")," ")))</f>
        <v xml:space="preserve"> </v>
      </c>
      <c r="S5288" s="7" t="str">
        <f t="shared" si="30"/>
        <v xml:space="preserve"> </v>
      </c>
      <c r="T5288" t="s">
        <v>4959</v>
      </c>
      <c r="U5288" t="s">
        <v>41</v>
      </c>
      <c r="AG5288">
        <v>1.1460000000000001E-3</v>
      </c>
    </row>
    <row r="5289" spans="1:33" x14ac:dyDescent="0.35">
      <c r="A5289" t="s">
        <v>4955</v>
      </c>
      <c r="B5289" t="s">
        <v>4960</v>
      </c>
      <c r="C5289" t="s">
        <v>2380</v>
      </c>
      <c r="D5289" t="s">
        <v>4961</v>
      </c>
      <c r="E5289" t="s">
        <v>4962</v>
      </c>
      <c r="F5289" t="s">
        <v>4963</v>
      </c>
      <c r="G5289" s="1">
        <v>91464</v>
      </c>
      <c r="H5289" s="1">
        <v>29.4</v>
      </c>
      <c r="I5289" s="2">
        <v>2689041.6</v>
      </c>
      <c r="J5289" s="3">
        <v>3.5606800000000001E-3</v>
      </c>
      <c r="K5289" s="4">
        <v>755204825.72000003</v>
      </c>
      <c r="L5289" s="5">
        <v>41775001</v>
      </c>
      <c r="M5289" s="6">
        <v>18.077912810000001</v>
      </c>
      <c r="N5289" s="7" t="str" cm="1">
        <f t="array" ref="N5289">IF(ISNUMBER(_xlfn.SINGLE(_xll.BDP($C5289,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cm="1">
        <f t="array" ref="R5289">IF(OR($A5289="TUA",$A5289="TYA"),"",IF(ISNUMBER(_xlfn.SINGLE(_xll.BDP($C5289,"DUR_ADJ_OAS_MID"))),_xll.BDP($C5289,"DUR_ADJ_OAS_MID"),IF(ISNUMBER(_xlfn.SINGLE(_xll.BDP($E5289&amp;" ISIN","DUR_ADJ_OAS_MID"))),_xll.BDP($E5289&amp;" ISIN","DUR_ADJ_OAS_MID")," ")))</f>
        <v xml:space="preserve"> </v>
      </c>
      <c r="S5289" s="7" t="str">
        <f t="shared" si="30"/>
        <v xml:space="preserve"> </v>
      </c>
      <c r="T5289" t="s">
        <v>4963</v>
      </c>
      <c r="U5289" t="s">
        <v>41</v>
      </c>
      <c r="AG5289">
        <v>1.1460000000000001E-3</v>
      </c>
    </row>
    <row r="5290" spans="1:33" x14ac:dyDescent="0.35">
      <c r="A5290" t="s">
        <v>4955</v>
      </c>
      <c r="B5290" t="s">
        <v>4964</v>
      </c>
      <c r="C5290" t="s">
        <v>3366</v>
      </c>
      <c r="D5290" t="s">
        <v>4965</v>
      </c>
      <c r="E5290" t="s">
        <v>4966</v>
      </c>
      <c r="F5290" t="s">
        <v>4967</v>
      </c>
      <c r="G5290" s="1">
        <v>1553376</v>
      </c>
      <c r="H5290" s="1">
        <v>25.57</v>
      </c>
      <c r="I5290" s="2">
        <v>39719824.32</v>
      </c>
      <c r="J5290" s="3">
        <v>5.2594769999999999E-2</v>
      </c>
      <c r="K5290" s="4">
        <v>755204825.72000003</v>
      </c>
      <c r="L5290" s="5">
        <v>41775001</v>
      </c>
      <c r="M5290" s="6">
        <v>18.077912810000001</v>
      </c>
      <c r="N5290" s="7" t="str" cm="1">
        <f t="array" ref="N5290">IF(ISNUMBER(_xlfn.SINGLE(_xll.BDP($C5290,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cm="1">
        <f t="array" ref="R5290">IF(OR($A5290="TUA",$A5290="TYA"),"",IF(ISNUMBER(_xlfn.SINGLE(_xll.BDP($C5290,"DUR_ADJ_OAS_MID"))),_xll.BDP($C5290,"DUR_ADJ_OAS_MID"),IF(ISNUMBER(_xlfn.SINGLE(_xll.BDP($E5290&amp;" ISIN","DUR_ADJ_OAS_MID"))),_xll.BDP($E5290&amp;" ISIN","DUR_ADJ_OAS_MID")," ")))</f>
        <v xml:space="preserve"> </v>
      </c>
      <c r="S5290" s="7" t="str">
        <f t="shared" ref="S5290:S5353" si="31">IF(ISNUMBER(N5290),Q5290*N5290,IF(ISNUMBER(R5290),J5290*R5290," "))</f>
        <v xml:space="preserve"> </v>
      </c>
      <c r="T5290" t="s">
        <v>4967</v>
      </c>
      <c r="U5290" t="s">
        <v>41</v>
      </c>
      <c r="AG5290">
        <v>1.1460000000000001E-3</v>
      </c>
    </row>
    <row r="5291" spans="1:33" x14ac:dyDescent="0.35">
      <c r="A5291" t="s">
        <v>4955</v>
      </c>
      <c r="B5291" t="s">
        <v>4968</v>
      </c>
      <c r="C5291" t="s">
        <v>3487</v>
      </c>
      <c r="D5291" t="s">
        <v>4969</v>
      </c>
      <c r="E5291" t="s">
        <v>4970</v>
      </c>
      <c r="F5291" t="s">
        <v>4971</v>
      </c>
      <c r="G5291" s="1">
        <v>822303</v>
      </c>
      <c r="H5291" s="1">
        <v>32.11</v>
      </c>
      <c r="I5291" s="2">
        <v>26404149.329999998</v>
      </c>
      <c r="J5291" s="3">
        <v>3.4962899999999998E-2</v>
      </c>
      <c r="K5291" s="4">
        <v>755204825.72000003</v>
      </c>
      <c r="L5291" s="5">
        <v>41775001</v>
      </c>
      <c r="M5291" s="6">
        <v>18.077912810000001</v>
      </c>
      <c r="N5291" s="7" t="str" cm="1">
        <f t="array" ref="N5291">IF(ISNUMBER(_xlfn.SINGLE(_xll.BDP($C5291,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cm="1">
        <f t="array" ref="R5291">IF(OR($A5291="TUA",$A5291="TYA"),"",IF(ISNUMBER(_xlfn.SINGLE(_xll.BDP($C5291,"DUR_ADJ_OAS_MID"))),_xll.BDP($C5291,"DUR_ADJ_OAS_MID"),IF(ISNUMBER(_xlfn.SINGLE(_xll.BDP($E5291&amp;" ISIN","DUR_ADJ_OAS_MID"))),_xll.BDP($E5291&amp;" ISIN","DUR_ADJ_OAS_MID")," ")))</f>
        <v xml:space="preserve"> </v>
      </c>
      <c r="S5291" s="7" t="str">
        <f t="shared" si="31"/>
        <v xml:space="preserve"> </v>
      </c>
      <c r="T5291" t="s">
        <v>4971</v>
      </c>
      <c r="U5291" t="s">
        <v>41</v>
      </c>
      <c r="AG5291">
        <v>1.1460000000000001E-3</v>
      </c>
    </row>
    <row r="5292" spans="1:33" x14ac:dyDescent="0.35">
      <c r="A5292" t="s">
        <v>4955</v>
      </c>
      <c r="B5292" t="s">
        <v>4972</v>
      </c>
      <c r="C5292" t="s">
        <v>4614</v>
      </c>
      <c r="D5292" t="s">
        <v>4973</v>
      </c>
      <c r="E5292" t="s">
        <v>4974</v>
      </c>
      <c r="F5292" t="s">
        <v>4975</v>
      </c>
      <c r="G5292" s="1">
        <v>2552620</v>
      </c>
      <c r="H5292" s="1">
        <v>19.589300000000001</v>
      </c>
      <c r="I5292" s="2">
        <v>50004038.969999999</v>
      </c>
      <c r="J5292" s="3">
        <v>6.6212549999999995E-2</v>
      </c>
      <c r="K5292" s="4">
        <v>755204825.72000003</v>
      </c>
      <c r="L5292" s="5">
        <v>41775001</v>
      </c>
      <c r="M5292" s="6">
        <v>18.077912810000001</v>
      </c>
      <c r="N5292" s="7" t="str" cm="1">
        <f t="array" ref="N5292">IF(ISNUMBER(_xlfn.SINGLE(_xll.BDP($C5292,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t="str" cm="1">
        <f t="array" ref="R5292">IF(OR($A5292="TUA",$A5292="TYA"),"",IF(ISNUMBER(_xlfn.SINGLE(_xll.BDP($C5292,"DUR_ADJ_OAS_MID"))),_xll.BDP($C5292,"DUR_ADJ_OAS_MID"),IF(ISNUMBER(_xlfn.SINGLE(_xll.BDP($E5292&amp;" ISIN","DUR_ADJ_OAS_MID"))),_xll.BDP($E5292&amp;" ISIN","DUR_ADJ_OAS_MID")," ")))</f>
        <v xml:space="preserve"> </v>
      </c>
      <c r="S5292" s="7" t="str">
        <f t="shared" si="31"/>
        <v xml:space="preserve"> </v>
      </c>
      <c r="T5292" t="s">
        <v>4975</v>
      </c>
      <c r="U5292" t="s">
        <v>41</v>
      </c>
      <c r="AG5292">
        <v>1.1460000000000001E-3</v>
      </c>
    </row>
    <row r="5293" spans="1:33" x14ac:dyDescent="0.35">
      <c r="A5293" t="s">
        <v>4955</v>
      </c>
      <c r="B5293" t="s">
        <v>4976</v>
      </c>
      <c r="C5293" t="s">
        <v>4714</v>
      </c>
      <c r="D5293" t="s">
        <v>4977</v>
      </c>
      <c r="E5293" t="s">
        <v>4978</v>
      </c>
      <c r="F5293" t="s">
        <v>4979</v>
      </c>
      <c r="G5293" s="1">
        <v>425000</v>
      </c>
      <c r="H5293" s="1">
        <v>26.41</v>
      </c>
      <c r="I5293" s="2">
        <v>11224250</v>
      </c>
      <c r="J5293" s="3">
        <v>1.4862520000000001E-2</v>
      </c>
      <c r="K5293" s="4">
        <v>755204825.72000003</v>
      </c>
      <c r="L5293" s="5">
        <v>41775001</v>
      </c>
      <c r="M5293" s="6">
        <v>18.077912810000001</v>
      </c>
      <c r="N5293" s="7" t="str" cm="1">
        <f t="array" ref="N5293">IF(ISNUMBER(_xlfn.SINGLE(_xll.BDP($C5293,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t="str" cm="1">
        <f t="array" ref="R5293">IF(OR($A5293="TUA",$A5293="TYA"),"",IF(ISNUMBER(_xlfn.SINGLE(_xll.BDP($C5293,"DUR_ADJ_OAS_MID"))),_xll.BDP($C5293,"DUR_ADJ_OAS_MID"),IF(ISNUMBER(_xlfn.SINGLE(_xll.BDP($E5293&amp;" ISIN","DUR_ADJ_OAS_MID"))),_xll.BDP($E5293&amp;" ISIN","DUR_ADJ_OAS_MID")," ")))</f>
        <v xml:space="preserve"> </v>
      </c>
      <c r="S5293" s="7" t="str">
        <f t="shared" si="31"/>
        <v xml:space="preserve"> </v>
      </c>
      <c r="T5293" t="s">
        <v>4979</v>
      </c>
      <c r="U5293" t="s">
        <v>41</v>
      </c>
      <c r="AG5293">
        <v>1.1460000000000001E-3</v>
      </c>
    </row>
    <row r="5294" spans="1:33" x14ac:dyDescent="0.35">
      <c r="A5294" t="s">
        <v>4955</v>
      </c>
      <c r="B5294" t="s">
        <v>4980</v>
      </c>
      <c r="C5294" t="s">
        <v>4849</v>
      </c>
      <c r="D5294" t="s">
        <v>4981</v>
      </c>
      <c r="E5294" t="s">
        <v>4982</v>
      </c>
      <c r="F5294" t="s">
        <v>4983</v>
      </c>
      <c r="G5294" s="1">
        <v>1634812</v>
      </c>
      <c r="H5294" s="1">
        <v>49.22</v>
      </c>
      <c r="I5294" s="2">
        <v>80465446.640000001</v>
      </c>
      <c r="J5294" s="3">
        <v>0.10654784</v>
      </c>
      <c r="K5294" s="4">
        <v>755204825.72000003</v>
      </c>
      <c r="L5294" s="5">
        <v>41775001</v>
      </c>
      <c r="M5294" s="6">
        <v>18.077912810000001</v>
      </c>
      <c r="N5294" s="7" t="str" cm="1">
        <f t="array" ref="N5294">IF(ISNUMBER(_xlfn.SINGLE(_xll.BDP($C5294,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cm="1">
        <f t="array" ref="R5294">IF(OR($A5294="TUA",$A5294="TYA"),"",IF(ISNUMBER(_xlfn.SINGLE(_xll.BDP($C5294,"DUR_ADJ_OAS_MID"))),_xll.BDP($C5294,"DUR_ADJ_OAS_MID"),IF(ISNUMBER(_xlfn.SINGLE(_xll.BDP($E5294&amp;" ISIN","DUR_ADJ_OAS_MID"))),_xll.BDP($E5294&amp;" ISIN","DUR_ADJ_OAS_MID")," ")))</f>
        <v xml:space="preserve"> </v>
      </c>
      <c r="S5294" s="7" t="str">
        <f t="shared" si="31"/>
        <v xml:space="preserve"> </v>
      </c>
      <c r="T5294" t="s">
        <v>4983</v>
      </c>
      <c r="U5294" t="s">
        <v>41</v>
      </c>
      <c r="AG5294">
        <v>1.1460000000000001E-3</v>
      </c>
    </row>
    <row r="5295" spans="1:33" x14ac:dyDescent="0.35">
      <c r="A5295" t="s">
        <v>4955</v>
      </c>
      <c r="B5295" t="s">
        <v>4984</v>
      </c>
      <c r="C5295" t="s">
        <v>4985</v>
      </c>
      <c r="D5295" t="s">
        <v>4986</v>
      </c>
      <c r="E5295" t="s">
        <v>4987</v>
      </c>
      <c r="F5295" t="s">
        <v>4988</v>
      </c>
      <c r="G5295" s="1">
        <v>1000000</v>
      </c>
      <c r="H5295" s="1">
        <v>26.88</v>
      </c>
      <c r="I5295" s="2">
        <v>26880000</v>
      </c>
      <c r="J5295" s="3">
        <v>3.5592989999999998E-2</v>
      </c>
      <c r="K5295" s="4">
        <v>755204825.72000003</v>
      </c>
      <c r="L5295" s="5">
        <v>41775001</v>
      </c>
      <c r="M5295" s="6">
        <v>18.077912810000001</v>
      </c>
      <c r="N5295" s="7" t="str" cm="1">
        <f t="array" ref="N5295">IF(ISNUMBER(_xlfn.SINGLE(_xll.BDP($C5295,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cm="1">
        <f t="array" ref="R5295">IF(OR($A5295="TUA",$A5295="TYA"),"",IF(ISNUMBER(_xlfn.SINGLE(_xll.BDP($C5295,"DUR_ADJ_OAS_MID"))),_xll.BDP($C5295,"DUR_ADJ_OAS_MID"),IF(ISNUMBER(_xlfn.SINGLE(_xll.BDP($E5295&amp;" ISIN","DUR_ADJ_OAS_MID"))),_xll.BDP($E5295&amp;" ISIN","DUR_ADJ_OAS_MID")," ")))</f>
        <v xml:space="preserve"> </v>
      </c>
      <c r="S5295" s="7" t="str">
        <f t="shared" si="31"/>
        <v xml:space="preserve"> </v>
      </c>
      <c r="T5295" t="s">
        <v>4988</v>
      </c>
      <c r="U5295" t="s">
        <v>41</v>
      </c>
      <c r="AG5295">
        <v>1.1460000000000001E-3</v>
      </c>
    </row>
    <row r="5296" spans="1:33" x14ac:dyDescent="0.35">
      <c r="A5296" t="s">
        <v>4955</v>
      </c>
      <c r="B5296" t="s">
        <v>46</v>
      </c>
      <c r="C5296" t="s">
        <v>47</v>
      </c>
      <c r="F5296" t="s">
        <v>46</v>
      </c>
      <c r="G5296" s="1">
        <v>1200</v>
      </c>
      <c r="H5296" s="1">
        <v>117.96875</v>
      </c>
      <c r="I5296" s="2">
        <v>141562500</v>
      </c>
      <c r="J5296" s="3">
        <v>0.18744915000000001</v>
      </c>
      <c r="K5296" s="4">
        <v>755204825.72000003</v>
      </c>
      <c r="L5296" s="5">
        <v>41775001</v>
      </c>
      <c r="M5296" s="6">
        <v>18.077912810000001</v>
      </c>
      <c r="N5296" s="7" t="str" cm="1">
        <f t="array" ref="N5296">IF(ISNUMBER(_xlfn.SINGLE(_xll.BDP($C5296,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cm="1">
        <f t="array" ref="R5296">IF(OR($A5296="TUA",$A5296="TYA"),"",IF(ISNUMBER(_xlfn.SINGLE(_xll.BDP($C5296,"DUR_ADJ_OAS_MID"))),_xll.BDP($C5296,"DUR_ADJ_OAS_MID"),IF(ISNUMBER(_xlfn.SINGLE(_xll.BDP($E5296&amp;" ISIN","DUR_ADJ_OAS_MID"))),_xll.BDP($E5296&amp;" ISIN","DUR_ADJ_OAS_MID")," ")))</f>
        <v>12.305078382358902</v>
      </c>
      <c r="S5296" s="7">
        <f t="shared" si="31"/>
        <v>2.3065764834565514</v>
      </c>
      <c r="T5296" t="s">
        <v>48</v>
      </c>
      <c r="U5296" t="s">
        <v>45</v>
      </c>
      <c r="AG5296">
        <v>1.1460000000000001E-3</v>
      </c>
    </row>
    <row r="5297" spans="1:33" x14ac:dyDescent="0.35">
      <c r="A5297" t="s">
        <v>4955</v>
      </c>
      <c r="B5297" t="s">
        <v>4989</v>
      </c>
      <c r="C5297" t="s">
        <v>4990</v>
      </c>
      <c r="F5297" t="s">
        <v>4989</v>
      </c>
      <c r="G5297" s="1">
        <v>-9867</v>
      </c>
      <c r="H5297" s="1">
        <v>17.995000000000001</v>
      </c>
      <c r="I5297" s="2">
        <v>-177556665</v>
      </c>
      <c r="J5297" s="3">
        <v>-0.23511061</v>
      </c>
      <c r="K5297" s="4">
        <v>755204825.72000003</v>
      </c>
      <c r="L5297" s="5">
        <v>41775001</v>
      </c>
      <c r="M5297" s="6">
        <v>18.077912810000001</v>
      </c>
      <c r="N5297" s="7" t="str" cm="1">
        <f t="array" ref="N5297">IF(ISNUMBER(_xlfn.SINGLE(_xll.BDP($C5297,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cm="1">
        <f t="array" ref="R5297">IF(OR($A5297="TUA",$A5297="TYA"),"",IF(ISNUMBER(_xlfn.SINGLE(_xll.BDP($C5297,"DUR_ADJ_OAS_MID"))),_xll.BDP($C5297,"DUR_ADJ_OAS_MID"),IF(ISNUMBER(_xlfn.SINGLE(_xll.BDP($E5297&amp;" ISIN","DUR_ADJ_OAS_MID"))),_xll.BDP($E5297&amp;" ISIN","DUR_ADJ_OAS_MID")," ")))</f>
        <v xml:space="preserve"> </v>
      </c>
      <c r="S5297" s="7" t="str">
        <f t="shared" si="31"/>
        <v xml:space="preserve"> </v>
      </c>
      <c r="T5297" t="s">
        <v>4991</v>
      </c>
      <c r="U5297" t="s">
        <v>45</v>
      </c>
      <c r="AG5297">
        <v>1.1460000000000001E-3</v>
      </c>
    </row>
    <row r="5298" spans="1:33" x14ac:dyDescent="0.35">
      <c r="A5298" t="s">
        <v>4955</v>
      </c>
      <c r="B5298" t="s">
        <v>49</v>
      </c>
      <c r="C5298" t="s">
        <v>50</v>
      </c>
      <c r="F5298" t="s">
        <v>51</v>
      </c>
      <c r="G5298" s="1">
        <v>-800</v>
      </c>
      <c r="H5298" s="1">
        <v>2.96875</v>
      </c>
      <c r="I5298" s="2">
        <v>-2375000</v>
      </c>
      <c r="J5298" s="3">
        <v>-3.1448399999999999E-3</v>
      </c>
      <c r="K5298" s="4">
        <v>755204825.72000003</v>
      </c>
      <c r="L5298" s="5">
        <v>41775001</v>
      </c>
      <c r="M5298" s="6">
        <v>18.077912810000001</v>
      </c>
      <c r="N5298" s="7" cm="1">
        <f t="array" ref="N5298">IF(ISNUMBER(_xlfn.SINGLE(_xll.BDP($C5298, "DELTA_MID"))),_xll.BDP($C5298, "DELTA_MID")," ")</f>
        <v>0.98348199999999997</v>
      </c>
      <c r="O5298" s="7" t="str" cm="1">
        <f t="array" ref="O5298">IF(ISNUMBER(N5298),_xll.BDP($C5298, "OPT_UNDL_TICKER"),"")</f>
        <v>2CZ5</v>
      </c>
      <c r="P5298" s="8" cm="1">
        <f t="array" ref="P5298">IF(ISNUMBER(N5298),_xll.BDP($C5298, "OPT_UNDL_PX")," ")</f>
        <v>117.8125</v>
      </c>
      <c r="Q5298" s="7">
        <f>IF(ISNUMBER(N5298),+G5298*_xll.BDP($C5298, "PX_POS_MULT_FACTOR")*P5298/K5298," ")</f>
        <v>-0.12480057964426218</v>
      </c>
      <c r="R5298" s="8" cm="1">
        <f t="array" ref="R5298">IF(OR($A5298="TUA",$A5298="TYA"),"",IF(ISNUMBER(_xlfn.SINGLE(_xll.BDP($C5298,"DUR_ADJ_OAS_MID"))),_xll.BDP($C5298,"DUR_ADJ_OAS_MID"),IF(ISNUMBER(_xlfn.SINGLE(_xll.BDP($E5298&amp;" ISIN","DUR_ADJ_OAS_MID"))),_xll.BDP($E5298&amp;" ISIN","DUR_ADJ_OAS_MID")," ")))</f>
        <v>12.305078382358902</v>
      </c>
      <c r="S5298" s="7">
        <f t="shared" si="31"/>
        <v>-0.12273912366969825</v>
      </c>
      <c r="T5298" t="s">
        <v>51</v>
      </c>
      <c r="U5298" t="s">
        <v>52</v>
      </c>
      <c r="AG5298">
        <v>1.1460000000000001E-3</v>
      </c>
    </row>
    <row r="5299" spans="1:33" x14ac:dyDescent="0.35">
      <c r="A5299" t="s">
        <v>4955</v>
      </c>
      <c r="B5299" t="s">
        <v>4992</v>
      </c>
      <c r="C5299" t="s">
        <v>4992</v>
      </c>
      <c r="F5299" t="s">
        <v>4993</v>
      </c>
      <c r="G5299" s="1">
        <v>330</v>
      </c>
      <c r="H5299" s="1">
        <v>390.05</v>
      </c>
      <c r="I5299" s="2">
        <v>12871650</v>
      </c>
      <c r="J5299" s="3">
        <v>1.7043920000000001E-2</v>
      </c>
      <c r="K5299" s="4">
        <v>755204825.72000003</v>
      </c>
      <c r="L5299" s="5">
        <v>41775001</v>
      </c>
      <c r="M5299" s="6">
        <v>18.077912810000001</v>
      </c>
      <c r="N5299" s="7" cm="1">
        <f t="array" ref="N5299">IF(ISNUMBER(_xlfn.SINGLE(_xll.BDP($C5299, "DELTA_MID"))),_xll.BDP($C5299, "DELTA_MID")," ")</f>
        <v>0.70972599999999997</v>
      </c>
      <c r="O5299" s="7" t="str" cm="1">
        <f t="array" ref="O5299">IF(ISNUMBER(N5299),_xll.BDP($C5299, "OPT_UNDL_TICKER"),"")</f>
        <v>NDX</v>
      </c>
      <c r="P5299" s="8" cm="1">
        <f t="array" ref="P5299">IF(ISNUMBER(N5299),_xll.BDP($C5299, "OPT_UNDL_PX")," ")</f>
        <v>23992.560000000001</v>
      </c>
      <c r="Q5299" s="7">
        <f>IF(ISNUMBER(N5299),+G5299*_xll.BDP($C5299, "PX_POS_MULT_FACTOR")*P5299/K5299," ")</f>
        <v>1.048397008381341</v>
      </c>
      <c r="R5299" s="8" t="str" cm="1">
        <f t="array" ref="R5299">IF(OR($A5299="TUA",$A5299="TYA"),"",IF(ISNUMBER(_xlfn.SINGLE(_xll.BDP($C5299,"DUR_ADJ_OAS_MID"))),_xll.BDP($C5299,"DUR_ADJ_OAS_MID"),IF(ISNUMBER(_xlfn.SINGLE(_xll.BDP($E5299&amp;" ISIN","DUR_ADJ_OAS_MID"))),_xll.BDP($E5299&amp;" ISIN","DUR_ADJ_OAS_MID")," ")))</f>
        <v xml:space="preserve"> </v>
      </c>
      <c r="S5299" s="7">
        <f t="shared" si="31"/>
        <v>0.74407461517045559</v>
      </c>
      <c r="T5299" t="s">
        <v>4993</v>
      </c>
      <c r="U5299" t="s">
        <v>52</v>
      </c>
      <c r="AG5299">
        <v>1.1460000000000001E-3</v>
      </c>
    </row>
    <row r="5300" spans="1:33" x14ac:dyDescent="0.35">
      <c r="A5300" t="s">
        <v>4955</v>
      </c>
      <c r="B5300" t="s">
        <v>137</v>
      </c>
      <c r="C5300" t="s">
        <v>137</v>
      </c>
      <c r="F5300" t="s">
        <v>138</v>
      </c>
      <c r="G5300" s="1">
        <v>2432</v>
      </c>
      <c r="H5300" s="1">
        <v>0.85</v>
      </c>
      <c r="I5300" s="2">
        <v>206720</v>
      </c>
      <c r="J5300" s="3">
        <v>2.7373000000000002E-4</v>
      </c>
      <c r="K5300" s="4">
        <v>755204825.72000003</v>
      </c>
      <c r="L5300" s="5">
        <v>41775001</v>
      </c>
      <c r="M5300" s="6">
        <v>18.077912810000001</v>
      </c>
      <c r="N5300" s="7" cm="1">
        <f t="array" ref="N5300">IF(ISNUMBER(_xlfn.SINGLE(_xll.BDP($C5300, "DELTA_MID"))),_xll.BDP($C5300, "DELTA_MID")," ")</f>
        <v>-1.4164E-2</v>
      </c>
      <c r="O5300" s="7" t="str" cm="1">
        <f t="array" ref="O5300">IF(ISNUMBER(N5300),_xll.BDP($C5300, "OPT_UNDL_TICKER"),"")</f>
        <v>SPX</v>
      </c>
      <c r="P5300" s="8" cm="1">
        <f t="array" ref="P5300">IF(ISNUMBER(N5300),_xll.BDP($C5300, "OPT_UNDL_PX")," ")</f>
        <v>6587.47</v>
      </c>
      <c r="Q5300" s="7">
        <f>IF(ISNUMBER(N5300),+G5300*_xll.BDP($C5300, "PX_POS_MULT_FACTOR")*P5300/K5300," ")</f>
        <v>2.121375088503453</v>
      </c>
      <c r="R5300" s="8" t="str" cm="1">
        <f t="array" ref="R5300">IF(OR($A5300="TUA",$A5300="TYA"),"",IF(ISNUMBER(_xlfn.SINGLE(_xll.BDP($C5300,"DUR_ADJ_OAS_MID"))),_xll.BDP($C5300,"DUR_ADJ_OAS_MID"),IF(ISNUMBER(_xlfn.SINGLE(_xll.BDP($E5300&amp;" ISIN","DUR_ADJ_OAS_MID"))),_xll.BDP($E5300&amp;" ISIN","DUR_ADJ_OAS_MID")," ")))</f>
        <v xml:space="preserve"> </v>
      </c>
      <c r="S5300" s="7">
        <f t="shared" si="31"/>
        <v>-3.0047156753562908E-2</v>
      </c>
      <c r="T5300" t="s">
        <v>138</v>
      </c>
      <c r="U5300" t="s">
        <v>52</v>
      </c>
      <c r="AG5300">
        <v>1.1460000000000001E-3</v>
      </c>
    </row>
    <row r="5301" spans="1:33" x14ac:dyDescent="0.35">
      <c r="A5301" t="s">
        <v>4955</v>
      </c>
      <c r="B5301" t="s">
        <v>53</v>
      </c>
      <c r="C5301" t="s">
        <v>54</v>
      </c>
      <c r="F5301" t="s">
        <v>55</v>
      </c>
      <c r="G5301" s="1">
        <v>-800</v>
      </c>
      <c r="H5301" s="1">
        <v>2.234375</v>
      </c>
      <c r="I5301" s="2">
        <v>-1787500</v>
      </c>
      <c r="J5301" s="3">
        <v>-2.3669099999999998E-3</v>
      </c>
      <c r="K5301" s="4">
        <v>755204825.72000003</v>
      </c>
      <c r="L5301" s="5">
        <v>41775001</v>
      </c>
      <c r="M5301" s="6">
        <v>18.077912810000001</v>
      </c>
      <c r="N5301" s="7" cm="1">
        <f t="array" ref="N5301">IF(ISNUMBER(_xlfn.SINGLE(_xll.BDP($C5301, "DELTA_MID"))),_xll.BDP($C5301, "DELTA_MID")," ")</f>
        <v>0.77627299999999999</v>
      </c>
      <c r="O5301" s="7" t="str" cm="1">
        <f t="array" ref="O5301">IF(ISNUMBER(N5301),_xll.BDP($C5301, "OPT_UNDL_TICKER"),"")</f>
        <v>USZ5</v>
      </c>
      <c r="P5301" s="8" cm="1">
        <f t="array" ref="P5301">IF(ISNUMBER(N5301),_xll.BDP($C5301, "OPT_UNDL_PX")," ")</f>
        <v>117.8125</v>
      </c>
      <c r="Q5301" s="7">
        <f>IF(ISNUMBER(N5301),+G5301*_xll.BDP($C5301, "PX_POS_MULT_FACTOR")*P5301/K5301," ")</f>
        <v>-0.12480057964426218</v>
      </c>
      <c r="R5301" s="8" cm="1">
        <f t="array" ref="R5301">IF(OR($A5301="TUA",$A5301="TYA"),"",IF(ISNUMBER(_xlfn.SINGLE(_xll.BDP($C5301,"DUR_ADJ_OAS_MID"))),_xll.BDP($C5301,"DUR_ADJ_OAS_MID"),IF(ISNUMBER(_xlfn.SINGLE(_xll.BDP($E5301&amp;" ISIN","DUR_ADJ_OAS_MID"))),_xll.BDP($E5301&amp;" ISIN","DUR_ADJ_OAS_MID")," ")))</f>
        <v>12.305078382358902</v>
      </c>
      <c r="S5301" s="7">
        <f t="shared" si="31"/>
        <v>-9.6879320362190338E-2</v>
      </c>
      <c r="T5301" t="s">
        <v>55</v>
      </c>
      <c r="U5301" t="s">
        <v>52</v>
      </c>
      <c r="AG5301">
        <v>1.1460000000000001E-3</v>
      </c>
    </row>
    <row r="5302" spans="1:33" x14ac:dyDescent="0.35">
      <c r="A5302" t="s">
        <v>4955</v>
      </c>
      <c r="B5302" t="s">
        <v>56</v>
      </c>
      <c r="C5302" t="s">
        <v>57</v>
      </c>
      <c r="F5302" t="s">
        <v>58</v>
      </c>
      <c r="G5302" s="1">
        <v>-1600</v>
      </c>
      <c r="H5302" s="1">
        <v>1.5625E-2</v>
      </c>
      <c r="I5302" s="2">
        <v>-25000</v>
      </c>
      <c r="J5302" s="3">
        <v>-3.3099999999999998E-5</v>
      </c>
      <c r="K5302" s="4">
        <v>755204825.72000003</v>
      </c>
      <c r="L5302" s="5">
        <v>41775001</v>
      </c>
      <c r="M5302" s="6">
        <v>18.077912810000001</v>
      </c>
      <c r="N5302" s="7" cm="1">
        <f t="array" ref="N5302">IF(ISNUMBER(_xlfn.SINGLE(_xll.BDP($C5302, "DELTA_MID"))),_xll.BDP($C5302, "DELTA_MID")," ")</f>
        <v>-1.0697999999999999E-2</v>
      </c>
      <c r="O5302" s="7" t="str" cm="1">
        <f t="array" ref="O5302">IF(ISNUMBER(N5302),_xll.BDP($C5302, "OPT_UNDL_TICKER"),"")</f>
        <v>USZ5</v>
      </c>
      <c r="P5302" s="8" cm="1">
        <f t="array" ref="P5302">IF(ISNUMBER(N5302),_xll.BDP($C5302, "OPT_UNDL_PX")," ")</f>
        <v>117.8125</v>
      </c>
      <c r="Q5302" s="7">
        <f>IF(ISNUMBER(N5302),+G5302*_xll.BDP($C5302, "PX_POS_MULT_FACTOR")*P5302/K5302," ")</f>
        <v>-0.24960115928852436</v>
      </c>
      <c r="R5302" s="8" cm="1">
        <f t="array" ref="R5302">IF(OR($A5302="TUA",$A5302="TYA"),"",IF(ISNUMBER(_xlfn.SINGLE(_xll.BDP($C5302,"DUR_ADJ_OAS_MID"))),_xll.BDP($C5302,"DUR_ADJ_OAS_MID"),IF(ISNUMBER(_xlfn.SINGLE(_xll.BDP($E5302&amp;" ISIN","DUR_ADJ_OAS_MID"))),_xll.BDP($E5302&amp;" ISIN","DUR_ADJ_OAS_MID")," ")))</f>
        <v>12.305078382358902</v>
      </c>
      <c r="S5302" s="7">
        <f t="shared" si="31"/>
        <v>2.6702332020686332E-3</v>
      </c>
      <c r="T5302" t="s">
        <v>58</v>
      </c>
      <c r="U5302" t="s">
        <v>52</v>
      </c>
      <c r="AG5302">
        <v>1.1460000000000001E-3</v>
      </c>
    </row>
    <row r="5303" spans="1:33" x14ac:dyDescent="0.35">
      <c r="A5303" t="s">
        <v>4955</v>
      </c>
      <c r="B5303" t="s">
        <v>59</v>
      </c>
      <c r="C5303" t="s">
        <v>60</v>
      </c>
      <c r="F5303" t="s">
        <v>61</v>
      </c>
      <c r="G5303" s="1">
        <v>-1600</v>
      </c>
      <c r="H5303" s="1">
        <v>1.5625E-2</v>
      </c>
      <c r="I5303" s="2">
        <v>-25000</v>
      </c>
      <c r="J5303" s="3">
        <v>-3.3099999999999998E-5</v>
      </c>
      <c r="K5303" s="4">
        <v>755204825.72000003</v>
      </c>
      <c r="L5303" s="5">
        <v>41775001</v>
      </c>
      <c r="M5303" s="6">
        <v>18.077912810000001</v>
      </c>
      <c r="N5303" s="7" cm="1">
        <f t="array" ref="N5303">IF(ISNUMBER(_xlfn.SINGLE(_xll.BDP($C5303, "DELTA_MID"))),_xll.BDP($C5303, "DELTA_MID")," ")</f>
        <v>-2.0722999999999998E-2</v>
      </c>
      <c r="O5303" s="7" t="str" cm="1">
        <f t="array" ref="O5303">IF(ISNUMBER(N5303),_xll.BDP($C5303, "OPT_UNDL_TICKER"),"")</f>
        <v>USZ5</v>
      </c>
      <c r="P5303" s="8" cm="1">
        <f t="array" ref="P5303">IF(ISNUMBER(N5303),_xll.BDP($C5303, "OPT_UNDL_PX")," ")</f>
        <v>117.8125</v>
      </c>
      <c r="Q5303" s="7">
        <f>IF(ISNUMBER(N5303),+G5303*_xll.BDP($C5303, "PX_POS_MULT_FACTOR")*P5303/K5303," ")</f>
        <v>-0.24960115928852436</v>
      </c>
      <c r="R5303" s="8" cm="1">
        <f t="array" ref="R5303">IF(OR($A5303="TUA",$A5303="TYA"),"",IF(ISNUMBER(_xlfn.SINGLE(_xll.BDP($C5303,"DUR_ADJ_OAS_MID"))),_xll.BDP($C5303,"DUR_ADJ_OAS_MID"),IF(ISNUMBER(_xlfn.SINGLE(_xll.BDP($E5303&amp;" ISIN","DUR_ADJ_OAS_MID"))),_xll.BDP($E5303&amp;" ISIN","DUR_ADJ_OAS_MID")," ")))</f>
        <v>12.305078382358902</v>
      </c>
      <c r="S5303" s="7">
        <f t="shared" si="31"/>
        <v>5.1724848239360901E-3</v>
      </c>
      <c r="T5303" t="s">
        <v>61</v>
      </c>
      <c r="U5303" t="s">
        <v>52</v>
      </c>
      <c r="AG5303">
        <v>1.1460000000000001E-3</v>
      </c>
    </row>
    <row r="5304" spans="1:33" x14ac:dyDescent="0.35">
      <c r="A5304" t="s">
        <v>4955</v>
      </c>
      <c r="B5304" t="s">
        <v>62</v>
      </c>
      <c r="C5304" t="s">
        <v>63</v>
      </c>
      <c r="F5304" t="s">
        <v>64</v>
      </c>
      <c r="G5304" s="1">
        <v>-1600</v>
      </c>
      <c r="H5304" s="1">
        <v>7.8125E-2</v>
      </c>
      <c r="I5304" s="2">
        <v>-125000</v>
      </c>
      <c r="J5304" s="3">
        <v>-1.6552E-4</v>
      </c>
      <c r="K5304" s="4">
        <v>755204825.72000003</v>
      </c>
      <c r="L5304" s="5">
        <v>41775001</v>
      </c>
      <c r="M5304" s="6">
        <v>18.077912810000001</v>
      </c>
      <c r="N5304" s="7" cm="1">
        <f t="array" ref="N5304">IF(ISNUMBER(_xlfn.SINGLE(_xll.BDP($C5304, "DELTA_MID"))),_xll.BDP($C5304, "DELTA_MID")," ")</f>
        <v>-4.3439999999999999E-2</v>
      </c>
      <c r="O5304" s="7" t="str" cm="1">
        <f t="array" ref="O5304">IF(ISNUMBER(N5304),_xll.BDP($C5304, "OPT_UNDL_TICKER"),"")</f>
        <v>USZ5</v>
      </c>
      <c r="P5304" s="8" cm="1">
        <f t="array" ref="P5304">IF(ISNUMBER(N5304),_xll.BDP($C5304, "OPT_UNDL_PX")," ")</f>
        <v>117.8125</v>
      </c>
      <c r="Q5304" s="7">
        <f>IF(ISNUMBER(N5304),+G5304*_xll.BDP($C5304, "PX_POS_MULT_FACTOR")*P5304/K5304," ")</f>
        <v>-0.24960115928852436</v>
      </c>
      <c r="R5304" s="8" cm="1">
        <f t="array" ref="R5304">IF(OR($A5304="TUA",$A5304="TYA"),"",IF(ISNUMBER(_xlfn.SINGLE(_xll.BDP($C5304,"DUR_ADJ_OAS_MID"))),_xll.BDP($C5304,"DUR_ADJ_OAS_MID"),IF(ISNUMBER(_xlfn.SINGLE(_xll.BDP($E5304&amp;" ISIN","DUR_ADJ_OAS_MID"))),_xll.BDP($E5304&amp;" ISIN","DUR_ADJ_OAS_MID")," ")))</f>
        <v>12.305078382358902</v>
      </c>
      <c r="S5304" s="7">
        <f t="shared" si="31"/>
        <v>1.0842674359493498E-2</v>
      </c>
      <c r="T5304" t="s">
        <v>64</v>
      </c>
      <c r="U5304" t="s">
        <v>52</v>
      </c>
      <c r="AG5304">
        <v>1.1460000000000001E-3</v>
      </c>
    </row>
    <row r="5305" spans="1:33" x14ac:dyDescent="0.35">
      <c r="A5305" t="s">
        <v>4955</v>
      </c>
      <c r="B5305" t="s">
        <v>65</v>
      </c>
      <c r="C5305" t="s">
        <v>66</v>
      </c>
      <c r="F5305" t="s">
        <v>67</v>
      </c>
      <c r="G5305" s="1">
        <v>-1600</v>
      </c>
      <c r="H5305" s="1">
        <v>0.171875</v>
      </c>
      <c r="I5305" s="2">
        <v>-275000</v>
      </c>
      <c r="J5305" s="3">
        <v>-3.6413999999999999E-4</v>
      </c>
      <c r="K5305" s="4">
        <v>755204825.72000003</v>
      </c>
      <c r="L5305" s="5">
        <v>41775001</v>
      </c>
      <c r="M5305" s="6">
        <v>18.077912810000001</v>
      </c>
      <c r="N5305" s="7" cm="1">
        <f t="array" ref="N5305">IF(ISNUMBER(_xlfn.SINGLE(_xll.BDP($C5305, "DELTA_MID"))),_xll.BDP($C5305, "DELTA_MID")," ")</f>
        <v>-8.9083999999999997E-2</v>
      </c>
      <c r="O5305" s="7" t="str" cm="1">
        <f t="array" ref="O5305">IF(ISNUMBER(N5305),_xll.BDP($C5305, "OPT_UNDL_TICKER"),"")</f>
        <v>USZ5</v>
      </c>
      <c r="P5305" s="8" cm="1">
        <f t="array" ref="P5305">IF(ISNUMBER(N5305),_xll.BDP($C5305, "OPT_UNDL_PX")," ")</f>
        <v>117.8125</v>
      </c>
      <c r="Q5305" s="7">
        <f>IF(ISNUMBER(N5305),+G5305*_xll.BDP($C5305, "PX_POS_MULT_FACTOR")*P5305/K5305," ")</f>
        <v>-0.24960115928852436</v>
      </c>
      <c r="R5305" s="8" cm="1">
        <f t="array" ref="R5305">IF(OR($A5305="TUA",$A5305="TYA"),"",IF(ISNUMBER(_xlfn.SINGLE(_xll.BDP($C5305,"DUR_ADJ_OAS_MID"))),_xll.BDP($C5305,"DUR_ADJ_OAS_MID"),IF(ISNUMBER(_xlfn.SINGLE(_xll.BDP($E5305&amp;" ISIN","DUR_ADJ_OAS_MID"))),_xll.BDP($E5305&amp;" ISIN","DUR_ADJ_OAS_MID")," ")))</f>
        <v>12.305078382358902</v>
      </c>
      <c r="S5305" s="7">
        <f t="shared" si="31"/>
        <v>2.2235469674058903E-2</v>
      </c>
      <c r="T5305" t="s">
        <v>67</v>
      </c>
      <c r="U5305" t="s">
        <v>52</v>
      </c>
      <c r="AG5305">
        <v>1.1460000000000001E-3</v>
      </c>
    </row>
    <row r="5306" spans="1:33" x14ac:dyDescent="0.35">
      <c r="A5306" t="s">
        <v>4955</v>
      </c>
      <c r="B5306" t="s">
        <v>68</v>
      </c>
      <c r="C5306" t="s">
        <v>69</v>
      </c>
      <c r="F5306" t="s">
        <v>70</v>
      </c>
      <c r="G5306" s="1">
        <v>-800</v>
      </c>
      <c r="H5306" s="1">
        <v>0.265625</v>
      </c>
      <c r="I5306" s="2">
        <v>-212500</v>
      </c>
      <c r="J5306" s="3">
        <v>-2.8138000000000002E-4</v>
      </c>
      <c r="K5306" s="4">
        <v>755204825.72000003</v>
      </c>
      <c r="L5306" s="5">
        <v>41775001</v>
      </c>
      <c r="M5306" s="6">
        <v>18.077912810000001</v>
      </c>
      <c r="N5306" s="7" cm="1">
        <f t="array" ref="N5306">IF(ISNUMBER(_xlfn.SINGLE(_xll.BDP($C5306, "DELTA_MID"))),_xll.BDP($C5306, "DELTA_MID")," ")</f>
        <v>-0.12712699999999999</v>
      </c>
      <c r="O5306" s="7" t="str" cm="1">
        <f t="array" ref="O5306">IF(ISNUMBER(N5306),_xll.BDP($C5306, "OPT_UNDL_TICKER"),"")</f>
        <v>USZ5</v>
      </c>
      <c r="P5306" s="8" cm="1">
        <f t="array" ref="P5306">IF(ISNUMBER(N5306),_xll.BDP($C5306, "OPT_UNDL_PX")," ")</f>
        <v>117.8125</v>
      </c>
      <c r="Q5306" s="7">
        <f>IF(ISNUMBER(N5306),+G5306*_xll.BDP($C5306, "PX_POS_MULT_FACTOR")*P5306/K5306," ")</f>
        <v>-0.12480057964426218</v>
      </c>
      <c r="R5306" s="8" cm="1">
        <f t="array" ref="R5306">IF(OR($A5306="TUA",$A5306="TYA"),"",IF(ISNUMBER(_xlfn.SINGLE(_xll.BDP($C5306,"DUR_ADJ_OAS_MID"))),_xll.BDP($C5306,"DUR_ADJ_OAS_MID"),IF(ISNUMBER(_xlfn.SINGLE(_xll.BDP($E5306&amp;" ISIN","DUR_ADJ_OAS_MID"))),_xll.BDP($E5306&amp;" ISIN","DUR_ADJ_OAS_MID")," ")))</f>
        <v>12.305078382358902</v>
      </c>
      <c r="S5306" s="7">
        <f t="shared" si="31"/>
        <v>1.5865523288436118E-2</v>
      </c>
      <c r="T5306" t="s">
        <v>70</v>
      </c>
      <c r="U5306" t="s">
        <v>52</v>
      </c>
      <c r="AG5306">
        <v>1.1460000000000001E-3</v>
      </c>
    </row>
    <row r="5307" spans="1:33" x14ac:dyDescent="0.35">
      <c r="A5307" t="s">
        <v>4955</v>
      </c>
      <c r="B5307" t="s">
        <v>71</v>
      </c>
      <c r="C5307" t="s">
        <v>72</v>
      </c>
      <c r="F5307" t="s">
        <v>73</v>
      </c>
      <c r="G5307" s="1">
        <v>-800</v>
      </c>
      <c r="H5307" s="1">
        <v>0.390625</v>
      </c>
      <c r="I5307" s="2">
        <v>-312500</v>
      </c>
      <c r="J5307" s="3">
        <v>-4.1379999999999998E-4</v>
      </c>
      <c r="K5307" s="4">
        <v>755204825.72000003</v>
      </c>
      <c r="L5307" s="5">
        <v>41775001</v>
      </c>
      <c r="M5307" s="6">
        <v>18.077912810000001</v>
      </c>
      <c r="N5307" s="7" cm="1">
        <f t="array" ref="N5307">IF(ISNUMBER(_xlfn.SINGLE(_xll.BDP($C5307, "DELTA_MID"))),_xll.BDP($C5307, "DELTA_MID")," ")</f>
        <v>-0.17721300000000001</v>
      </c>
      <c r="O5307" s="7" t="str" cm="1">
        <f t="array" ref="O5307">IF(ISNUMBER(N5307),_xll.BDP($C5307, "OPT_UNDL_TICKER"),"")</f>
        <v>USZ5</v>
      </c>
      <c r="P5307" s="8" cm="1">
        <f t="array" ref="P5307">IF(ISNUMBER(N5307),_xll.BDP($C5307, "OPT_UNDL_PX")," ")</f>
        <v>117.8125</v>
      </c>
      <c r="Q5307" s="7">
        <f>IF(ISNUMBER(N5307),+G5307*_xll.BDP($C5307, "PX_POS_MULT_FACTOR")*P5307/K5307," ")</f>
        <v>-0.12480057964426218</v>
      </c>
      <c r="R5307" s="8" cm="1">
        <f t="array" ref="R5307">IF(OR($A5307="TUA",$A5307="TYA"),"",IF(ISNUMBER(_xlfn.SINGLE(_xll.BDP($C5307,"DUR_ADJ_OAS_MID"))),_xll.BDP($C5307,"DUR_ADJ_OAS_MID"),IF(ISNUMBER(_xlfn.SINGLE(_xll.BDP($E5307&amp;" ISIN","DUR_ADJ_OAS_MID"))),_xll.BDP($E5307&amp;" ISIN","DUR_ADJ_OAS_MID")," ")))</f>
        <v>12.305078382358902</v>
      </c>
      <c r="S5307" s="7">
        <f t="shared" si="31"/>
        <v>2.2116285120498635E-2</v>
      </c>
      <c r="T5307" t="s">
        <v>73</v>
      </c>
      <c r="U5307" t="s">
        <v>52</v>
      </c>
      <c r="AG5307">
        <v>1.1460000000000001E-3</v>
      </c>
    </row>
    <row r="5308" spans="1:33" x14ac:dyDescent="0.35">
      <c r="A5308" t="s">
        <v>4955</v>
      </c>
      <c r="B5308" t="s">
        <v>74</v>
      </c>
      <c r="C5308" t="s">
        <v>75</v>
      </c>
      <c r="F5308" t="s">
        <v>76</v>
      </c>
      <c r="G5308" s="1">
        <v>-317</v>
      </c>
      <c r="H5308" s="1">
        <v>1.984375</v>
      </c>
      <c r="I5308" s="2">
        <v>-629046.88</v>
      </c>
      <c r="J5308" s="3">
        <v>-8.3295000000000005E-4</v>
      </c>
      <c r="K5308" s="4">
        <v>755204825.72000003</v>
      </c>
      <c r="L5308" s="5">
        <v>41775001</v>
      </c>
      <c r="M5308" s="6">
        <v>18.077912810000001</v>
      </c>
      <c r="N5308" s="7" cm="1">
        <f t="array" ref="N5308">IF(ISNUMBER(_xlfn.SINGLE(_xll.BDP($C5308, "DELTA_MID"))),_xll.BDP($C5308, "DELTA_MID")," ")</f>
        <v>0.93750667401511856</v>
      </c>
      <c r="O5308" s="7" t="str" cm="1">
        <f t="array" ref="O5308">IF(ISNUMBER(N5308),_xll.BDP($C5308, "OPT_UNDL_TICKER"),"")</f>
        <v>VBLZ5</v>
      </c>
      <c r="P5308" s="8" cm="1">
        <f t="array" ref="P5308">IF(ISNUMBER(N5308),_xll.BDP($C5308, "OPT_UNDL_PX")," ")</f>
        <v>117.8125</v>
      </c>
      <c r="Q5308" s="7">
        <f>IF(ISNUMBER(N5308),+G5308*_xll.BDP($C5308, "PX_POS_MULT_FACTOR")*P5308/K5308," ")</f>
        <v>-4.9452229684038888E-2</v>
      </c>
      <c r="R5308" s="8" cm="1">
        <f t="array" ref="R5308">IF(OR($A5308="TUA",$A5308="TYA"),"",IF(ISNUMBER(_xlfn.SINGLE(_xll.BDP($C5308,"DUR_ADJ_OAS_MID"))),_xll.BDP($C5308,"DUR_ADJ_OAS_MID"),IF(ISNUMBER(_xlfn.SINGLE(_xll.BDP($E5308&amp;" ISIN","DUR_ADJ_OAS_MID"))),_xll.BDP($E5308&amp;" ISIN","DUR_ADJ_OAS_MID")," ")))</f>
        <v>12.305078382358902</v>
      </c>
      <c r="S5308" s="7">
        <f t="shared" si="31"/>
        <v>-4.6361795373715015E-2</v>
      </c>
      <c r="T5308" t="s">
        <v>76</v>
      </c>
      <c r="U5308" t="s">
        <v>52</v>
      </c>
      <c r="AG5308">
        <v>1.1460000000000001E-3</v>
      </c>
    </row>
    <row r="5309" spans="1:33" x14ac:dyDescent="0.35">
      <c r="A5309" t="s">
        <v>4955</v>
      </c>
      <c r="B5309" t="s">
        <v>4994</v>
      </c>
      <c r="C5309" t="s">
        <v>4994</v>
      </c>
      <c r="F5309" t="s">
        <v>4995</v>
      </c>
      <c r="G5309" s="1">
        <v>18501</v>
      </c>
      <c r="H5309" s="1">
        <v>0.02</v>
      </c>
      <c r="I5309" s="2">
        <v>37002</v>
      </c>
      <c r="J5309" s="3">
        <v>4.8999999999999998E-5</v>
      </c>
      <c r="K5309" s="4">
        <v>755204825.72000003</v>
      </c>
      <c r="L5309" s="5">
        <v>41775001</v>
      </c>
      <c r="M5309" s="6">
        <v>18.077912810000001</v>
      </c>
      <c r="N5309" s="7" cm="1">
        <f t="array" ref="N5309">IF(ISNUMBER(_xlfn.SINGLE(_xll.BDP($C5309, "DELTA_MID"))),_xll.BDP($C5309, "DELTA_MID")," ")</f>
        <v>8.6820000000000005E-3</v>
      </c>
      <c r="O5309" s="7" t="str" cm="1">
        <f t="array" ref="O5309">IF(ISNUMBER(N5309),_xll.BDP($C5309, "OPT_UNDL_TICKER"),"")</f>
        <v>VIX</v>
      </c>
      <c r="P5309" s="8" cm="1">
        <f t="array" ref="P5309">IF(ISNUMBER(N5309),_xll.BDP($C5309, "OPT_UNDL_PX")," ")</f>
        <v>14.71</v>
      </c>
      <c r="Q5309" s="7">
        <f>IF(ISNUMBER(N5309),+G5309*_xll.BDP($C5309, "PX_POS_MULT_FACTOR")*P5309/K5309," ")</f>
        <v>3.6036542767127699E-2</v>
      </c>
      <c r="R5309" s="8" t="str" cm="1">
        <f t="array" ref="R5309">IF(OR($A5309="TUA",$A5309="TYA"),"",IF(ISNUMBER(_xlfn.SINGLE(_xll.BDP($C5309,"DUR_ADJ_OAS_MID"))),_xll.BDP($C5309,"DUR_ADJ_OAS_MID"),IF(ISNUMBER(_xlfn.SINGLE(_xll.BDP($E5309&amp;" ISIN","DUR_ADJ_OAS_MID"))),_xll.BDP($E5309&amp;" ISIN","DUR_ADJ_OAS_MID")," ")))</f>
        <v xml:space="preserve"> </v>
      </c>
      <c r="S5309" s="7">
        <f t="shared" si="31"/>
        <v>3.1286926430420273E-4</v>
      </c>
      <c r="T5309" t="s">
        <v>4995</v>
      </c>
      <c r="U5309" t="s">
        <v>52</v>
      </c>
      <c r="AG5309">
        <v>1.1460000000000001E-3</v>
      </c>
    </row>
    <row r="5310" spans="1:33" x14ac:dyDescent="0.35">
      <c r="A5310" t="s">
        <v>4955</v>
      </c>
      <c r="B5310" t="s">
        <v>4996</v>
      </c>
      <c r="C5310" t="s">
        <v>4996</v>
      </c>
      <c r="F5310" t="s">
        <v>4997</v>
      </c>
      <c r="G5310" s="1">
        <v>52100</v>
      </c>
      <c r="H5310" s="1">
        <v>0.185</v>
      </c>
      <c r="I5310" s="2">
        <v>963850</v>
      </c>
      <c r="J5310" s="3">
        <v>1.2762800000000001E-3</v>
      </c>
      <c r="K5310" s="4">
        <v>755204825.72000003</v>
      </c>
      <c r="L5310" s="5">
        <v>41775001</v>
      </c>
      <c r="M5310" s="6">
        <v>18.077912810000001</v>
      </c>
      <c r="N5310" s="7" cm="1">
        <f t="array" ref="N5310">IF(ISNUMBER(_xlfn.SINGLE(_xll.BDP($C5310, "DELTA_MID"))),_xll.BDP($C5310, "DELTA_MID")," ")</f>
        <v>4.8381E-2</v>
      </c>
      <c r="O5310" s="7" t="str" cm="1">
        <f t="array" ref="O5310">IF(ISNUMBER(N5310),_xll.BDP($C5310, "OPT_UNDL_TICKER"),"")</f>
        <v>VIX</v>
      </c>
      <c r="P5310" s="8" cm="1">
        <f t="array" ref="P5310">IF(ISNUMBER(N5310),_xll.BDP($C5310, "OPT_UNDL_PX")," ")</f>
        <v>14.71</v>
      </c>
      <c r="Q5310" s="7">
        <f>IF(ISNUMBER(N5310),+G5310*_xll.BDP($C5310, "PX_POS_MULT_FACTOR")*P5310/K5310," ")</f>
        <v>0.10148121064630847</v>
      </c>
      <c r="R5310" s="8" t="str" cm="1">
        <f t="array" ref="R5310">IF(OR($A5310="TUA",$A5310="TYA"),"",IF(ISNUMBER(_xlfn.SINGLE(_xll.BDP($C5310,"DUR_ADJ_OAS_MID"))),_xll.BDP($C5310,"DUR_ADJ_OAS_MID"),IF(ISNUMBER(_xlfn.SINGLE(_xll.BDP($E5310&amp;" ISIN","DUR_ADJ_OAS_MID"))),_xll.BDP($E5310&amp;" ISIN","DUR_ADJ_OAS_MID")," ")))</f>
        <v xml:space="preserve"> </v>
      </c>
      <c r="S5310" s="7">
        <f t="shared" si="31"/>
        <v>4.90976245227905E-3</v>
      </c>
      <c r="T5310" t="s">
        <v>4997</v>
      </c>
      <c r="U5310" t="s">
        <v>52</v>
      </c>
      <c r="AG5310">
        <v>1.1460000000000001E-3</v>
      </c>
    </row>
    <row r="5311" spans="1:33" x14ac:dyDescent="0.35">
      <c r="A5311" t="s">
        <v>4955</v>
      </c>
      <c r="B5311" t="s">
        <v>4998</v>
      </c>
      <c r="C5311" t="s">
        <v>4998</v>
      </c>
      <c r="F5311" t="s">
        <v>4999</v>
      </c>
      <c r="G5311" s="1">
        <v>50000</v>
      </c>
      <c r="H5311" s="1">
        <v>0.36499999999999999</v>
      </c>
      <c r="I5311" s="2">
        <v>1825000</v>
      </c>
      <c r="J5311" s="3">
        <v>2.4165599999999999E-3</v>
      </c>
      <c r="K5311" s="4">
        <v>755204825.72000003</v>
      </c>
      <c r="L5311" s="5">
        <v>41775001</v>
      </c>
      <c r="M5311" s="6">
        <v>18.077912810000001</v>
      </c>
      <c r="N5311" s="7" cm="1">
        <f t="array" ref="N5311">IF(ISNUMBER(_xlfn.SINGLE(_xll.BDP($C5311, "DELTA_MID"))),_xll.BDP($C5311, "DELTA_MID")," ")</f>
        <v>7.9607999999999998E-2</v>
      </c>
      <c r="O5311" s="7" t="str" cm="1">
        <f t="array" ref="O5311">IF(ISNUMBER(N5311),_xll.BDP($C5311, "OPT_UNDL_TICKER"),"")</f>
        <v>VIX</v>
      </c>
      <c r="P5311" s="8" cm="1">
        <f t="array" ref="P5311">IF(ISNUMBER(N5311),_xll.BDP($C5311, "OPT_UNDL_PX")," ")</f>
        <v>14.71</v>
      </c>
      <c r="Q5311" s="7">
        <f>IF(ISNUMBER(N5311),+G5311*_xll.BDP($C5311, "PX_POS_MULT_FACTOR")*P5311/K5311," ")</f>
        <v>9.739079716536321E-2</v>
      </c>
      <c r="R5311" s="8" t="str" cm="1">
        <f t="array" ref="R5311">IF(OR($A5311="TUA",$A5311="TYA"),"",IF(ISNUMBER(_xlfn.SINGLE(_xll.BDP($C5311,"DUR_ADJ_OAS_MID"))),_xll.BDP($C5311,"DUR_ADJ_OAS_MID"),IF(ISNUMBER(_xlfn.SINGLE(_xll.BDP($E5311&amp;" ISIN","DUR_ADJ_OAS_MID"))),_xll.BDP($E5311&amp;" ISIN","DUR_ADJ_OAS_MID")," ")))</f>
        <v xml:space="preserve"> </v>
      </c>
      <c r="S5311" s="7">
        <f t="shared" si="31"/>
        <v>7.7530865807402339E-3</v>
      </c>
      <c r="T5311" t="s">
        <v>4999</v>
      </c>
      <c r="U5311" t="s">
        <v>52</v>
      </c>
      <c r="AG5311">
        <v>1.1460000000000001E-3</v>
      </c>
    </row>
    <row r="5312" spans="1:33" x14ac:dyDescent="0.35">
      <c r="A5312" t="s">
        <v>4955</v>
      </c>
      <c r="B5312" t="s">
        <v>88</v>
      </c>
      <c r="C5312" t="s">
        <v>88</v>
      </c>
      <c r="D5312" t="s">
        <v>89</v>
      </c>
      <c r="E5312" t="s">
        <v>90</v>
      </c>
      <c r="F5312" t="s">
        <v>91</v>
      </c>
      <c r="G5312" s="1">
        <v>255000000</v>
      </c>
      <c r="H5312" s="1">
        <v>99.793237000000005</v>
      </c>
      <c r="I5312" s="2">
        <v>254472754.34999999</v>
      </c>
      <c r="J5312" s="3">
        <v>0.33695859</v>
      </c>
      <c r="K5312" s="4">
        <v>755204825.72000003</v>
      </c>
      <c r="L5312" s="5">
        <v>41775001</v>
      </c>
      <c r="M5312" s="6">
        <v>18.077912810000001</v>
      </c>
      <c r="N5312" s="7" t="str" cm="1">
        <f t="array" ref="N5312">IF(ISNUMBER(_xlfn.SINGLE(_xll.BDP($C5312, "DELTA_MID"))),_xll.BDP($C5312, "DELTA_MID")," ")</f>
        <v xml:space="preserve"> </v>
      </c>
      <c r="O5312" s="7" t="str">
        <f>IF(ISNUMBER(N5312),_xll.BDP($C5312, "OPT_UNDL_TICKER"),"")</f>
        <v/>
      </c>
      <c r="P5312" s="8" t="str">
        <f>IF(ISNUMBER(N5312),_xll.BDP($C5312, "OPT_UNDL_PX")," ")</f>
        <v xml:space="preserve"> </v>
      </c>
      <c r="Q5312" s="7" t="str">
        <f>IF(ISNUMBER(N5312),+G5312*_xll.BDP($C5312, "PX_POS_MULT_FACTOR")*P5312/K5312," ")</f>
        <v xml:space="preserve"> </v>
      </c>
      <c r="R5312" s="8" cm="1">
        <f t="array" ref="R5312">IF(OR($A5312="TUA",$A5312="TYA"),"",IF(ISNUMBER(_xlfn.SINGLE(_xll.BDP($C5312,"DUR_ADJ_OAS_MID"))),_xll.BDP($C5312,"DUR_ADJ_OAS_MID"),IF(ISNUMBER(_xlfn.SINGLE(_xll.BDP($E5312&amp;" ISIN","DUR_ADJ_OAS_MID"))),_xll.BDP($E5312&amp;" ISIN","DUR_ADJ_OAS_MID")," ")))</f>
        <v>4.9179207187611734E-2</v>
      </c>
      <c r="S5312" s="7">
        <f t="shared" si="31"/>
        <v>1.6571356311255517E-2</v>
      </c>
      <c r="T5312" t="s">
        <v>91</v>
      </c>
      <c r="U5312" t="s">
        <v>92</v>
      </c>
      <c r="AG5312">
        <v>1.1460000000000001E-3</v>
      </c>
    </row>
    <row r="5313" spans="1:33" x14ac:dyDescent="0.35">
      <c r="A5313" t="s">
        <v>4955</v>
      </c>
      <c r="B5313" t="s">
        <v>93</v>
      </c>
      <c r="C5313" t="s">
        <v>93</v>
      </c>
      <c r="D5313" t="s">
        <v>94</v>
      </c>
      <c r="E5313" t="s">
        <v>95</v>
      </c>
      <c r="F5313" t="s">
        <v>96</v>
      </c>
      <c r="G5313" s="1">
        <v>103000000</v>
      </c>
      <c r="H5313" s="1">
        <v>99.485173000000003</v>
      </c>
      <c r="I5313" s="2">
        <v>102469728.19</v>
      </c>
      <c r="J5313" s="3">
        <v>0.13568468</v>
      </c>
      <c r="K5313" s="4">
        <v>755204825.72000003</v>
      </c>
      <c r="L5313" s="5">
        <v>41775001</v>
      </c>
      <c r="M5313" s="6">
        <v>18.077912810000001</v>
      </c>
      <c r="N5313" s="7" t="str" cm="1">
        <f t="array" ref="N5313">IF(ISNUMBER(_xlfn.SINGLE(_xll.BDP($C5313, "DELTA_MID"))),_xll.BDP($C5313, "DELTA_MID")," ")</f>
        <v xml:space="preserve"> </v>
      </c>
      <c r="O5313" s="7" t="str">
        <f>IF(ISNUMBER(N5313),_xll.BDP($C5313, "OPT_UNDL_TICKER"),"")</f>
        <v/>
      </c>
      <c r="P5313" s="8" t="str">
        <f>IF(ISNUMBER(N5313),_xll.BDP($C5313, "OPT_UNDL_PX")," ")</f>
        <v xml:space="preserve"> </v>
      </c>
      <c r="Q5313" s="7" t="str">
        <f>IF(ISNUMBER(N5313),+G5313*_xll.BDP($C5313, "PX_POS_MULT_FACTOR")*P5313/K5313," ")</f>
        <v xml:space="preserve"> </v>
      </c>
      <c r="R5313" s="8" cm="1">
        <f t="array" ref="R5313">IF(OR($A5313="TUA",$A5313="TYA"),"",IF(ISNUMBER(_xlfn.SINGLE(_xll.BDP($C5313,"DUR_ADJ_OAS_MID"))),_xll.BDP($C5313,"DUR_ADJ_OAS_MID"),IF(ISNUMBER(_xlfn.SINGLE(_xll.BDP($E5313&amp;" ISIN","DUR_ADJ_OAS_MID"))),_xll.BDP($E5313&amp;" ISIN","DUR_ADJ_OAS_MID")," ")))</f>
        <v>0.12525512126324356</v>
      </c>
      <c r="S5313" s="7">
        <f t="shared" si="31"/>
        <v>1.6995201046964399E-2</v>
      </c>
      <c r="T5313" t="s">
        <v>96</v>
      </c>
      <c r="U5313" t="s">
        <v>92</v>
      </c>
      <c r="AG5313">
        <v>1.1460000000000001E-3</v>
      </c>
    </row>
    <row r="5314" spans="1:33" x14ac:dyDescent="0.35">
      <c r="A5314" t="s">
        <v>4955</v>
      </c>
      <c r="B5314" t="s">
        <v>97</v>
      </c>
      <c r="C5314" t="s">
        <v>97</v>
      </c>
      <c r="D5314" t="s">
        <v>98</v>
      </c>
      <c r="E5314" t="s">
        <v>99</v>
      </c>
      <c r="F5314" t="s">
        <v>100</v>
      </c>
      <c r="G5314" s="1">
        <v>44000000</v>
      </c>
      <c r="H5314" s="1">
        <v>99.321444</v>
      </c>
      <c r="I5314" s="2">
        <v>43701435.359999999</v>
      </c>
      <c r="J5314" s="3">
        <v>5.7867000000000002E-2</v>
      </c>
      <c r="K5314" s="4">
        <v>755204825.72000003</v>
      </c>
      <c r="L5314" s="5">
        <v>41775001</v>
      </c>
      <c r="M5314" s="6">
        <v>18.077912810000001</v>
      </c>
      <c r="N5314" s="7" t="str" cm="1">
        <f t="array" ref="N5314">IF(ISNUMBER(_xlfn.SINGLE(_xll.BDP($C5314, "DELTA_MID"))),_xll.BDP($C5314, "DELTA_MID")," ")</f>
        <v xml:space="preserve"> </v>
      </c>
      <c r="O5314" s="7" t="str">
        <f>IF(ISNUMBER(N5314),_xll.BDP($C5314, "OPT_UNDL_TICKER"),"")</f>
        <v/>
      </c>
      <c r="P5314" s="8" t="str">
        <f>IF(ISNUMBER(N5314),_xll.BDP($C5314, "OPT_UNDL_PX")," ")</f>
        <v xml:space="preserve"> </v>
      </c>
      <c r="Q5314" s="7" t="str">
        <f>IF(ISNUMBER(N5314),+G5314*_xll.BDP($C5314, "PX_POS_MULT_FACTOR")*P5314/K5314," ")</f>
        <v xml:space="preserve"> </v>
      </c>
      <c r="R5314" s="8" cm="1">
        <f t="array" ref="R5314">IF(OR($A5314="TUA",$A5314="TYA"),"",IF(ISNUMBER(_xlfn.SINGLE(_xll.BDP($C5314,"DUR_ADJ_OAS_MID"))),_xll.BDP($C5314,"DUR_ADJ_OAS_MID"),IF(ISNUMBER(_xlfn.SINGLE(_xll.BDP($E5314&amp;" ISIN","DUR_ADJ_OAS_MID"))),_xll.BDP($E5314&amp;" ISIN","DUR_ADJ_OAS_MID")," ")))</f>
        <v>0.1686663286518699</v>
      </c>
      <c r="S5314" s="7">
        <f t="shared" si="31"/>
        <v>9.7602144400977548E-3</v>
      </c>
      <c r="T5314" t="s">
        <v>100</v>
      </c>
      <c r="U5314" t="s">
        <v>92</v>
      </c>
      <c r="AG5314">
        <v>1.1460000000000001E-3</v>
      </c>
    </row>
    <row r="5315" spans="1:33" x14ac:dyDescent="0.35">
      <c r="A5315" t="s">
        <v>4955</v>
      </c>
      <c r="B5315" t="s">
        <v>101</v>
      </c>
      <c r="C5315" t="s">
        <v>101</v>
      </c>
      <c r="D5315" t="s">
        <v>102</v>
      </c>
      <c r="E5315" t="s">
        <v>103</v>
      </c>
      <c r="F5315" t="s">
        <v>104</v>
      </c>
      <c r="G5315" s="1">
        <v>24000000</v>
      </c>
      <c r="H5315" s="1">
        <v>99.096221999999997</v>
      </c>
      <c r="I5315" s="2">
        <v>23783093.280000001</v>
      </c>
      <c r="J5315" s="3">
        <v>3.1492239999999998E-2</v>
      </c>
      <c r="K5315" s="4">
        <v>755204825.72000003</v>
      </c>
      <c r="L5315" s="5">
        <v>41775001</v>
      </c>
      <c r="M5315" s="6">
        <v>18.077912810000001</v>
      </c>
      <c r="N5315" s="7" t="str" cm="1">
        <f t="array" ref="N5315">IF(ISNUMBER(_xlfn.SINGLE(_xll.BDP($C5315,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cm="1">
        <f t="array" ref="R5315">IF(OR($A5315="TUA",$A5315="TYA"),"",IF(ISNUMBER(_xlfn.SINGLE(_xll.BDP($C5315,"DUR_ADJ_OAS_MID"))),_xll.BDP($C5315,"DUR_ADJ_OAS_MID"),IF(ISNUMBER(_xlfn.SINGLE(_xll.BDP($E5315&amp;" ISIN","DUR_ADJ_OAS_MID"))),_xll.BDP($E5315&amp;" ISIN","DUR_ADJ_OAS_MID")," ")))</f>
        <v>0.22524541657339703</v>
      </c>
      <c r="S5315" s="7">
        <f t="shared" si="31"/>
        <v>7.0934827176293959E-3</v>
      </c>
      <c r="T5315" t="s">
        <v>104</v>
      </c>
      <c r="U5315" t="s">
        <v>92</v>
      </c>
      <c r="AG5315">
        <v>1.1460000000000001E-3</v>
      </c>
    </row>
    <row r="5316" spans="1:33" x14ac:dyDescent="0.35">
      <c r="A5316" t="s">
        <v>4955</v>
      </c>
      <c r="B5316" t="s">
        <v>105</v>
      </c>
      <c r="C5316" t="s">
        <v>105</v>
      </c>
      <c r="G5316" s="1">
        <v>5430332.3200000301</v>
      </c>
      <c r="H5316" s="1">
        <v>1</v>
      </c>
      <c r="I5316" s="2">
        <v>5430332.3200000301</v>
      </c>
      <c r="J5316" s="3">
        <v>7.1905399999999996E-3</v>
      </c>
      <c r="K5316" s="4">
        <v>755204825.72000003</v>
      </c>
      <c r="L5316" s="5">
        <v>41775001</v>
      </c>
      <c r="M5316" s="6">
        <v>18.077912810000001</v>
      </c>
      <c r="N5316" s="7" t="str">
        <f t="array" ref="N5316">IF(ISNUMBER(_xlfn.SINGLE(_xll.BDP($C5316, "DELTA_MID"))),_xll.BDP($C5316, "DELTA_MID")," ")</f>
        <v xml:space="preserve"> </v>
      </c>
      <c r="O5316" s="7" t="str">
        <f>IF(ISNUMBER(N5316),_xll.BDP($C5316, "OPT_UNDL_TICKER"),"")</f>
        <v/>
      </c>
      <c r="P5316" s="8" t="str">
        <f>IF(ISNUMBER(N5316),_xll.BDP($C5316, "OPT_UNDL_PX")," ")</f>
        <v xml:space="preserve"> </v>
      </c>
      <c r="Q5316" s="7" t="str">
        <f>IF(ISNUMBER(N5316),+G5316*_xll.BDP($C5316, "PX_POS_MULT_FACTOR")*P5316/K5316," ")</f>
        <v xml:space="preserve"> </v>
      </c>
      <c r="R5316" s="8" t="str">
        <f t="array" ref="R5316">IF(OR($A5316="TUA",$A5316="TYA"),"",IF(ISNUMBER(_xlfn.SINGLE(_xll.BDP($C5316,"DUR_ADJ_OAS_MID"))),_xll.BDP($C5316,"DUR_ADJ_OAS_MID"),IF(ISNUMBER(_xlfn.SINGLE(_xll.BDP($E5316&amp;" ISIN","DUR_ADJ_OAS_MID"))),_xll.BDP($E5316&amp;" ISIN","DUR_ADJ_OAS_MID")," ")))</f>
        <v xml:space="preserve"> </v>
      </c>
      <c r="S5316" s="7" t="str">
        <f t="shared" si="31"/>
        <v xml:space="preserve"> </v>
      </c>
      <c r="T5316" t="s">
        <v>105</v>
      </c>
      <c r="U5316" t="s">
        <v>105</v>
      </c>
      <c r="AG5316">
        <v>1.1460000000000001E-3</v>
      </c>
    </row>
    <row r="5317" spans="1:33" x14ac:dyDescent="0.35">
      <c r="N5317" s="7" t="str">
        <f t="array" ref="N5317">IF(ISNUMBER(_xlfn.SINGLE(_xll.BDP($C5317,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t="str">
        <f t="array" ref="R5317">IF(OR($A5317="TUA",$A5317="TYA"),"",IF(ISNUMBER(_xlfn.SINGLE(_xll.BDP($C5317,"DUR_ADJ_OAS_MID"))),_xll.BDP($C5317,"DUR_ADJ_OAS_MID"),IF(ISNUMBER(_xlfn.SINGLE(_xll.BDP($E5317&amp;" ISIN","DUR_ADJ_OAS_MID"))),_xll.BDP($E5317&amp;" ISIN","DUR_ADJ_OAS_MID")," ")))</f>
        <v xml:space="preserve"> </v>
      </c>
      <c r="S5317" s="7" t="str">
        <f t="shared" si="31"/>
        <v xml:space="preserve"> </v>
      </c>
    </row>
    <row r="5318" spans="1:33" x14ac:dyDescent="0.35">
      <c r="A5318" t="s">
        <v>5000</v>
      </c>
      <c r="B5318" t="s">
        <v>5001</v>
      </c>
      <c r="C5318" t="s">
        <v>5002</v>
      </c>
      <c r="D5318" t="s">
        <v>5003</v>
      </c>
      <c r="E5318" t="s">
        <v>5004</v>
      </c>
      <c r="F5318" t="s">
        <v>5005</v>
      </c>
      <c r="G5318" s="1">
        <v>52596</v>
      </c>
      <c r="H5318" s="1">
        <v>368.81</v>
      </c>
      <c r="I5318" s="2">
        <v>19397930.760000002</v>
      </c>
      <c r="J5318" s="3">
        <v>0.51348653</v>
      </c>
      <c r="K5318" s="4">
        <v>37776903.200000003</v>
      </c>
      <c r="L5318" s="5">
        <v>1450001</v>
      </c>
      <c r="M5318" s="6">
        <v>26.053018720000001</v>
      </c>
      <c r="N5318" s="7" t="str" cm="1">
        <f t="array" ref="N5318">IF(ISNUMBER(_xlfn.SINGLE(_xll.BDP($C5318,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t="str" cm="1">
        <f t="array" ref="R5318">IF(OR($A5318="TUA",$A5318="TYA"),"",IF(ISNUMBER(_xlfn.SINGLE(_xll.BDP($C5318,"DUR_ADJ_OAS_MID"))),_xll.BDP($C5318,"DUR_ADJ_OAS_MID"),IF(ISNUMBER(_xlfn.SINGLE(_xll.BDP($E5318&amp;" ISIN","DUR_ADJ_OAS_MID"))),_xll.BDP($E5318&amp;" ISIN","DUR_ADJ_OAS_MID")," ")))</f>
        <v xml:space="preserve"> </v>
      </c>
      <c r="S5318" s="7" t="str">
        <f t="shared" si="31"/>
        <v xml:space="preserve"> </v>
      </c>
      <c r="T5318" t="s">
        <v>5005</v>
      </c>
      <c r="U5318" t="s">
        <v>1313</v>
      </c>
      <c r="AG5318">
        <v>4.3327999999999998E-2</v>
      </c>
    </row>
    <row r="5319" spans="1:33" x14ac:dyDescent="0.35">
      <c r="A5319" t="s">
        <v>5000</v>
      </c>
      <c r="B5319" t="s">
        <v>125</v>
      </c>
      <c r="C5319" t="s">
        <v>125</v>
      </c>
      <c r="F5319" t="s">
        <v>126</v>
      </c>
      <c r="G5319" s="1">
        <v>27</v>
      </c>
      <c r="H5319" s="1">
        <v>0.92500000000000004</v>
      </c>
      <c r="I5319" s="2">
        <v>2497.5</v>
      </c>
      <c r="J5319" s="3">
        <v>6.6110000000000002E-5</v>
      </c>
      <c r="K5319" s="4">
        <v>37776903.200000003</v>
      </c>
      <c r="L5319" s="5">
        <v>1450001</v>
      </c>
      <c r="M5319" s="6">
        <v>26.053018720000001</v>
      </c>
      <c r="N5319" s="7" cm="1">
        <f t="array" ref="N5319">IF(ISNUMBER(_xlfn.SINGLE(_xll.BDP($C5319, "DELTA_MID"))),_xll.BDP($C5319, "DELTA_MID")," ")</f>
        <v>-1.9977000000000002E-2</v>
      </c>
      <c r="O5319" s="7" t="str" cm="1">
        <f t="array" ref="O5319">IF(ISNUMBER(N5319),_xll.BDP($C5319, "OPT_UNDL_TICKER"),"")</f>
        <v>RUY</v>
      </c>
      <c r="P5319" s="8" cm="1">
        <f t="array" ref="P5319">IF(ISNUMBER(N5319),_xll.BDP($C5319, "OPT_UNDL_PX")," ")</f>
        <v>2421.5300000000002</v>
      </c>
      <c r="Q5319" s="7">
        <f>IF(ISNUMBER(N5319),+G5319*_xll.BDP($C5319, "PX_POS_MULT_FACTOR")*P5319/K5319," ")</f>
        <v>0.17307218025219179</v>
      </c>
      <c r="R5319" s="8" t="str" cm="1">
        <f t="array" ref="R5319">IF(OR($A5319="TUA",$A5319="TYA"),"",IF(ISNUMBER(_xlfn.SINGLE(_xll.BDP($C5319,"DUR_ADJ_OAS_MID"))),_xll.BDP($C5319,"DUR_ADJ_OAS_MID"),IF(ISNUMBER(_xlfn.SINGLE(_xll.BDP($E5319&amp;" ISIN","DUR_ADJ_OAS_MID"))),_xll.BDP($E5319&amp;" ISIN","DUR_ADJ_OAS_MID")," ")))</f>
        <v xml:space="preserve"> </v>
      </c>
      <c r="S5319" s="7">
        <f t="shared" si="31"/>
        <v>-3.4574629448980358E-3</v>
      </c>
      <c r="T5319" t="s">
        <v>126</v>
      </c>
      <c r="U5319" t="s">
        <v>52</v>
      </c>
      <c r="AG5319">
        <v>4.3327999999999998E-2</v>
      </c>
    </row>
    <row r="5320" spans="1:33" x14ac:dyDescent="0.35">
      <c r="A5320" t="s">
        <v>5000</v>
      </c>
      <c r="B5320" t="s">
        <v>127</v>
      </c>
      <c r="C5320" t="s">
        <v>127</v>
      </c>
      <c r="F5320" t="s">
        <v>128</v>
      </c>
      <c r="G5320" s="1">
        <v>-27</v>
      </c>
      <c r="H5320" s="1">
        <v>2.0499999999999998</v>
      </c>
      <c r="I5320" s="2">
        <v>-5535</v>
      </c>
      <c r="J5320" s="3">
        <v>-1.4652E-4</v>
      </c>
      <c r="K5320" s="4">
        <v>37776903.200000003</v>
      </c>
      <c r="L5320" s="5">
        <v>1450001</v>
      </c>
      <c r="M5320" s="6">
        <v>26.053018720000001</v>
      </c>
      <c r="N5320" s="7" cm="1">
        <f t="array" ref="N5320">IF(ISNUMBER(_xlfn.SINGLE(_xll.BDP($C5320, "DELTA_MID"))),_xll.BDP($C5320, "DELTA_MID")," ")</f>
        <v>-5.2387999999999997E-2</v>
      </c>
      <c r="O5320" s="7" t="str" cm="1">
        <f t="array" ref="O5320">IF(ISNUMBER(N5320),_xll.BDP($C5320, "OPT_UNDL_TICKER"),"")</f>
        <v>RUY</v>
      </c>
      <c r="P5320" s="8" cm="1">
        <f t="array" ref="P5320">IF(ISNUMBER(N5320),_xll.BDP($C5320, "OPT_UNDL_PX")," ")</f>
        <v>2421.5300000000002</v>
      </c>
      <c r="Q5320" s="7">
        <f>IF(ISNUMBER(N5320),+G5320*_xll.BDP($C5320, "PX_POS_MULT_FACTOR")*P5320/K5320," ")</f>
        <v>-0.17307218025219179</v>
      </c>
      <c r="R5320" s="8" t="str" cm="1">
        <f t="array" ref="R5320">IF(OR($A5320="TUA",$A5320="TYA"),"",IF(ISNUMBER(_xlfn.SINGLE(_xll.BDP($C5320,"DUR_ADJ_OAS_MID"))),_xll.BDP($C5320,"DUR_ADJ_OAS_MID"),IF(ISNUMBER(_xlfn.SINGLE(_xll.BDP($E5320&amp;" ISIN","DUR_ADJ_OAS_MID"))),_xll.BDP($E5320&amp;" ISIN","DUR_ADJ_OAS_MID")," ")))</f>
        <v xml:space="preserve"> </v>
      </c>
      <c r="S5320" s="7">
        <f t="shared" si="31"/>
        <v>9.066905379051823E-3</v>
      </c>
      <c r="T5320" t="s">
        <v>128</v>
      </c>
      <c r="U5320" t="s">
        <v>52</v>
      </c>
      <c r="AG5320">
        <v>4.3327999999999998E-2</v>
      </c>
    </row>
    <row r="5321" spans="1:33" x14ac:dyDescent="0.35">
      <c r="A5321" t="s">
        <v>5000</v>
      </c>
      <c r="B5321" t="s">
        <v>129</v>
      </c>
      <c r="C5321" t="s">
        <v>129</v>
      </c>
      <c r="F5321" t="s">
        <v>130</v>
      </c>
      <c r="G5321" s="1">
        <v>27</v>
      </c>
      <c r="H5321" s="1">
        <v>1.175</v>
      </c>
      <c r="I5321" s="2">
        <v>3172.5</v>
      </c>
      <c r="J5321" s="3">
        <v>8.3980000000000006E-5</v>
      </c>
      <c r="K5321" s="4">
        <v>37776903.200000003</v>
      </c>
      <c r="L5321" s="5">
        <v>1450001</v>
      </c>
      <c r="M5321" s="6">
        <v>26.053018720000001</v>
      </c>
      <c r="N5321" s="7" cm="1">
        <f t="array" ref="N5321">IF(ISNUMBER(_xlfn.SINGLE(_xll.BDP($C5321, "DELTA_MID"))),_xll.BDP($C5321, "DELTA_MID")," ")</f>
        <v>-2.1506000000000001E-2</v>
      </c>
      <c r="O5321" s="7" t="str" cm="1">
        <f t="array" ref="O5321">IF(ISNUMBER(N5321),_xll.BDP($C5321, "OPT_UNDL_TICKER"),"")</f>
        <v>RUY</v>
      </c>
      <c r="P5321" s="8" cm="1">
        <f t="array" ref="P5321">IF(ISNUMBER(N5321),_xll.BDP($C5321, "OPT_UNDL_PX")," ")</f>
        <v>2421.5300000000002</v>
      </c>
      <c r="Q5321" s="7">
        <f>IF(ISNUMBER(N5321),+G5321*_xll.BDP($C5321, "PX_POS_MULT_FACTOR")*P5321/K5321," ")</f>
        <v>0.17307218025219179</v>
      </c>
      <c r="R5321" s="8" t="str" cm="1">
        <f t="array" ref="R5321">IF(OR($A5321="TUA",$A5321="TYA"),"",IF(ISNUMBER(_xlfn.SINGLE(_xll.BDP($C5321,"DUR_ADJ_OAS_MID"))),_xll.BDP($C5321,"DUR_ADJ_OAS_MID"),IF(ISNUMBER(_xlfn.SINGLE(_xll.BDP($E5321&amp;" ISIN","DUR_ADJ_OAS_MID"))),_xll.BDP($E5321&amp;" ISIN","DUR_ADJ_OAS_MID")," ")))</f>
        <v xml:space="preserve"> </v>
      </c>
      <c r="S5321" s="7">
        <f t="shared" si="31"/>
        <v>-3.7220903085036366E-3</v>
      </c>
      <c r="T5321" t="s">
        <v>130</v>
      </c>
      <c r="U5321" t="s">
        <v>52</v>
      </c>
      <c r="AG5321">
        <v>4.3327999999999998E-2</v>
      </c>
    </row>
    <row r="5322" spans="1:33" x14ac:dyDescent="0.35">
      <c r="A5322" t="s">
        <v>5000</v>
      </c>
      <c r="B5322" t="s">
        <v>131</v>
      </c>
      <c r="C5322" t="s">
        <v>131</v>
      </c>
      <c r="F5322" t="s">
        <v>132</v>
      </c>
      <c r="G5322" s="1">
        <v>-27</v>
      </c>
      <c r="H5322" s="1">
        <v>2.5249999999999999</v>
      </c>
      <c r="I5322" s="2">
        <v>-6817.5</v>
      </c>
      <c r="J5322" s="3">
        <v>-1.8047000000000001E-4</v>
      </c>
      <c r="K5322" s="4">
        <v>37776903.200000003</v>
      </c>
      <c r="L5322" s="5">
        <v>1450001</v>
      </c>
      <c r="M5322" s="6">
        <v>26.053018720000001</v>
      </c>
      <c r="N5322" s="7" cm="1">
        <f t="array" ref="N5322">IF(ISNUMBER(_xlfn.SINGLE(_xll.BDP($C5322, "DELTA_MID"))),_xll.BDP($C5322, "DELTA_MID")," ")</f>
        <v>-5.1887999999999997E-2</v>
      </c>
      <c r="O5322" s="7" t="str" cm="1">
        <f t="array" ref="O5322">IF(ISNUMBER(N5322),_xll.BDP($C5322, "OPT_UNDL_TICKER"),"")</f>
        <v>RUY</v>
      </c>
      <c r="P5322" s="8" cm="1">
        <f t="array" ref="P5322">IF(ISNUMBER(N5322),_xll.BDP($C5322, "OPT_UNDL_PX")," ")</f>
        <v>2421.5300000000002</v>
      </c>
      <c r="Q5322" s="7">
        <f>IF(ISNUMBER(N5322),+G5322*_xll.BDP($C5322, "PX_POS_MULT_FACTOR")*P5322/K5322," ")</f>
        <v>-0.17307218025219179</v>
      </c>
      <c r="R5322" s="8" t="str" cm="1">
        <f t="array" ref="R5322">IF(OR($A5322="TUA",$A5322="TYA"),"",IF(ISNUMBER(_xlfn.SINGLE(_xll.BDP($C5322,"DUR_ADJ_OAS_MID"))),_xll.BDP($C5322,"DUR_ADJ_OAS_MID"),IF(ISNUMBER(_xlfn.SINGLE(_xll.BDP($E5322&amp;" ISIN","DUR_ADJ_OAS_MID"))),_xll.BDP($E5322&amp;" ISIN","DUR_ADJ_OAS_MID")," ")))</f>
        <v xml:space="preserve"> </v>
      </c>
      <c r="S5322" s="7">
        <f t="shared" si="31"/>
        <v>8.9803692889257273E-3</v>
      </c>
      <c r="T5322" t="s">
        <v>132</v>
      </c>
      <c r="U5322" t="s">
        <v>52</v>
      </c>
      <c r="AG5322">
        <v>4.3327999999999998E-2</v>
      </c>
    </row>
    <row r="5323" spans="1:33" x14ac:dyDescent="0.35">
      <c r="A5323" t="s">
        <v>5000</v>
      </c>
      <c r="B5323" t="s">
        <v>133</v>
      </c>
      <c r="C5323" t="s">
        <v>133</v>
      </c>
      <c r="F5323" t="s">
        <v>134</v>
      </c>
      <c r="G5323" s="1">
        <v>315</v>
      </c>
      <c r="H5323" s="1">
        <v>6.1</v>
      </c>
      <c r="I5323" s="2">
        <v>192150</v>
      </c>
      <c r="J5323" s="3">
        <v>5.0864400000000002E-3</v>
      </c>
      <c r="K5323" s="4">
        <v>37776903.200000003</v>
      </c>
      <c r="L5323" s="5">
        <v>1450001</v>
      </c>
      <c r="M5323" s="6">
        <v>26.053018720000001</v>
      </c>
      <c r="N5323" s="7" cm="1">
        <f t="array" ref="N5323">IF(ISNUMBER(_xlfn.SINGLE(_xll.BDP($C5323, "DELTA_MID"))),_xll.BDP($C5323, "DELTA_MID")," ")</f>
        <v>0.20638300000000001</v>
      </c>
      <c r="O5323" s="7" t="str" cm="1">
        <f t="array" ref="O5323">IF(ISNUMBER(N5323),_xll.BDP($C5323, "OPT_UNDL_TICKER"),"")</f>
        <v>SPX</v>
      </c>
      <c r="P5323" s="8" cm="1">
        <f t="array" ref="P5323">IF(ISNUMBER(N5323),_xll.BDP($C5323, "OPT_UNDL_PX")," ")</f>
        <v>6587.47</v>
      </c>
      <c r="Q5323" s="7">
        <f>IF(ISNUMBER(N5323),+G5323*_xll.BDP($C5323, "PX_POS_MULT_FACTOR")*P5323/K5323," ")</f>
        <v>5.4929146494993795</v>
      </c>
      <c r="R5323" s="8" t="str" cm="1">
        <f t="array" ref="R5323">IF(OR($A5323="TUA",$A5323="TYA"),"",IF(ISNUMBER(_xlfn.SINGLE(_xll.BDP($C5323,"DUR_ADJ_OAS_MID"))),_xll.BDP($C5323,"DUR_ADJ_OAS_MID"),IF(ISNUMBER(_xlfn.SINGLE(_xll.BDP($E5323&amp;" ISIN","DUR_ADJ_OAS_MID"))),_xll.BDP($E5323&amp;" ISIN","DUR_ADJ_OAS_MID")," ")))</f>
        <v xml:space="preserve"> </v>
      </c>
      <c r="S5323" s="7">
        <f t="shared" si="31"/>
        <v>1.1336442041076304</v>
      </c>
      <c r="T5323" t="s">
        <v>134</v>
      </c>
      <c r="U5323" t="s">
        <v>52</v>
      </c>
      <c r="AG5323">
        <v>4.3327999999999998E-2</v>
      </c>
    </row>
    <row r="5324" spans="1:33" x14ac:dyDescent="0.35">
      <c r="A5324" t="s">
        <v>5000</v>
      </c>
      <c r="B5324" t="s">
        <v>135</v>
      </c>
      <c r="C5324" t="s">
        <v>135</v>
      </c>
      <c r="F5324" t="s">
        <v>136</v>
      </c>
      <c r="G5324" s="1">
        <v>62</v>
      </c>
      <c r="H5324" s="1">
        <v>0.52500000000000002</v>
      </c>
      <c r="I5324" s="2">
        <v>3255</v>
      </c>
      <c r="J5324" s="3">
        <v>8.6160000000000002E-5</v>
      </c>
      <c r="K5324" s="4">
        <v>37776903.200000003</v>
      </c>
      <c r="L5324" s="5">
        <v>1450001</v>
      </c>
      <c r="M5324" s="6">
        <v>26.053018720000001</v>
      </c>
      <c r="N5324" s="7" cm="1">
        <f t="array" ref="N5324">IF(ISNUMBER(_xlfn.SINGLE(_xll.BDP($C5324, "DELTA_MID"))),_xll.BDP($C5324, "DELTA_MID")," ")</f>
        <v>-6.6860000000000001E-3</v>
      </c>
      <c r="O5324" s="7" t="str" cm="1">
        <f t="array" ref="O5324">IF(ISNUMBER(N5324),_xll.BDP($C5324, "OPT_UNDL_TICKER"),"")</f>
        <v>SPX</v>
      </c>
      <c r="P5324" s="8" cm="1">
        <f t="array" ref="P5324">IF(ISNUMBER(N5324),_xll.BDP($C5324, "OPT_UNDL_PX")," ")</f>
        <v>6587.47</v>
      </c>
      <c r="Q5324" s="7">
        <f>IF(ISNUMBER(N5324),+G5324*_xll.BDP($C5324, "PX_POS_MULT_FACTOR")*P5324/K5324," ")</f>
        <v>1.0811451056157508</v>
      </c>
      <c r="R5324" s="8" t="str" cm="1">
        <f t="array" ref="R5324">IF(OR($A5324="TUA",$A5324="TYA"),"",IF(ISNUMBER(_xlfn.SINGLE(_xll.BDP($C5324,"DUR_ADJ_OAS_MID"))),_xll.BDP($C5324,"DUR_ADJ_OAS_MID"),IF(ISNUMBER(_xlfn.SINGLE(_xll.BDP($E5324&amp;" ISIN","DUR_ADJ_OAS_MID"))),_xll.BDP($E5324&amp;" ISIN","DUR_ADJ_OAS_MID")," ")))</f>
        <v xml:space="preserve"> </v>
      </c>
      <c r="S5324" s="7">
        <f t="shared" si="31"/>
        <v>-7.2285361761469102E-3</v>
      </c>
      <c r="T5324" t="s">
        <v>136</v>
      </c>
      <c r="U5324" t="s">
        <v>52</v>
      </c>
      <c r="AG5324">
        <v>4.3327999999999998E-2</v>
      </c>
    </row>
    <row r="5325" spans="1:33" x14ac:dyDescent="0.35">
      <c r="A5325" t="s">
        <v>5000</v>
      </c>
      <c r="B5325" t="s">
        <v>137</v>
      </c>
      <c r="C5325" t="s">
        <v>137</v>
      </c>
      <c r="F5325" t="s">
        <v>138</v>
      </c>
      <c r="G5325" s="1">
        <v>57</v>
      </c>
      <c r="H5325" s="1">
        <v>0.85</v>
      </c>
      <c r="I5325" s="2">
        <v>4845</v>
      </c>
      <c r="J5325" s="3">
        <v>1.2825E-4</v>
      </c>
      <c r="K5325" s="4">
        <v>37776903.200000003</v>
      </c>
      <c r="L5325" s="5">
        <v>1450001</v>
      </c>
      <c r="M5325" s="6">
        <v>26.053018720000001</v>
      </c>
      <c r="N5325" s="7" cm="1">
        <f t="array" ref="N5325">IF(ISNUMBER(_xlfn.SINGLE(_xll.BDP($C5325, "DELTA_MID"))),_xll.BDP($C5325, "DELTA_MID")," ")</f>
        <v>-1.4164E-2</v>
      </c>
      <c r="O5325" s="7" t="str" cm="1">
        <f t="array" ref="O5325">IF(ISNUMBER(N5325),_xll.BDP($C5325, "OPT_UNDL_TICKER"),"")</f>
        <v>SPX</v>
      </c>
      <c r="P5325" s="8" cm="1">
        <f t="array" ref="P5325">IF(ISNUMBER(N5325),_xll.BDP($C5325, "OPT_UNDL_PX")," ")</f>
        <v>6587.47</v>
      </c>
      <c r="Q5325" s="7">
        <f>IF(ISNUMBER(N5325),+G5325*_xll.BDP($C5325, "PX_POS_MULT_FACTOR")*P5325/K5325," ")</f>
        <v>0.99395598419512576</v>
      </c>
      <c r="R5325" s="8" t="str" cm="1">
        <f t="array" ref="R5325">IF(OR($A5325="TUA",$A5325="TYA"),"",IF(ISNUMBER(_xlfn.SINGLE(_xll.BDP($C5325,"DUR_ADJ_OAS_MID"))),_xll.BDP($C5325,"DUR_ADJ_OAS_MID"),IF(ISNUMBER(_xlfn.SINGLE(_xll.BDP($E5325&amp;" ISIN","DUR_ADJ_OAS_MID"))),_xll.BDP($E5325&amp;" ISIN","DUR_ADJ_OAS_MID")," ")))</f>
        <v xml:space="preserve"> </v>
      </c>
      <c r="S5325" s="7">
        <f t="shared" si="31"/>
        <v>-1.4078392560139761E-2</v>
      </c>
      <c r="T5325" t="s">
        <v>138</v>
      </c>
      <c r="U5325" t="s">
        <v>52</v>
      </c>
      <c r="AG5325">
        <v>4.3327999999999998E-2</v>
      </c>
    </row>
    <row r="5326" spans="1:33" x14ac:dyDescent="0.35">
      <c r="A5326" t="s">
        <v>5000</v>
      </c>
      <c r="B5326" t="s">
        <v>139</v>
      </c>
      <c r="C5326" t="s">
        <v>139</v>
      </c>
      <c r="F5326" t="s">
        <v>140</v>
      </c>
      <c r="G5326" s="1">
        <v>13</v>
      </c>
      <c r="H5326" s="1">
        <v>79.95</v>
      </c>
      <c r="I5326" s="2">
        <v>103935</v>
      </c>
      <c r="J5326" s="3">
        <v>2.75128E-3</v>
      </c>
      <c r="K5326" s="4">
        <v>37776903.200000003</v>
      </c>
      <c r="L5326" s="5">
        <v>1450001</v>
      </c>
      <c r="M5326" s="6">
        <v>26.053018720000001</v>
      </c>
      <c r="N5326" s="7" cm="1">
        <f t="array" ref="N5326">IF(ISNUMBER(_xlfn.SINGLE(_xll.BDP($C5326, "DELTA_MID"))),_xll.BDP($C5326, "DELTA_MID")," ")</f>
        <v>0.679226</v>
      </c>
      <c r="O5326" s="7" t="str" cm="1">
        <f t="array" ref="O5326">IF(ISNUMBER(N5326),_xll.BDP($C5326, "OPT_UNDL_TICKER"),"")</f>
        <v>SPX</v>
      </c>
      <c r="P5326" s="8" cm="1">
        <f t="array" ref="P5326">IF(ISNUMBER(N5326),_xll.BDP($C5326, "OPT_UNDL_PX")," ")</f>
        <v>6587.47</v>
      </c>
      <c r="Q5326" s="7">
        <f>IF(ISNUMBER(N5326),+G5326*_xll.BDP($C5326, "PX_POS_MULT_FACTOR")*P5326/K5326," ")</f>
        <v>0.22669171569362517</v>
      </c>
      <c r="R5326" s="8" t="str" cm="1">
        <f t="array" ref="R5326">IF(OR($A5326="TUA",$A5326="TYA"),"",IF(ISNUMBER(_xlfn.SINGLE(_xll.BDP($C5326,"DUR_ADJ_OAS_MID"))),_xll.BDP($C5326,"DUR_ADJ_OAS_MID"),IF(ISNUMBER(_xlfn.SINGLE(_xll.BDP($E5326&amp;" ISIN","DUR_ADJ_OAS_MID"))),_xll.BDP($E5326&amp;" ISIN","DUR_ADJ_OAS_MID")," ")))</f>
        <v xml:space="preserve"> </v>
      </c>
      <c r="S5326" s="7">
        <f t="shared" si="31"/>
        <v>0.15397490728371824</v>
      </c>
      <c r="T5326" t="s">
        <v>140</v>
      </c>
      <c r="U5326" t="s">
        <v>52</v>
      </c>
      <c r="AG5326">
        <v>4.3327999999999998E-2</v>
      </c>
    </row>
    <row r="5327" spans="1:33" x14ac:dyDescent="0.35">
      <c r="A5327" t="s">
        <v>5000</v>
      </c>
      <c r="B5327" t="s">
        <v>4837</v>
      </c>
      <c r="C5327" t="s">
        <v>4837</v>
      </c>
      <c r="F5327" t="s">
        <v>4838</v>
      </c>
      <c r="G5327" s="1">
        <v>-53</v>
      </c>
      <c r="H5327" s="1">
        <v>0.15</v>
      </c>
      <c r="I5327" s="2">
        <v>-795</v>
      </c>
      <c r="J5327" s="3">
        <v>-2.1039999999999998E-5</v>
      </c>
      <c r="K5327" s="4">
        <v>37776903.200000003</v>
      </c>
      <c r="L5327" s="5">
        <v>1450001</v>
      </c>
      <c r="M5327" s="6">
        <v>26.053018720000001</v>
      </c>
      <c r="N5327" s="7" cm="1">
        <f t="array" ref="N5327">IF(ISNUMBER(_xlfn.SINGLE(_xll.BDP($C5327, "DELTA_MID"))),_xll.BDP($C5327, "DELTA_MID")," ")</f>
        <v>-6.1899999999999998E-4</v>
      </c>
      <c r="O5327" s="7" t="str" cm="1">
        <f t="array" ref="O5327">IF(ISNUMBER(N5327),_xll.BDP($C5327, "OPT_UNDL_TICKER"),"")</f>
        <v>SPX</v>
      </c>
      <c r="P5327" s="8" cm="1">
        <f t="array" ref="P5327">IF(ISNUMBER(N5327),_xll.BDP($C5327, "OPT_UNDL_PX")," ")</f>
        <v>6587.47</v>
      </c>
      <c r="Q5327" s="7">
        <f>IF(ISNUMBER(N5327),+G5327*_xll.BDP($C5327, "PX_POS_MULT_FACTOR")*P5327/K5327," ")</f>
        <v>-0.92420468705862568</v>
      </c>
      <c r="R5327" s="8" t="str" cm="1">
        <f t="array" ref="R5327">IF(OR($A5327="TUA",$A5327="TYA"),"",IF(ISNUMBER(_xlfn.SINGLE(_xll.BDP($C5327,"DUR_ADJ_OAS_MID"))),_xll.BDP($C5327,"DUR_ADJ_OAS_MID"),IF(ISNUMBER(_xlfn.SINGLE(_xll.BDP($E5327&amp;" ISIN","DUR_ADJ_OAS_MID"))),_xll.BDP($E5327&amp;" ISIN","DUR_ADJ_OAS_MID")," ")))</f>
        <v xml:space="preserve"> </v>
      </c>
      <c r="S5327" s="7">
        <f t="shared" si="31"/>
        <v>5.7208270128928924E-4</v>
      </c>
      <c r="T5327" t="s">
        <v>4838</v>
      </c>
      <c r="U5327" t="s">
        <v>52</v>
      </c>
      <c r="AG5327">
        <v>4.3327999999999998E-2</v>
      </c>
    </row>
    <row r="5328" spans="1:33" x14ac:dyDescent="0.35">
      <c r="A5328" t="s">
        <v>5000</v>
      </c>
      <c r="B5328" t="s">
        <v>4839</v>
      </c>
      <c r="C5328" t="s">
        <v>4839</v>
      </c>
      <c r="F5328" t="s">
        <v>4840</v>
      </c>
      <c r="G5328" s="1">
        <v>53</v>
      </c>
      <c r="H5328" s="1">
        <v>0.25</v>
      </c>
      <c r="I5328" s="2">
        <v>1325</v>
      </c>
      <c r="J5328" s="3">
        <v>3.5070000000000001E-5</v>
      </c>
      <c r="K5328" s="4">
        <v>37776903.200000003</v>
      </c>
      <c r="L5328" s="5">
        <v>1450001</v>
      </c>
      <c r="M5328" s="6">
        <v>26.053018720000001</v>
      </c>
      <c r="N5328" s="7" cm="1">
        <f t="array" ref="N5328">IF(ISNUMBER(_xlfn.SINGLE(_xll.BDP($C5328, "DELTA_MID"))),_xll.BDP($C5328, "DELTA_MID")," ")</f>
        <v>-1.369E-3</v>
      </c>
      <c r="O5328" s="7" t="str" cm="1">
        <f t="array" ref="O5328">IF(ISNUMBER(N5328),_xll.BDP($C5328, "OPT_UNDL_TICKER"),"")</f>
        <v>SPX</v>
      </c>
      <c r="P5328" s="8" cm="1">
        <f t="array" ref="P5328">IF(ISNUMBER(N5328),_xll.BDP($C5328, "OPT_UNDL_PX")," ")</f>
        <v>6587.47</v>
      </c>
      <c r="Q5328" s="7">
        <f>IF(ISNUMBER(N5328),+G5328*_xll.BDP($C5328, "PX_POS_MULT_FACTOR")*P5328/K5328," ")</f>
        <v>0.92420468705862568</v>
      </c>
      <c r="R5328" s="8" t="str" cm="1">
        <f t="array" ref="R5328">IF(OR($A5328="TUA",$A5328="TYA"),"",IF(ISNUMBER(_xlfn.SINGLE(_xll.BDP($C5328,"DUR_ADJ_OAS_MID"))),_xll.BDP($C5328,"DUR_ADJ_OAS_MID"),IF(ISNUMBER(_xlfn.SINGLE(_xll.BDP($E5328&amp;" ISIN","DUR_ADJ_OAS_MID"))),_xll.BDP($E5328&amp;" ISIN","DUR_ADJ_OAS_MID")," ")))</f>
        <v xml:space="preserve"> </v>
      </c>
      <c r="S5328" s="7">
        <f t="shared" si="31"/>
        <v>-1.2652362165832586E-3</v>
      </c>
      <c r="T5328" t="s">
        <v>4840</v>
      </c>
      <c r="U5328" t="s">
        <v>52</v>
      </c>
      <c r="AG5328">
        <v>4.3327999999999998E-2</v>
      </c>
    </row>
    <row r="5329" spans="1:33" x14ac:dyDescent="0.35">
      <c r="A5329" t="s">
        <v>5000</v>
      </c>
      <c r="B5329" t="s">
        <v>141</v>
      </c>
      <c r="C5329" t="s">
        <v>141</v>
      </c>
      <c r="F5329" t="s">
        <v>142</v>
      </c>
      <c r="G5329" s="1">
        <v>9</v>
      </c>
      <c r="H5329" s="1">
        <v>1.25</v>
      </c>
      <c r="I5329" s="2">
        <v>1125</v>
      </c>
      <c r="J5329" s="3">
        <v>2.9779999999999999E-5</v>
      </c>
      <c r="K5329" s="4">
        <v>37776903.200000003</v>
      </c>
      <c r="L5329" s="5">
        <v>1450001</v>
      </c>
      <c r="M5329" s="6">
        <v>26.053018720000001</v>
      </c>
      <c r="N5329" s="7" cm="1">
        <f t="array" ref="N5329">IF(ISNUMBER(_xlfn.SINGLE(_xll.BDP($C5329, "DELTA_MID"))),_xll.BDP($C5329, "DELTA_MID")," ")</f>
        <v>-1.1518E-2</v>
      </c>
      <c r="O5329" s="7" t="str" cm="1">
        <f t="array" ref="O5329">IF(ISNUMBER(N5329),_xll.BDP($C5329, "OPT_UNDL_TICKER"),"")</f>
        <v>SPX</v>
      </c>
      <c r="P5329" s="8" cm="1">
        <f t="array" ref="P5329">IF(ISNUMBER(N5329),_xll.BDP($C5329, "OPT_UNDL_PX")," ")</f>
        <v>6587.47</v>
      </c>
      <c r="Q5329" s="7">
        <f>IF(ISNUMBER(N5329),+G5329*_xll.BDP($C5329, "PX_POS_MULT_FACTOR")*P5329/K5329," ")</f>
        <v>0.15694041855712512</v>
      </c>
      <c r="R5329" s="8" t="str" cm="1">
        <f t="array" ref="R5329">IF(OR($A5329="TUA",$A5329="TYA"),"",IF(ISNUMBER(_xlfn.SINGLE(_xll.BDP($C5329,"DUR_ADJ_OAS_MID"))),_xll.BDP($C5329,"DUR_ADJ_OAS_MID"),IF(ISNUMBER(_xlfn.SINGLE(_xll.BDP($E5329&amp;" ISIN","DUR_ADJ_OAS_MID"))),_xll.BDP($E5329&amp;" ISIN","DUR_ADJ_OAS_MID")," ")))</f>
        <v xml:space="preserve"> </v>
      </c>
      <c r="S5329" s="7">
        <f t="shared" si="31"/>
        <v>-1.8076397409409672E-3</v>
      </c>
      <c r="T5329" t="s">
        <v>142</v>
      </c>
      <c r="U5329" t="s">
        <v>52</v>
      </c>
      <c r="AG5329">
        <v>4.3327999999999998E-2</v>
      </c>
    </row>
    <row r="5330" spans="1:33" x14ac:dyDescent="0.35">
      <c r="A5330" t="s">
        <v>5000</v>
      </c>
      <c r="B5330" t="s">
        <v>143</v>
      </c>
      <c r="C5330" t="s">
        <v>143</v>
      </c>
      <c r="F5330" t="s">
        <v>144</v>
      </c>
      <c r="G5330" s="1">
        <v>-9</v>
      </c>
      <c r="H5330" s="1">
        <v>3.35</v>
      </c>
      <c r="I5330" s="2">
        <v>-3015</v>
      </c>
      <c r="J5330" s="3">
        <v>-7.9809999999999997E-5</v>
      </c>
      <c r="K5330" s="4">
        <v>37776903.200000003</v>
      </c>
      <c r="L5330" s="5">
        <v>1450001</v>
      </c>
      <c r="M5330" s="6">
        <v>26.053018720000001</v>
      </c>
      <c r="N5330" s="7" cm="1">
        <f t="array" ref="N5330">IF(ISNUMBER(_xlfn.SINGLE(_xll.BDP($C5330, "DELTA_MID"))),_xll.BDP($C5330, "DELTA_MID")," ")</f>
        <v>-4.1362999999999997E-2</v>
      </c>
      <c r="O5330" s="7" t="str" cm="1">
        <f t="array" ref="O5330">IF(ISNUMBER(N5330),_xll.BDP($C5330, "OPT_UNDL_TICKER"),"")</f>
        <v>SPX</v>
      </c>
      <c r="P5330" s="8" cm="1">
        <f t="array" ref="P5330">IF(ISNUMBER(N5330),_xll.BDP($C5330, "OPT_UNDL_PX")," ")</f>
        <v>6587.47</v>
      </c>
      <c r="Q5330" s="7">
        <f>IF(ISNUMBER(N5330),+G5330*_xll.BDP($C5330, "PX_POS_MULT_FACTOR")*P5330/K5330," ")</f>
        <v>-0.15694041855712512</v>
      </c>
      <c r="R5330" s="8" t="str" cm="1">
        <f t="array" ref="R5330">IF(OR($A5330="TUA",$A5330="TYA"),"",IF(ISNUMBER(_xlfn.SINGLE(_xll.BDP($C5330,"DUR_ADJ_OAS_MID"))),_xll.BDP($C5330,"DUR_ADJ_OAS_MID"),IF(ISNUMBER(_xlfn.SINGLE(_xll.BDP($E5330&amp;" ISIN","DUR_ADJ_OAS_MID"))),_xll.BDP($E5330&amp;" ISIN","DUR_ADJ_OAS_MID")," ")))</f>
        <v xml:space="preserve"> </v>
      </c>
      <c r="S5330" s="7">
        <f t="shared" si="31"/>
        <v>6.4915265327783658E-3</v>
      </c>
      <c r="T5330" t="s">
        <v>144</v>
      </c>
      <c r="U5330" t="s">
        <v>52</v>
      </c>
      <c r="AG5330">
        <v>4.3327999999999998E-2</v>
      </c>
    </row>
    <row r="5331" spans="1:33" x14ac:dyDescent="0.35">
      <c r="A5331" t="s">
        <v>5000</v>
      </c>
      <c r="B5331" t="s">
        <v>145</v>
      </c>
      <c r="C5331" t="s">
        <v>145</v>
      </c>
      <c r="F5331" t="s">
        <v>146</v>
      </c>
      <c r="G5331" s="1">
        <v>8</v>
      </c>
      <c r="H5331" s="1">
        <v>2.1</v>
      </c>
      <c r="I5331" s="2">
        <v>1680</v>
      </c>
      <c r="J5331" s="3">
        <v>4.4469999999999999E-5</v>
      </c>
      <c r="K5331" s="4">
        <v>37776903.200000003</v>
      </c>
      <c r="L5331" s="5">
        <v>1450001</v>
      </c>
      <c r="M5331" s="6">
        <v>26.053018720000001</v>
      </c>
      <c r="N5331" s="7" cm="1">
        <f t="array" ref="N5331">IF(ISNUMBER(_xlfn.SINGLE(_xll.BDP($C5331, "DELTA_MID"))),_xll.BDP($C5331, "DELTA_MID")," ")</f>
        <v>-1.6931999999999999E-2</v>
      </c>
      <c r="O5331" s="7" t="str" cm="1">
        <f t="array" ref="O5331">IF(ISNUMBER(N5331),_xll.BDP($C5331, "OPT_UNDL_TICKER"),"")</f>
        <v>SPX</v>
      </c>
      <c r="P5331" s="8" cm="1">
        <f t="array" ref="P5331">IF(ISNUMBER(N5331),_xll.BDP($C5331, "OPT_UNDL_PX")," ")</f>
        <v>6587.47</v>
      </c>
      <c r="Q5331" s="7">
        <f>IF(ISNUMBER(N5331),+G5331*_xll.BDP($C5331, "PX_POS_MULT_FACTOR")*P5331/K5331," ")</f>
        <v>0.1395025942730001</v>
      </c>
      <c r="R5331" s="8" t="str" cm="1">
        <f t="array" ref="R5331">IF(OR($A5331="TUA",$A5331="TYA"),"",IF(ISNUMBER(_xlfn.SINGLE(_xll.BDP($C5331,"DUR_ADJ_OAS_MID"))),_xll.BDP($C5331,"DUR_ADJ_OAS_MID"),IF(ISNUMBER(_xlfn.SINGLE(_xll.BDP($E5331&amp;" ISIN","DUR_ADJ_OAS_MID"))),_xll.BDP($E5331&amp;" ISIN","DUR_ADJ_OAS_MID")," ")))</f>
        <v xml:space="preserve"> </v>
      </c>
      <c r="S5331" s="7">
        <f t="shared" si="31"/>
        <v>-2.3620579262304377E-3</v>
      </c>
      <c r="T5331" t="s">
        <v>146</v>
      </c>
      <c r="U5331" t="s">
        <v>52</v>
      </c>
      <c r="AG5331">
        <v>4.3327999999999998E-2</v>
      </c>
    </row>
    <row r="5332" spans="1:33" x14ac:dyDescent="0.35">
      <c r="A5332" t="s">
        <v>5000</v>
      </c>
      <c r="B5332" t="s">
        <v>147</v>
      </c>
      <c r="C5332" t="s">
        <v>147</v>
      </c>
      <c r="F5332" t="s">
        <v>148</v>
      </c>
      <c r="G5332" s="1">
        <v>-8</v>
      </c>
      <c r="H5332" s="1">
        <v>5.4</v>
      </c>
      <c r="I5332" s="2">
        <v>-4320</v>
      </c>
      <c r="J5332" s="3">
        <v>-1.1436E-4</v>
      </c>
      <c r="K5332" s="4">
        <v>37776903.200000003</v>
      </c>
      <c r="L5332" s="5">
        <v>1450001</v>
      </c>
      <c r="M5332" s="6">
        <v>26.053018720000001</v>
      </c>
      <c r="N5332" s="7" cm="1">
        <f t="array" ref="N5332">IF(ISNUMBER(_xlfn.SINGLE(_xll.BDP($C5332, "DELTA_MID"))),_xll.BDP($C5332, "DELTA_MID")," ")</f>
        <v>-5.6222000000000001E-2</v>
      </c>
      <c r="O5332" s="7" t="str" cm="1">
        <f t="array" ref="O5332">IF(ISNUMBER(N5332),_xll.BDP($C5332, "OPT_UNDL_TICKER"),"")</f>
        <v>SPX</v>
      </c>
      <c r="P5332" s="8" cm="1">
        <f t="array" ref="P5332">IF(ISNUMBER(N5332),_xll.BDP($C5332, "OPT_UNDL_PX")," ")</f>
        <v>6587.47</v>
      </c>
      <c r="Q5332" s="7">
        <f>IF(ISNUMBER(N5332),+G5332*_xll.BDP($C5332, "PX_POS_MULT_FACTOR")*P5332/K5332," ")</f>
        <v>-0.1395025942730001</v>
      </c>
      <c r="R5332" s="8" t="str" cm="1">
        <f t="array" ref="R5332">IF(OR($A5332="TUA",$A5332="TYA"),"",IF(ISNUMBER(_xlfn.SINGLE(_xll.BDP($C5332,"DUR_ADJ_OAS_MID"))),_xll.BDP($C5332,"DUR_ADJ_OAS_MID"),IF(ISNUMBER(_xlfn.SINGLE(_xll.BDP($E5332&amp;" ISIN","DUR_ADJ_OAS_MID"))),_xll.BDP($E5332&amp;" ISIN","DUR_ADJ_OAS_MID")," ")))</f>
        <v xml:space="preserve"> </v>
      </c>
      <c r="S5332" s="7">
        <f t="shared" si="31"/>
        <v>7.8431148552166111E-3</v>
      </c>
      <c r="T5332" t="s">
        <v>148</v>
      </c>
      <c r="U5332" t="s">
        <v>52</v>
      </c>
      <c r="AG5332">
        <v>4.3327999999999998E-2</v>
      </c>
    </row>
    <row r="5333" spans="1:33" x14ac:dyDescent="0.35">
      <c r="A5333" t="s">
        <v>5000</v>
      </c>
      <c r="B5333" t="s">
        <v>4841</v>
      </c>
      <c r="C5333" t="s">
        <v>4841</v>
      </c>
      <c r="F5333" t="s">
        <v>4842</v>
      </c>
      <c r="G5333" s="1">
        <v>-102</v>
      </c>
      <c r="H5333" s="1">
        <v>2.6</v>
      </c>
      <c r="I5333" s="2">
        <v>-26520</v>
      </c>
      <c r="J5333" s="3">
        <v>-7.0202000000000003E-4</v>
      </c>
      <c r="K5333" s="4">
        <v>37776903.200000003</v>
      </c>
      <c r="L5333" s="5">
        <v>1450001</v>
      </c>
      <c r="M5333" s="6">
        <v>26.053018720000001</v>
      </c>
      <c r="N5333" s="7" cm="1">
        <f t="array" ref="N5333">IF(ISNUMBER(_xlfn.SINGLE(_xll.BDP($C5333, "DELTA_MID"))),_xll.BDP($C5333, "DELTA_MID")," ")</f>
        <v>-9.3170000000000006E-3</v>
      </c>
      <c r="O5333" s="7" t="str" cm="1">
        <f t="array" ref="O5333">IF(ISNUMBER(N5333),_xll.BDP($C5333, "OPT_UNDL_TICKER"),"")</f>
        <v>SPX</v>
      </c>
      <c r="P5333" s="8" cm="1">
        <f t="array" ref="P5333">IF(ISNUMBER(N5333),_xll.BDP($C5333, "OPT_UNDL_PX")," ")</f>
        <v>6587.47</v>
      </c>
      <c r="Q5333" s="7">
        <f>IF(ISNUMBER(N5333),+G5333*_xll.BDP($C5333, "PX_POS_MULT_FACTOR")*P5333/K5333," ")</f>
        <v>-1.7786580769807514</v>
      </c>
      <c r="R5333" s="8" t="str" cm="1">
        <f t="array" ref="R5333">IF(OR($A5333="TUA",$A5333="TYA"),"",IF(ISNUMBER(_xlfn.SINGLE(_xll.BDP($C5333,"DUR_ADJ_OAS_MID"))),_xll.BDP($C5333,"DUR_ADJ_OAS_MID"),IF(ISNUMBER(_xlfn.SINGLE(_xll.BDP($E5333&amp;" ISIN","DUR_ADJ_OAS_MID"))),_xll.BDP($E5333&amp;" ISIN","DUR_ADJ_OAS_MID")," ")))</f>
        <v xml:space="preserve"> </v>
      </c>
      <c r="S5333" s="7">
        <f t="shared" si="31"/>
        <v>1.6571757303229663E-2</v>
      </c>
      <c r="T5333" t="s">
        <v>4842</v>
      </c>
      <c r="U5333" t="s">
        <v>52</v>
      </c>
      <c r="AG5333">
        <v>4.3327999999999998E-2</v>
      </c>
    </row>
    <row r="5334" spans="1:33" x14ac:dyDescent="0.35">
      <c r="A5334" t="s">
        <v>5000</v>
      </c>
      <c r="B5334" t="s">
        <v>4843</v>
      </c>
      <c r="C5334" t="s">
        <v>4843</v>
      </c>
      <c r="F5334" t="s">
        <v>4844</v>
      </c>
      <c r="G5334" s="1">
        <v>102</v>
      </c>
      <c r="H5334" s="1">
        <v>4.0999999999999996</v>
      </c>
      <c r="I5334" s="2">
        <v>41820</v>
      </c>
      <c r="J5334" s="3">
        <v>1.1070299999999999E-3</v>
      </c>
      <c r="K5334" s="4">
        <v>37776903.200000003</v>
      </c>
      <c r="L5334" s="5">
        <v>1450001</v>
      </c>
      <c r="M5334" s="6">
        <v>26.053018720000001</v>
      </c>
      <c r="N5334" s="7" cm="1">
        <f t="array" ref="N5334">IF(ISNUMBER(_xlfn.SINGLE(_xll.BDP($C5334, "DELTA_MID"))),_xll.BDP($C5334, "DELTA_MID")," ")</f>
        <v>-1.627E-2</v>
      </c>
      <c r="O5334" s="7" t="str" cm="1">
        <f t="array" ref="O5334">IF(ISNUMBER(N5334),_xll.BDP($C5334, "OPT_UNDL_TICKER"),"")</f>
        <v>SPX</v>
      </c>
      <c r="P5334" s="8" cm="1">
        <f t="array" ref="P5334">IF(ISNUMBER(N5334),_xll.BDP($C5334, "OPT_UNDL_PX")," ")</f>
        <v>6587.47</v>
      </c>
      <c r="Q5334" s="7">
        <f>IF(ISNUMBER(N5334),+G5334*_xll.BDP($C5334, "PX_POS_MULT_FACTOR")*P5334/K5334," ")</f>
        <v>1.7786580769807514</v>
      </c>
      <c r="R5334" s="8" t="str" cm="1">
        <f t="array" ref="R5334">IF(OR($A5334="TUA",$A5334="TYA"),"",IF(ISNUMBER(_xlfn.SINGLE(_xll.BDP($C5334,"DUR_ADJ_OAS_MID"))),_xll.BDP($C5334,"DUR_ADJ_OAS_MID"),IF(ISNUMBER(_xlfn.SINGLE(_xll.BDP($E5334&amp;" ISIN","DUR_ADJ_OAS_MID"))),_xll.BDP($E5334&amp;" ISIN","DUR_ADJ_OAS_MID")," ")))</f>
        <v xml:space="preserve"> </v>
      </c>
      <c r="S5334" s="7">
        <f t="shared" si="31"/>
        <v>-2.8938766912476824E-2</v>
      </c>
      <c r="T5334" t="s">
        <v>4844</v>
      </c>
      <c r="U5334" t="s">
        <v>52</v>
      </c>
      <c r="AG5334">
        <v>4.3327999999999998E-2</v>
      </c>
    </row>
    <row r="5335" spans="1:33" x14ac:dyDescent="0.35">
      <c r="A5335" t="s">
        <v>5000</v>
      </c>
      <c r="B5335" t="s">
        <v>4845</v>
      </c>
      <c r="C5335" t="s">
        <v>4845</v>
      </c>
      <c r="F5335" t="s">
        <v>4846</v>
      </c>
      <c r="G5335" s="1">
        <v>-111</v>
      </c>
      <c r="H5335" s="1">
        <v>11</v>
      </c>
      <c r="I5335" s="2">
        <v>-122100</v>
      </c>
      <c r="J5335" s="3">
        <v>-3.2321300000000002E-3</v>
      </c>
      <c r="K5335" s="4">
        <v>37776903.200000003</v>
      </c>
      <c r="L5335" s="5">
        <v>1450001</v>
      </c>
      <c r="M5335" s="6">
        <v>26.053018720000001</v>
      </c>
      <c r="N5335" s="7" cm="1">
        <f t="array" ref="N5335">IF(ISNUMBER(_xlfn.SINGLE(_xll.BDP($C5335, "DELTA_MID"))),_xll.BDP($C5335, "DELTA_MID")," ")</f>
        <v>-3.0466E-2</v>
      </c>
      <c r="O5335" s="7" t="str" cm="1">
        <f t="array" ref="O5335">IF(ISNUMBER(N5335),_xll.BDP($C5335, "OPT_UNDL_TICKER"),"")</f>
        <v>SPX</v>
      </c>
      <c r="P5335" s="8" cm="1">
        <f t="array" ref="P5335">IF(ISNUMBER(N5335),_xll.BDP($C5335, "OPT_UNDL_PX")," ")</f>
        <v>6587.47</v>
      </c>
      <c r="Q5335" s="7">
        <f>IF(ISNUMBER(N5335),+G5335*_xll.BDP($C5335, "PX_POS_MULT_FACTOR")*P5335/K5335," ")</f>
        <v>-1.9355984955378764</v>
      </c>
      <c r="R5335" s="8" t="str" cm="1">
        <f t="array" ref="R5335">IF(OR($A5335="TUA",$A5335="TYA"),"",IF(ISNUMBER(_xlfn.SINGLE(_xll.BDP($C5335,"DUR_ADJ_OAS_MID"))),_xll.BDP($C5335,"DUR_ADJ_OAS_MID"),IF(ISNUMBER(_xlfn.SINGLE(_xll.BDP($E5335&amp;" ISIN","DUR_ADJ_OAS_MID"))),_xll.BDP($E5335&amp;" ISIN","DUR_ADJ_OAS_MID")," ")))</f>
        <v xml:space="preserve"> </v>
      </c>
      <c r="S5335" s="7">
        <f t="shared" si="31"/>
        <v>5.8969943765056945E-2</v>
      </c>
      <c r="T5335" t="s">
        <v>4846</v>
      </c>
      <c r="U5335" t="s">
        <v>52</v>
      </c>
      <c r="AG5335">
        <v>4.3327999999999998E-2</v>
      </c>
    </row>
    <row r="5336" spans="1:33" x14ac:dyDescent="0.35">
      <c r="A5336" t="s">
        <v>5000</v>
      </c>
      <c r="B5336" t="s">
        <v>4847</v>
      </c>
      <c r="C5336" t="s">
        <v>4847</v>
      </c>
      <c r="F5336" t="s">
        <v>4848</v>
      </c>
      <c r="G5336" s="1">
        <v>111</v>
      </c>
      <c r="H5336" s="1">
        <v>16.3</v>
      </c>
      <c r="I5336" s="2">
        <v>180930</v>
      </c>
      <c r="J5336" s="3">
        <v>4.7894299999999999E-3</v>
      </c>
      <c r="K5336" s="4">
        <v>37776903.200000003</v>
      </c>
      <c r="L5336" s="5">
        <v>1450001</v>
      </c>
      <c r="M5336" s="6">
        <v>26.053018720000001</v>
      </c>
      <c r="N5336" s="7" cm="1">
        <f t="array" ref="N5336">IF(ISNUMBER(_xlfn.SINGLE(_xll.BDP($C5336, "DELTA_MID"))),_xll.BDP($C5336, "DELTA_MID")," ")</f>
        <v>-4.8833000000000001E-2</v>
      </c>
      <c r="O5336" s="7" t="str" cm="1">
        <f t="array" ref="O5336">IF(ISNUMBER(N5336),_xll.BDP($C5336, "OPT_UNDL_TICKER"),"")</f>
        <v>SPX</v>
      </c>
      <c r="P5336" s="8" cm="1">
        <f t="array" ref="P5336">IF(ISNUMBER(N5336),_xll.BDP($C5336, "OPT_UNDL_PX")," ")</f>
        <v>6587.47</v>
      </c>
      <c r="Q5336" s="7">
        <f>IF(ISNUMBER(N5336),+G5336*_xll.BDP($C5336, "PX_POS_MULT_FACTOR")*P5336/K5336," ")</f>
        <v>1.9355984955378764</v>
      </c>
      <c r="R5336" s="8" t="str" cm="1">
        <f t="array" ref="R5336">IF(OR($A5336="TUA",$A5336="TYA"),"",IF(ISNUMBER(_xlfn.SINGLE(_xll.BDP($C5336,"DUR_ADJ_OAS_MID"))),_xll.BDP($C5336,"DUR_ADJ_OAS_MID"),IF(ISNUMBER(_xlfn.SINGLE(_xll.BDP($E5336&amp;" ISIN","DUR_ADJ_OAS_MID"))),_xll.BDP($E5336&amp;" ISIN","DUR_ADJ_OAS_MID")," ")))</f>
        <v xml:space="preserve"> </v>
      </c>
      <c r="S5336" s="7">
        <f t="shared" si="31"/>
        <v>-9.452108133260112E-2</v>
      </c>
      <c r="T5336" t="s">
        <v>4848</v>
      </c>
      <c r="U5336" t="s">
        <v>52</v>
      </c>
      <c r="AG5336">
        <v>4.3327999999999998E-2</v>
      </c>
    </row>
    <row r="5337" spans="1:33" x14ac:dyDescent="0.35">
      <c r="A5337" t="s">
        <v>5000</v>
      </c>
      <c r="B5337" t="s">
        <v>5006</v>
      </c>
      <c r="C5337" t="s">
        <v>5007</v>
      </c>
      <c r="F5337" t="s">
        <v>5006</v>
      </c>
      <c r="G5337" s="1">
        <v>50365</v>
      </c>
      <c r="H5337" s="1">
        <v>368.81</v>
      </c>
      <c r="I5337" s="2">
        <v>18575115.649999999</v>
      </c>
      <c r="J5337" s="3">
        <v>0.49170562000000001</v>
      </c>
      <c r="K5337" s="4">
        <v>37776903.200000003</v>
      </c>
      <c r="L5337" s="5">
        <v>1450001</v>
      </c>
      <c r="M5337" s="6">
        <v>26.053018720000001</v>
      </c>
      <c r="N5337" s="7" t="str" cm="1">
        <f t="array" ref="N5337">IF(ISNUMBER(_xlfn.SINGLE(_xll.BDP($C5337, "DELTA_MID"))),_xll.BDP($C5337, "DELTA_MID")," ")</f>
        <v xml:space="preserve"> </v>
      </c>
      <c r="O5337" s="7" t="str">
        <f>IF(ISNUMBER(N5337),_xll.BDP($C5337, "OPT_UNDL_TICKER"),"")</f>
        <v/>
      </c>
      <c r="P5337" s="8" t="str">
        <f>IF(ISNUMBER(N5337),_xll.BDP($C5337, "OPT_UNDL_PX")," ")</f>
        <v xml:space="preserve"> </v>
      </c>
      <c r="Q5337" s="7" t="str">
        <f>IF(ISNUMBER(N5337),+G5337*_xll.BDP($C5337, "PX_POS_MULT_FACTOR")*P5337/K5337," ")</f>
        <v xml:space="preserve"> </v>
      </c>
      <c r="R5337" s="8" t="str" cm="1">
        <f t="array" ref="R5337">IF(OR($A5337="TUA",$A5337="TYA"),"",IF(ISNUMBER(_xlfn.SINGLE(_xll.BDP($C5337,"DUR_ADJ_OAS_MID"))),_xll.BDP($C5337,"DUR_ADJ_OAS_MID"),IF(ISNUMBER(_xlfn.SINGLE(_xll.BDP($E5337&amp;" ISIN","DUR_ADJ_OAS_MID"))),_xll.BDP($E5337&amp;" ISIN","DUR_ADJ_OAS_MID")," ")))</f>
        <v xml:space="preserve"> </v>
      </c>
      <c r="S5337" s="7" t="str">
        <f t="shared" si="31"/>
        <v xml:space="preserve"> </v>
      </c>
      <c r="T5337" t="s">
        <v>5006</v>
      </c>
      <c r="U5337" t="s">
        <v>82</v>
      </c>
      <c r="AG5337">
        <v>4.3327999999999998E-2</v>
      </c>
    </row>
    <row r="5338" spans="1:33" x14ac:dyDescent="0.35">
      <c r="A5338" t="s">
        <v>5000</v>
      </c>
      <c r="B5338" t="s">
        <v>5008</v>
      </c>
      <c r="C5338" t="s">
        <v>5009</v>
      </c>
      <c r="F5338" t="s">
        <v>5009</v>
      </c>
      <c r="G5338" s="1">
        <v>-17506634</v>
      </c>
      <c r="H5338" s="1">
        <v>100</v>
      </c>
      <c r="I5338" s="2">
        <v>-17506633.989999998</v>
      </c>
      <c r="J5338" s="3">
        <v>-0.46342162999999997</v>
      </c>
      <c r="K5338" s="4">
        <v>37776903.200000003</v>
      </c>
      <c r="L5338" s="5">
        <v>1450001</v>
      </c>
      <c r="M5338" s="6">
        <v>26.053018720000001</v>
      </c>
      <c r="N5338" s="7" t="str" cm="1">
        <f t="array" ref="N5338">IF(ISNUMBER(_xlfn.SINGLE(_xll.BDP($C5338, "DELTA_MID"))),_xll.BDP($C5338, "DELTA_MID")," ")</f>
        <v xml:space="preserve"> </v>
      </c>
      <c r="O5338" s="7" t="str">
        <f>IF(ISNUMBER(N5338),_xll.BDP($C5338, "OPT_UNDL_TICKER"),"")</f>
        <v/>
      </c>
      <c r="P5338" s="8" t="str">
        <f>IF(ISNUMBER(N5338),_xll.BDP($C5338, "OPT_UNDL_PX")," ")</f>
        <v xml:space="preserve"> </v>
      </c>
      <c r="Q5338" s="7" t="str">
        <f>IF(ISNUMBER(N5338),+G5338*_xll.BDP($C5338, "PX_POS_MULT_FACTOR")*P5338/K5338," ")</f>
        <v xml:space="preserve"> </v>
      </c>
      <c r="R5338" s="8" t="str" cm="1">
        <f t="array" ref="R5338">IF(OR($A5338="TUA",$A5338="TYA"),"",IF(ISNUMBER(_xlfn.SINGLE(_xll.BDP($C5338,"DUR_ADJ_OAS_MID"))),_xll.BDP($C5338,"DUR_ADJ_OAS_MID"),IF(ISNUMBER(_xlfn.SINGLE(_xll.BDP($E5338&amp;" ISIN","DUR_ADJ_OAS_MID"))),_xll.BDP($E5338&amp;" ISIN","DUR_ADJ_OAS_MID")," ")))</f>
        <v xml:space="preserve"> </v>
      </c>
      <c r="S5338" s="7" t="str">
        <f t="shared" si="31"/>
        <v xml:space="preserve"> </v>
      </c>
      <c r="T5338" t="s">
        <v>5009</v>
      </c>
      <c r="U5338" t="s">
        <v>82</v>
      </c>
      <c r="AG5338">
        <v>4.3327999999999998E-2</v>
      </c>
    </row>
    <row r="5339" spans="1:33" x14ac:dyDescent="0.35">
      <c r="A5339" t="s">
        <v>5000</v>
      </c>
      <c r="B5339" t="s">
        <v>88</v>
      </c>
      <c r="C5339" t="s">
        <v>88</v>
      </c>
      <c r="D5339" t="s">
        <v>89</v>
      </c>
      <c r="E5339" t="s">
        <v>90</v>
      </c>
      <c r="F5339" t="s">
        <v>91</v>
      </c>
      <c r="G5339" s="1">
        <v>4300000</v>
      </c>
      <c r="H5339" s="1">
        <v>99.793237000000005</v>
      </c>
      <c r="I5339" s="2">
        <v>4291109.1900000004</v>
      </c>
      <c r="J5339" s="3">
        <v>0.11359081</v>
      </c>
      <c r="K5339" s="4">
        <v>37776903.200000003</v>
      </c>
      <c r="L5339" s="5">
        <v>1450001</v>
      </c>
      <c r="M5339" s="6">
        <v>26.053018720000001</v>
      </c>
      <c r="N5339" s="7" t="str" cm="1">
        <f t="array" ref="N5339">IF(ISNUMBER(_xlfn.SINGLE(_xll.BDP($C5339, "DELTA_MID"))),_xll.BDP($C5339, "DELTA_MID")," ")</f>
        <v xml:space="preserve"> </v>
      </c>
      <c r="O5339" s="7" t="str">
        <f>IF(ISNUMBER(N5339),_xll.BDP($C5339, "OPT_UNDL_TICKER"),"")</f>
        <v/>
      </c>
      <c r="P5339" s="8" t="str">
        <f>IF(ISNUMBER(N5339),_xll.BDP($C5339, "OPT_UNDL_PX")," ")</f>
        <v xml:space="preserve"> </v>
      </c>
      <c r="Q5339" s="7" t="str">
        <f>IF(ISNUMBER(N5339),+G5339*_xll.BDP($C5339, "PX_POS_MULT_FACTOR")*P5339/K5339," ")</f>
        <v xml:space="preserve"> </v>
      </c>
      <c r="R5339" s="8" cm="1">
        <f t="array" ref="R5339">IF(OR($A5339="TUA",$A5339="TYA"),"",IF(ISNUMBER(_xlfn.SINGLE(_xll.BDP($C5339,"DUR_ADJ_OAS_MID"))),_xll.BDP($C5339,"DUR_ADJ_OAS_MID"),IF(ISNUMBER(_xlfn.SINGLE(_xll.BDP($E5339&amp;" ISIN","DUR_ADJ_OAS_MID"))),_xll.BDP($E5339&amp;" ISIN","DUR_ADJ_OAS_MID")," ")))</f>
        <v>4.9179207187611734E-2</v>
      </c>
      <c r="S5339" s="7">
        <f t="shared" si="31"/>
        <v>5.5863059795986389E-3</v>
      </c>
      <c r="T5339" t="s">
        <v>91</v>
      </c>
      <c r="U5339" t="s">
        <v>92</v>
      </c>
      <c r="AG5339">
        <v>4.3327999999999998E-2</v>
      </c>
    </row>
    <row r="5340" spans="1:33" x14ac:dyDescent="0.35">
      <c r="A5340" t="s">
        <v>5000</v>
      </c>
      <c r="B5340" t="s">
        <v>93</v>
      </c>
      <c r="C5340" t="s">
        <v>93</v>
      </c>
      <c r="D5340" t="s">
        <v>94</v>
      </c>
      <c r="E5340" t="s">
        <v>95</v>
      </c>
      <c r="F5340" t="s">
        <v>96</v>
      </c>
      <c r="G5340" s="1">
        <v>3000000</v>
      </c>
      <c r="H5340" s="1">
        <v>99.485173000000003</v>
      </c>
      <c r="I5340" s="2">
        <v>2984555.19</v>
      </c>
      <c r="J5340" s="3">
        <v>7.9004759999999993E-2</v>
      </c>
      <c r="K5340" s="4">
        <v>37776903.200000003</v>
      </c>
      <c r="L5340" s="5">
        <v>1450001</v>
      </c>
      <c r="M5340" s="6">
        <v>26.053018720000001</v>
      </c>
      <c r="N5340" s="7" t="str" cm="1">
        <f t="array" ref="N5340">IF(ISNUMBER(_xlfn.SINGLE(_xll.BDP($C5340, "DELTA_MID"))),_xll.BDP($C5340, "DELTA_MID")," ")</f>
        <v xml:space="preserve"> </v>
      </c>
      <c r="O5340" s="7" t="str">
        <f>IF(ISNUMBER(N5340),_xll.BDP($C5340, "OPT_UNDL_TICKER"),"")</f>
        <v/>
      </c>
      <c r="P5340" s="8" t="str">
        <f>IF(ISNUMBER(N5340),_xll.BDP($C5340, "OPT_UNDL_PX")," ")</f>
        <v xml:space="preserve"> </v>
      </c>
      <c r="Q5340" s="7" t="str">
        <f>IF(ISNUMBER(N5340),+G5340*_xll.BDP($C5340, "PX_POS_MULT_FACTOR")*P5340/K5340," ")</f>
        <v xml:space="preserve"> </v>
      </c>
      <c r="R5340" s="8" cm="1">
        <f t="array" ref="R5340">IF(OR($A5340="TUA",$A5340="TYA"),"",IF(ISNUMBER(_xlfn.SINGLE(_xll.BDP($C5340,"DUR_ADJ_OAS_MID"))),_xll.BDP($C5340,"DUR_ADJ_OAS_MID"),IF(ISNUMBER(_xlfn.SINGLE(_xll.BDP($E5340&amp;" ISIN","DUR_ADJ_OAS_MID"))),_xll.BDP($E5340&amp;" ISIN","DUR_ADJ_OAS_MID")," ")))</f>
        <v>0.12525512126324356</v>
      </c>
      <c r="S5340" s="7">
        <f t="shared" si="31"/>
        <v>9.8957507941734545E-3</v>
      </c>
      <c r="T5340" t="s">
        <v>96</v>
      </c>
      <c r="U5340" t="s">
        <v>92</v>
      </c>
      <c r="AG5340">
        <v>4.3327999999999998E-2</v>
      </c>
    </row>
    <row r="5341" spans="1:33" x14ac:dyDescent="0.35">
      <c r="A5341" t="s">
        <v>5000</v>
      </c>
      <c r="B5341" t="s">
        <v>97</v>
      </c>
      <c r="C5341" t="s">
        <v>97</v>
      </c>
      <c r="D5341" t="s">
        <v>98</v>
      </c>
      <c r="E5341" t="s">
        <v>99</v>
      </c>
      <c r="F5341" t="s">
        <v>100</v>
      </c>
      <c r="G5341" s="1">
        <v>8500000</v>
      </c>
      <c r="H5341" s="1">
        <v>99.321444</v>
      </c>
      <c r="I5341" s="2">
        <v>8442322.7400000002</v>
      </c>
      <c r="J5341" s="3">
        <v>0.22347842000000001</v>
      </c>
      <c r="K5341" s="4">
        <v>37776903.200000003</v>
      </c>
      <c r="L5341" s="5">
        <v>1450001</v>
      </c>
      <c r="M5341" s="6">
        <v>26.053018720000001</v>
      </c>
      <c r="N5341" s="7" t="str" cm="1">
        <f t="array" ref="N5341">IF(ISNUMBER(_xlfn.SINGLE(_xll.BDP($C5341, "DELTA_MID"))),_xll.BDP($C5341, "DELTA_MID")," ")</f>
        <v xml:space="preserve"> </v>
      </c>
      <c r="O5341" s="7" t="str">
        <f>IF(ISNUMBER(N5341),_xll.BDP($C5341, "OPT_UNDL_TICKER"),"")</f>
        <v/>
      </c>
      <c r="P5341" s="8" t="str">
        <f>IF(ISNUMBER(N5341),_xll.BDP($C5341, "OPT_UNDL_PX")," ")</f>
        <v xml:space="preserve"> </v>
      </c>
      <c r="Q5341" s="7" t="str">
        <f>IF(ISNUMBER(N5341),+G5341*_xll.BDP($C5341, "PX_POS_MULT_FACTOR")*P5341/K5341," ")</f>
        <v xml:space="preserve"> </v>
      </c>
      <c r="R5341" s="8" cm="1">
        <f t="array" ref="R5341">IF(OR($A5341="TUA",$A5341="TYA"),"",IF(ISNUMBER(_xlfn.SINGLE(_xll.BDP($C5341,"DUR_ADJ_OAS_MID"))),_xll.BDP($C5341,"DUR_ADJ_OAS_MID"),IF(ISNUMBER(_xlfn.SINGLE(_xll.BDP($E5341&amp;" ISIN","DUR_ADJ_OAS_MID"))),_xll.BDP($E5341&amp;" ISIN","DUR_ADJ_OAS_MID")," ")))</f>
        <v>0.1686663286518699</v>
      </c>
      <c r="S5341" s="7">
        <f t="shared" si="31"/>
        <v>3.7693284634320617E-2</v>
      </c>
      <c r="T5341" t="s">
        <v>100</v>
      </c>
      <c r="U5341" t="s">
        <v>92</v>
      </c>
      <c r="AG5341">
        <v>4.3327999999999998E-2</v>
      </c>
    </row>
    <row r="5342" spans="1:33" x14ac:dyDescent="0.35">
      <c r="A5342" t="s">
        <v>5000</v>
      </c>
      <c r="B5342" t="s">
        <v>101</v>
      </c>
      <c r="C5342" t="s">
        <v>101</v>
      </c>
      <c r="D5342" t="s">
        <v>102</v>
      </c>
      <c r="E5342" t="s">
        <v>103</v>
      </c>
      <c r="F5342" t="s">
        <v>104</v>
      </c>
      <c r="G5342" s="1">
        <v>600000</v>
      </c>
      <c r="H5342" s="1">
        <v>99.096221999999997</v>
      </c>
      <c r="I5342" s="2">
        <v>594577.32999999996</v>
      </c>
      <c r="J5342" s="3">
        <v>1.5739179999999998E-2</v>
      </c>
      <c r="K5342" s="4">
        <v>37776903.200000003</v>
      </c>
      <c r="L5342" s="5">
        <v>1450001</v>
      </c>
      <c r="M5342" s="6">
        <v>26.053018720000001</v>
      </c>
      <c r="N5342" s="7" t="str" cm="1">
        <f t="array" ref="N5342">IF(ISNUMBER(_xlfn.SINGLE(_xll.BDP($C5342, "DELTA_MID"))),_xll.BDP($C5342, "DELTA_MID")," ")</f>
        <v xml:space="preserve"> </v>
      </c>
      <c r="O5342" s="7" t="str">
        <f>IF(ISNUMBER(N5342),_xll.BDP($C5342, "OPT_UNDL_TICKER"),"")</f>
        <v/>
      </c>
      <c r="P5342" s="8" t="str">
        <f>IF(ISNUMBER(N5342),_xll.BDP($C5342, "OPT_UNDL_PX")," ")</f>
        <v xml:space="preserve"> </v>
      </c>
      <c r="Q5342" s="7" t="str">
        <f>IF(ISNUMBER(N5342),+G5342*_xll.BDP($C5342, "PX_POS_MULT_FACTOR")*P5342/K5342," ")</f>
        <v xml:space="preserve"> </v>
      </c>
      <c r="R5342" s="8" cm="1">
        <f t="array" ref="R5342">IF(OR($A5342="TUA",$A5342="TYA"),"",IF(ISNUMBER(_xlfn.SINGLE(_xll.BDP($C5342,"DUR_ADJ_OAS_MID"))),_xll.BDP($C5342,"DUR_ADJ_OAS_MID"),IF(ISNUMBER(_xlfn.SINGLE(_xll.BDP($E5342&amp;" ISIN","DUR_ADJ_OAS_MID"))),_xll.BDP($E5342&amp;" ISIN","DUR_ADJ_OAS_MID")," ")))</f>
        <v>0.22524541657339703</v>
      </c>
      <c r="S5342" s="7">
        <f t="shared" si="31"/>
        <v>3.5451781556236788E-3</v>
      </c>
      <c r="T5342" t="s">
        <v>104</v>
      </c>
      <c r="U5342" t="s">
        <v>92</v>
      </c>
      <c r="AG5342">
        <v>4.3327999999999998E-2</v>
      </c>
    </row>
    <row r="5343" spans="1:33" x14ac:dyDescent="0.35">
      <c r="A5343" t="s">
        <v>5000</v>
      </c>
      <c r="B5343" t="s">
        <v>105</v>
      </c>
      <c r="C5343" t="s">
        <v>105</v>
      </c>
      <c r="G5343" s="1">
        <v>630293.82999999996</v>
      </c>
      <c r="H5343" s="1">
        <v>1</v>
      </c>
      <c r="I5343" s="2">
        <v>630293.82999999996</v>
      </c>
      <c r="J5343" s="3">
        <v>1.6684629999999999E-2</v>
      </c>
      <c r="K5343" s="4">
        <v>37776903.200000003</v>
      </c>
      <c r="L5343" s="5">
        <v>1450001</v>
      </c>
      <c r="M5343" s="6">
        <v>26.053018720000001</v>
      </c>
      <c r="N5343" s="7" t="str">
        <f t="array" ref="N5343">IF(ISNUMBER(_xlfn.SINGLE(_xll.BDP($C5343, "DELTA_MID"))),_xll.BDP($C5343, "DELTA_MID")," ")</f>
        <v xml:space="preserve"> </v>
      </c>
      <c r="O5343" s="7" t="str">
        <f>IF(ISNUMBER(N5343),_xll.BDP($C5343, "OPT_UNDL_TICKER"),"")</f>
        <v/>
      </c>
      <c r="P5343" s="8" t="str">
        <f>IF(ISNUMBER(N5343),_xll.BDP($C5343, "OPT_UNDL_PX")," ")</f>
        <v xml:space="preserve"> </v>
      </c>
      <c r="Q5343" s="7" t="str">
        <f>IF(ISNUMBER(N5343),+G5343*_xll.BDP($C5343, "PX_POS_MULT_FACTOR")*P5343/K5343," ")</f>
        <v xml:space="preserve"> </v>
      </c>
      <c r="R5343" s="8" t="str">
        <f t="array" ref="R5343">IF(OR($A5343="TUA",$A5343="TYA"),"",IF(ISNUMBER(_xlfn.SINGLE(_xll.BDP($C5343,"DUR_ADJ_OAS_MID"))),_xll.BDP($C5343,"DUR_ADJ_OAS_MID"),IF(ISNUMBER(_xlfn.SINGLE(_xll.BDP($E5343&amp;" ISIN","DUR_ADJ_OAS_MID"))),_xll.BDP($E5343&amp;" ISIN","DUR_ADJ_OAS_MID")," ")))</f>
        <v xml:space="preserve"> </v>
      </c>
      <c r="S5343" s="7" t="str">
        <f t="shared" si="31"/>
        <v xml:space="preserve"> </v>
      </c>
      <c r="T5343" t="s">
        <v>105</v>
      </c>
      <c r="U5343" t="s">
        <v>105</v>
      </c>
      <c r="AG5343">
        <v>4.3327999999999998E-2</v>
      </c>
    </row>
    <row r="5344" spans="1:33" x14ac:dyDescent="0.35">
      <c r="N5344" s="7" t="str" cm="1">
        <f t="array" ref="N5344">IF(ISNUMBER(_xlfn.SINGLE(_xll.BDP($C5344, "DELTA_MID"))),_xll.BDP($C5344, "DELTA_MID")," ")</f>
        <v xml:space="preserve"> </v>
      </c>
      <c r="O5344" s="7" t="str">
        <f>IF(ISNUMBER(N5344),_xll.BDP($C5344, "OPT_UNDL_TICKER"),"")</f>
        <v/>
      </c>
      <c r="P5344" s="8" t="str">
        <f>IF(ISNUMBER(N5344),_xll.BDP($C5344, "OPT_UNDL_PX")," ")</f>
        <v xml:space="preserve"> </v>
      </c>
      <c r="Q5344" s="7" t="str">
        <f>IF(ISNUMBER(N5344),+G5344*_xll.BDP($C5344, "PX_POS_MULT_FACTOR")*P5344/K5344," ")</f>
        <v xml:space="preserve"> </v>
      </c>
      <c r="R5344" s="8" t="str">
        <f t="array" ref="R5344">IF(OR($A5344="TUA",$A5344="TYA"),"",IF(ISNUMBER(_xlfn.SINGLE(_xll.BDP($C5344,"DUR_ADJ_OAS_MID"))),_xll.BDP($C5344,"DUR_ADJ_OAS_MID"),IF(ISNUMBER(_xlfn.SINGLE(_xll.BDP($E5344&amp;" ISIN","DUR_ADJ_OAS_MID"))),_xll.BDP($E5344&amp;" ISIN","DUR_ADJ_OAS_MID")," ")))</f>
        <v xml:space="preserve"> </v>
      </c>
      <c r="S5344" s="7" t="str">
        <f t="shared" si="31"/>
        <v xml:space="preserve"> </v>
      </c>
    </row>
    <row r="5345" spans="1:33" x14ac:dyDescent="0.35">
      <c r="A5345" t="s">
        <v>5010</v>
      </c>
      <c r="B5345" t="s">
        <v>1848</v>
      </c>
      <c r="C5345" t="s">
        <v>1849</v>
      </c>
      <c r="F5345" t="s">
        <v>1848</v>
      </c>
      <c r="G5345" s="1">
        <v>15751</v>
      </c>
      <c r="H5345" s="1">
        <v>104.433594</v>
      </c>
      <c r="I5345" s="2">
        <v>3289867078.1880002</v>
      </c>
      <c r="J5345" s="3">
        <v>5.1252491300000003</v>
      </c>
      <c r="K5345" s="4">
        <v>641894081.00999999</v>
      </c>
      <c r="L5345" s="5">
        <v>28950001</v>
      </c>
      <c r="M5345" s="6">
        <v>22.172506349999999</v>
      </c>
      <c r="N5345" s="7" t="str" cm="1">
        <f t="array" ref="N5345">IF(ISNUMBER(_xlfn.SINGLE(_xll.BDP($C5345,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t="str">
        <f>IF(OR($A5345="TUA",$A5345="TYA"),"",IF(ISNUMBER(_xll.BDP($C5345,"DUR_ADJ_OAS_MID")),_xll.BDP($C5345,"DUR_ADJ_OAS_MID"),IF(ISNUMBER(_xll.BDP($E5345&amp;" ISIN","DUR_ADJ_OAS_MID")),_xll.BDP($E5345&amp;" ISIN","DUR_ADJ_OAS_MID")," ")))</f>
        <v/>
      </c>
      <c r="S5345" s="7" t="str">
        <f t="shared" si="31"/>
        <v xml:space="preserve"> </v>
      </c>
      <c r="T5345" t="s">
        <v>1850</v>
      </c>
      <c r="U5345" t="s">
        <v>45</v>
      </c>
    </row>
    <row r="5346" spans="1:33" x14ac:dyDescent="0.35">
      <c r="A5346" t="s">
        <v>5010</v>
      </c>
      <c r="B5346" t="s">
        <v>107</v>
      </c>
      <c r="C5346" t="s">
        <v>108</v>
      </c>
      <c r="D5346" t="s">
        <v>109</v>
      </c>
      <c r="E5346" t="s">
        <v>110</v>
      </c>
      <c r="F5346" t="s">
        <v>111</v>
      </c>
      <c r="G5346" s="1">
        <v>3461000</v>
      </c>
      <c r="H5346" s="1">
        <v>100.24</v>
      </c>
      <c r="I5346" s="2">
        <v>346930640</v>
      </c>
      <c r="J5346" s="3">
        <v>0.54047957000000002</v>
      </c>
      <c r="K5346" s="4">
        <v>641894081.00999999</v>
      </c>
      <c r="L5346" s="5">
        <v>28950001</v>
      </c>
      <c r="M5346" s="6">
        <v>22.172506349999999</v>
      </c>
      <c r="N5346" s="7" t="str">
        <f t="array" ref="N5346">IF(ISNUMBER(_xlfn.SINGLE(_xll.BDP($C5346,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f>IF(OR($A5346="TUA",$A5346="TYA"),"",IF(ISNUMBER(_xll.BDP($C5346,"DUR_ADJ_OAS_MID")),_xll.BDP($C5346,"DUR_ADJ_OAS_MID"),IF(ISNUMBER(_xll.BDP($E5346&amp;" ISIN","DUR_ADJ_OAS_MID")),_xll.BDP($E5346&amp;" ISIN","DUR_ADJ_OAS_MID")," ")))</f>
        <v/>
      </c>
      <c r="S5346" s="7" t="str">
        <f t="shared" si="31"/>
        <v xml:space="preserve"> </v>
      </c>
      <c r="T5346" t="s">
        <v>111</v>
      </c>
      <c r="U5346" t="s">
        <v>41</v>
      </c>
    </row>
    <row r="5347" spans="1:33" x14ac:dyDescent="0.35">
      <c r="A5347" t="s">
        <v>5010</v>
      </c>
      <c r="B5347" t="s">
        <v>88</v>
      </c>
      <c r="C5347" t="s">
        <v>88</v>
      </c>
      <c r="D5347" t="s">
        <v>89</v>
      </c>
      <c r="E5347" t="s">
        <v>90</v>
      </c>
      <c r="F5347" t="s">
        <v>91</v>
      </c>
      <c r="G5347" s="1">
        <v>236100000</v>
      </c>
      <c r="H5347" s="1">
        <v>99.793237000000005</v>
      </c>
      <c r="I5347" s="2">
        <v>235611832.56</v>
      </c>
      <c r="J5347" s="3">
        <v>0.36705717999999998</v>
      </c>
      <c r="K5347" s="4">
        <v>641894081.00999999</v>
      </c>
      <c r="L5347" s="5">
        <v>28950001</v>
      </c>
      <c r="M5347" s="6">
        <v>22.172506349999999</v>
      </c>
      <c r="N5347" s="7" t="str" cm="1">
        <f t="array" ref="N5347">IF(ISNUMBER(_xlfn.SINGLE(_xll.BDP($C5347,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t="str">
        <f>IF(OR($A5347="TUA",$A5347="TYA"),"",IF(ISNUMBER(_xll.BDP($C5347,"DUR_ADJ_OAS_MID")),_xll.BDP($C5347,"DUR_ADJ_OAS_MID"),IF(ISNUMBER(_xll.BDP($E5347&amp;" ISIN","DUR_ADJ_OAS_MID")),_xll.BDP($E5347&amp;" ISIN","DUR_ADJ_OAS_MID")," ")))</f>
        <v/>
      </c>
      <c r="S5347" s="7" t="str">
        <f t="shared" si="31"/>
        <v xml:space="preserve"> </v>
      </c>
      <c r="T5347" t="s">
        <v>91</v>
      </c>
      <c r="U5347" t="s">
        <v>92</v>
      </c>
    </row>
    <row r="5348" spans="1:33" x14ac:dyDescent="0.35">
      <c r="A5348" t="s">
        <v>5010</v>
      </c>
      <c r="B5348" t="s">
        <v>93</v>
      </c>
      <c r="C5348" t="s">
        <v>93</v>
      </c>
      <c r="D5348" t="s">
        <v>94</v>
      </c>
      <c r="E5348" t="s">
        <v>95</v>
      </c>
      <c r="F5348" t="s">
        <v>96</v>
      </c>
      <c r="G5348" s="1">
        <v>32900000</v>
      </c>
      <c r="H5348" s="1">
        <v>99.485173000000003</v>
      </c>
      <c r="I5348" s="2">
        <v>32730621.920000002</v>
      </c>
      <c r="J5348" s="3">
        <v>5.0990689999999998E-2</v>
      </c>
      <c r="K5348" s="4">
        <v>641894081.00999999</v>
      </c>
      <c r="L5348" s="5">
        <v>28950001</v>
      </c>
      <c r="M5348" s="6">
        <v>22.172506349999999</v>
      </c>
      <c r="N5348" s="7" t="str" cm="1">
        <f t="array" ref="N5348">IF(ISNUMBER(_xlfn.SINGLE(_xll.BDP($C5348,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t="str">
        <f>IF(OR($A5348="TUA",$A5348="TYA"),"",IF(ISNUMBER(_xll.BDP($C5348,"DUR_ADJ_OAS_MID")),_xll.BDP($C5348,"DUR_ADJ_OAS_MID"),IF(ISNUMBER(_xll.BDP($E5348&amp;" ISIN","DUR_ADJ_OAS_MID")),_xll.BDP($E5348&amp;" ISIN","DUR_ADJ_OAS_MID")," ")))</f>
        <v/>
      </c>
      <c r="S5348" s="7" t="str">
        <f t="shared" si="31"/>
        <v xml:space="preserve"> </v>
      </c>
      <c r="T5348" t="s">
        <v>96</v>
      </c>
      <c r="U5348" t="s">
        <v>92</v>
      </c>
    </row>
    <row r="5349" spans="1:33" x14ac:dyDescent="0.35">
      <c r="A5349" t="s">
        <v>5010</v>
      </c>
      <c r="B5349" t="s">
        <v>97</v>
      </c>
      <c r="C5349" t="s">
        <v>97</v>
      </c>
      <c r="D5349" t="s">
        <v>98</v>
      </c>
      <c r="E5349" t="s">
        <v>99</v>
      </c>
      <c r="F5349" t="s">
        <v>100</v>
      </c>
      <c r="G5349" s="1">
        <v>12500000</v>
      </c>
      <c r="H5349" s="1">
        <v>99.321444</v>
      </c>
      <c r="I5349" s="2">
        <v>12415180.5</v>
      </c>
      <c r="J5349" s="3">
        <v>1.9341480000000001E-2</v>
      </c>
      <c r="K5349" s="4">
        <v>641894081.00999999</v>
      </c>
      <c r="L5349" s="5">
        <v>28950001</v>
      </c>
      <c r="M5349" s="6">
        <v>22.172506349999999</v>
      </c>
      <c r="N5349" s="7" t="str" cm="1">
        <f t="array" ref="N5349">IF(ISNUMBER(_xlfn.SINGLE(_xll.BDP($C5349,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t="str">
        <f>IF(OR($A5349="TUA",$A5349="TYA"),"",IF(ISNUMBER(_xll.BDP($C5349,"DUR_ADJ_OAS_MID")),_xll.BDP($C5349,"DUR_ADJ_OAS_MID"),IF(ISNUMBER(_xll.BDP($E5349&amp;" ISIN","DUR_ADJ_OAS_MID")),_xll.BDP($E5349&amp;" ISIN","DUR_ADJ_OAS_MID")," ")))</f>
        <v/>
      </c>
      <c r="S5349" s="7" t="str">
        <f t="shared" si="31"/>
        <v xml:space="preserve"> </v>
      </c>
      <c r="T5349" t="s">
        <v>100</v>
      </c>
      <c r="U5349" t="s">
        <v>92</v>
      </c>
    </row>
    <row r="5350" spans="1:33" x14ac:dyDescent="0.35">
      <c r="A5350" t="s">
        <v>5010</v>
      </c>
      <c r="B5350" t="s">
        <v>105</v>
      </c>
      <c r="C5350" t="s">
        <v>105</v>
      </c>
      <c r="G5350" s="1">
        <v>14205806.060000001</v>
      </c>
      <c r="H5350" s="1">
        <v>1</v>
      </c>
      <c r="I5350" s="2">
        <v>14205806.060000001</v>
      </c>
      <c r="J5350" s="3">
        <v>2.2131080000000001E-2</v>
      </c>
      <c r="K5350" s="4">
        <v>641894081.00999999</v>
      </c>
      <c r="L5350" s="5">
        <v>28950001</v>
      </c>
      <c r="M5350" s="6">
        <v>22.172506349999999</v>
      </c>
      <c r="N5350" s="7" t="str" cm="1">
        <f t="array" ref="N5350">IF(ISNUMBER(_xlfn.SINGLE(_xll.BDP($C5350,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t="str">
        <f>IF(OR($A5350="TUA",$A5350="TYA"),"",IF(ISNUMBER(_xll.BDP($C5350,"DUR_ADJ_OAS_MID")),_xll.BDP($C5350,"DUR_ADJ_OAS_MID"),IF(ISNUMBER(_xll.BDP($E5350&amp;" ISIN","DUR_ADJ_OAS_MID")),_xll.BDP($E5350&amp;" ISIN","DUR_ADJ_OAS_MID")," ")))</f>
        <v/>
      </c>
      <c r="S5350" s="7" t="str">
        <f t="shared" si="31"/>
        <v xml:space="preserve"> </v>
      </c>
      <c r="T5350" t="s">
        <v>105</v>
      </c>
      <c r="U5350" t="s">
        <v>105</v>
      </c>
    </row>
    <row r="5351" spans="1:33" x14ac:dyDescent="0.35">
      <c r="N5351" s="7" t="str">
        <f t="array" ref="N5351">IF(ISNUMBER(_xlfn.SINGLE(_xll.BDP($C5351,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f t="array" ref="R5351">IF(OR($A5351="TUA",$A5351="TYA"),"",IF(ISNUMBER(_xlfn.SINGLE(_xll.BDP($C5351,"DUR_ADJ_OAS_MID"))),_xll.BDP($C5351,"DUR_ADJ_OAS_MID"),IF(ISNUMBER(_xlfn.SINGLE(_xll.BDP($E5351&amp;" ISIN","DUR_ADJ_OAS_MID"))),_xll.BDP($E5351&amp;" ISIN","DUR_ADJ_OAS_MID")," ")))</f>
        <v xml:space="preserve"> </v>
      </c>
      <c r="S5351" s="7" t="str">
        <f t="shared" si="31"/>
        <v xml:space="preserve"> </v>
      </c>
    </row>
    <row r="5352" spans="1:33" x14ac:dyDescent="0.35">
      <c r="A5352" t="s">
        <v>188</v>
      </c>
      <c r="B5352" t="s">
        <v>42</v>
      </c>
      <c r="C5352" t="s">
        <v>43</v>
      </c>
      <c r="F5352" t="s">
        <v>42</v>
      </c>
      <c r="G5352" s="1">
        <v>2343</v>
      </c>
      <c r="H5352" s="1">
        <v>113.65625</v>
      </c>
      <c r="I5352" s="2">
        <v>266296593.75</v>
      </c>
      <c r="J5352" s="3">
        <v>2.8867478200000001</v>
      </c>
      <c r="K5352" s="4">
        <v>92247958.680000007</v>
      </c>
      <c r="L5352" s="5">
        <v>6575001</v>
      </c>
      <c r="M5352" s="6">
        <v>14.030105649999999</v>
      </c>
      <c r="N5352" s="7" t="str" cm="1">
        <f t="array" ref="N5352">IF(ISNUMBER(_xlfn.SINGLE(_xll.BDP($C5352,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f>IF(OR($A5352="TUA",$A5352="TYA"),"",IF(ISNUMBER(_xll.BDP($C5352,"DUR_ADJ_OAS_MID")),_xll.BDP($C5352,"DUR_ADJ_OAS_MID"),IF(ISNUMBER(_xll.BDP($E5352&amp;" ISIN","DUR_ADJ_OAS_MID")),_xll.BDP($E5352&amp;" ISIN","DUR_ADJ_OAS_MID")," ")))</f>
        <v/>
      </c>
      <c r="S5352" s="7" t="str">
        <f t="shared" si="31"/>
        <v xml:space="preserve"> </v>
      </c>
      <c r="T5352" t="s">
        <v>44</v>
      </c>
      <c r="U5352" t="s">
        <v>45</v>
      </c>
    </row>
    <row r="5353" spans="1:33" x14ac:dyDescent="0.35">
      <c r="A5353" t="s">
        <v>188</v>
      </c>
      <c r="B5353" t="s">
        <v>107</v>
      </c>
      <c r="C5353" t="s">
        <v>108</v>
      </c>
      <c r="D5353" t="s">
        <v>109</v>
      </c>
      <c r="E5353" t="s">
        <v>110</v>
      </c>
      <c r="F5353" t="s">
        <v>111</v>
      </c>
      <c r="G5353" s="1">
        <v>576000</v>
      </c>
      <c r="H5353" s="1">
        <v>100.24</v>
      </c>
      <c r="I5353" s="2">
        <v>57738240</v>
      </c>
      <c r="J5353" s="3">
        <v>0.62590263000000002</v>
      </c>
      <c r="K5353" s="4">
        <v>92247958.680000007</v>
      </c>
      <c r="L5353" s="5">
        <v>6575001</v>
      </c>
      <c r="M5353" s="6">
        <v>14.030105649999999</v>
      </c>
      <c r="N5353" s="7" t="str">
        <f t="array" ref="N5353">IF(ISNUMBER(_xlfn.SINGLE(_xll.BDP($C5353,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f>IF(OR($A5353="TUA",$A5353="TYA"),"",IF(ISNUMBER(_xll.BDP($C5353,"DUR_ADJ_OAS_MID")),_xll.BDP($C5353,"DUR_ADJ_OAS_MID"),IF(ISNUMBER(_xll.BDP($E5353&amp;" ISIN","DUR_ADJ_OAS_MID")),_xll.BDP($E5353&amp;" ISIN","DUR_ADJ_OAS_MID")," ")))</f>
        <v/>
      </c>
      <c r="S5353" s="7" t="str">
        <f t="shared" si="31"/>
        <v xml:space="preserve"> </v>
      </c>
      <c r="T5353" t="s">
        <v>111</v>
      </c>
      <c r="U5353" t="s">
        <v>41</v>
      </c>
    </row>
    <row r="5354" spans="1:33" x14ac:dyDescent="0.35">
      <c r="A5354" t="s">
        <v>188</v>
      </c>
      <c r="B5354" t="s">
        <v>88</v>
      </c>
      <c r="C5354" t="s">
        <v>88</v>
      </c>
      <c r="D5354" t="s">
        <v>89</v>
      </c>
      <c r="E5354" t="s">
        <v>90</v>
      </c>
      <c r="F5354" t="s">
        <v>91</v>
      </c>
      <c r="G5354" s="1">
        <v>21800000</v>
      </c>
      <c r="H5354" s="1">
        <v>99.793237000000005</v>
      </c>
      <c r="I5354" s="2">
        <v>21754925.670000002</v>
      </c>
      <c r="J5354" s="3">
        <v>0.23583097</v>
      </c>
      <c r="K5354" s="4">
        <v>92247958.680000007</v>
      </c>
      <c r="L5354" s="5">
        <v>6575001</v>
      </c>
      <c r="M5354" s="6">
        <v>14.030105649999999</v>
      </c>
      <c r="N5354" s="7" t="str" cm="1">
        <f t="array" ref="N5354">IF(ISNUMBER(_xlfn.SINGLE(_xll.BDP($C5354,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f>IF(OR($A5354="TUA",$A5354="TYA"),"",IF(ISNUMBER(_xll.BDP($C5354,"DUR_ADJ_OAS_MID")),_xll.BDP($C5354,"DUR_ADJ_OAS_MID"),IF(ISNUMBER(_xll.BDP($E5354&amp;" ISIN","DUR_ADJ_OAS_MID")),_xll.BDP($E5354&amp;" ISIN","DUR_ADJ_OAS_MID")," ")))</f>
        <v/>
      </c>
      <c r="S5354" s="7" t="str">
        <f t="shared" ref="S5354:S5417" si="32">IF(ISNUMBER(N5354),Q5354*N5354,IF(ISNUMBER(R5354),J5354*R5354," "))</f>
        <v xml:space="preserve"> </v>
      </c>
      <c r="T5354" t="s">
        <v>91</v>
      </c>
      <c r="U5354" t="s">
        <v>92</v>
      </c>
    </row>
    <row r="5355" spans="1:33" x14ac:dyDescent="0.35">
      <c r="A5355" t="s">
        <v>188</v>
      </c>
      <c r="B5355" t="s">
        <v>93</v>
      </c>
      <c r="C5355" t="s">
        <v>93</v>
      </c>
      <c r="D5355" t="s">
        <v>94</v>
      </c>
      <c r="E5355" t="s">
        <v>95</v>
      </c>
      <c r="F5355" t="s">
        <v>96</v>
      </c>
      <c r="G5355" s="1">
        <v>8000000</v>
      </c>
      <c r="H5355" s="1">
        <v>99.485173000000003</v>
      </c>
      <c r="I5355" s="2">
        <v>7958813.8399999999</v>
      </c>
      <c r="J5355" s="3">
        <v>8.6276309999999995E-2</v>
      </c>
      <c r="K5355" s="4">
        <v>92247958.680000007</v>
      </c>
      <c r="L5355" s="5">
        <v>6575001</v>
      </c>
      <c r="M5355" s="6">
        <v>14.030105649999999</v>
      </c>
      <c r="N5355" s="7" t="str" cm="1">
        <f t="array" ref="N5355">IF(ISNUMBER(_xlfn.SINGLE(_xll.BDP($C5355,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f>IF(OR($A5355="TUA",$A5355="TYA"),"",IF(ISNUMBER(_xll.BDP($C5355,"DUR_ADJ_OAS_MID")),_xll.BDP($C5355,"DUR_ADJ_OAS_MID"),IF(ISNUMBER(_xll.BDP($E5355&amp;" ISIN","DUR_ADJ_OAS_MID")),_xll.BDP($E5355&amp;" ISIN","DUR_ADJ_OAS_MID")," ")))</f>
        <v/>
      </c>
      <c r="S5355" s="7" t="str">
        <f t="shared" si="32"/>
        <v xml:space="preserve"> </v>
      </c>
      <c r="T5355" t="s">
        <v>96</v>
      </c>
      <c r="U5355" t="s">
        <v>92</v>
      </c>
    </row>
    <row r="5356" spans="1:33" x14ac:dyDescent="0.35">
      <c r="A5356" t="s">
        <v>188</v>
      </c>
      <c r="B5356" t="s">
        <v>97</v>
      </c>
      <c r="C5356" t="s">
        <v>97</v>
      </c>
      <c r="D5356" t="s">
        <v>98</v>
      </c>
      <c r="E5356" t="s">
        <v>99</v>
      </c>
      <c r="F5356" t="s">
        <v>100</v>
      </c>
      <c r="G5356" s="1">
        <v>1700000</v>
      </c>
      <c r="H5356" s="1">
        <v>99.321444</v>
      </c>
      <c r="I5356" s="2">
        <v>1688464.55</v>
      </c>
      <c r="J5356" s="3">
        <v>1.830354E-2</v>
      </c>
      <c r="K5356" s="4">
        <v>92247958.680000007</v>
      </c>
      <c r="L5356" s="5">
        <v>6575001</v>
      </c>
      <c r="M5356" s="6">
        <v>14.030105649999999</v>
      </c>
      <c r="N5356" s="7" t="str" cm="1">
        <f t="array" ref="N5356">IF(ISNUMBER(_xlfn.SINGLE(_xll.BDP($C5356,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f>IF(OR($A5356="TUA",$A5356="TYA"),"",IF(ISNUMBER(_xll.BDP($C5356,"DUR_ADJ_OAS_MID")),_xll.BDP($C5356,"DUR_ADJ_OAS_MID"),IF(ISNUMBER(_xll.BDP($E5356&amp;" ISIN","DUR_ADJ_OAS_MID")),_xll.BDP($E5356&amp;" ISIN","DUR_ADJ_OAS_MID")," ")))</f>
        <v/>
      </c>
      <c r="S5356" s="7" t="str">
        <f t="shared" si="32"/>
        <v xml:space="preserve"> </v>
      </c>
      <c r="T5356" t="s">
        <v>100</v>
      </c>
      <c r="U5356" t="s">
        <v>92</v>
      </c>
    </row>
    <row r="5357" spans="1:33" x14ac:dyDescent="0.35">
      <c r="A5357" t="s">
        <v>188</v>
      </c>
      <c r="B5357" t="s">
        <v>101</v>
      </c>
      <c r="C5357" t="s">
        <v>101</v>
      </c>
      <c r="D5357" t="s">
        <v>102</v>
      </c>
      <c r="E5357" t="s">
        <v>103</v>
      </c>
      <c r="F5357" t="s">
        <v>104</v>
      </c>
      <c r="G5357" s="1">
        <v>2000000</v>
      </c>
      <c r="H5357" s="1">
        <v>99.096221999999997</v>
      </c>
      <c r="I5357" s="2">
        <v>1981924.44</v>
      </c>
      <c r="J5357" s="3">
        <v>2.148475E-2</v>
      </c>
      <c r="K5357" s="4">
        <v>92247958.680000007</v>
      </c>
      <c r="L5357" s="5">
        <v>6575001</v>
      </c>
      <c r="M5357" s="6">
        <v>14.030105649999999</v>
      </c>
      <c r="N5357" s="7" t="str" cm="1">
        <f t="array" ref="N5357">IF(ISNUMBER(_xlfn.SINGLE(_xll.BDP($C5357,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f>IF(OR($A5357="TUA",$A5357="TYA"),"",IF(ISNUMBER(_xll.BDP($C5357,"DUR_ADJ_OAS_MID")),_xll.BDP($C5357,"DUR_ADJ_OAS_MID"),IF(ISNUMBER(_xll.BDP($E5357&amp;" ISIN","DUR_ADJ_OAS_MID")),_xll.BDP($E5357&amp;" ISIN","DUR_ADJ_OAS_MID")," ")))</f>
        <v/>
      </c>
      <c r="S5357" s="7" t="str">
        <f t="shared" si="32"/>
        <v xml:space="preserve"> </v>
      </c>
      <c r="T5357" t="s">
        <v>104</v>
      </c>
      <c r="U5357" t="s">
        <v>92</v>
      </c>
    </row>
    <row r="5358" spans="1:33" x14ac:dyDescent="0.35">
      <c r="A5358" t="s">
        <v>188</v>
      </c>
      <c r="B5358" t="s">
        <v>105</v>
      </c>
      <c r="C5358" t="s">
        <v>105</v>
      </c>
      <c r="G5358" s="1">
        <v>1125590.19</v>
      </c>
      <c r="H5358" s="1">
        <v>1</v>
      </c>
      <c r="I5358" s="2">
        <v>1125590.19</v>
      </c>
      <c r="J5358" s="3">
        <v>1.2201790000000001E-2</v>
      </c>
      <c r="K5358" s="4">
        <v>92247958.680000007</v>
      </c>
      <c r="L5358" s="5">
        <v>6575001</v>
      </c>
      <c r="M5358" s="6">
        <v>14.030105649999999</v>
      </c>
      <c r="N5358" s="7" t="str">
        <f t="array" ref="N5358">IF(ISNUMBER(_xlfn.SINGLE(_xll.BDP($C5358,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f>IF(OR($A5358="TUA",$A5358="TYA"),"",IF(ISNUMBER(_xll.BDP($C5358,"DUR_ADJ_OAS_MID")),_xll.BDP($C5358,"DUR_ADJ_OAS_MID"),IF(ISNUMBER(_xll.BDP($E5358&amp;" ISIN","DUR_ADJ_OAS_MID")),_xll.BDP($E5358&amp;" ISIN","DUR_ADJ_OAS_MID")," ")))</f>
        <v/>
      </c>
      <c r="S5358" s="7" t="str">
        <f t="shared" si="32"/>
        <v xml:space="preserve"> </v>
      </c>
      <c r="T5358" t="s">
        <v>105</v>
      </c>
      <c r="U5358" t="s">
        <v>105</v>
      </c>
    </row>
    <row r="5359" spans="1:33" x14ac:dyDescent="0.35">
      <c r="N5359" s="7" t="str">
        <f t="array" ref="N5359">IF(ISNUMBER(_xlfn.SINGLE(_xll.BDP($C5359,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f t="array" ref="R5359">IF(OR($A5359="TUA",$A5359="TYA"),"",IF(ISNUMBER(_xlfn.SINGLE(_xll.BDP($C5359,"DUR_ADJ_OAS_MID"))),_xll.BDP($C5359,"DUR_ADJ_OAS_MID"),IF(ISNUMBER(_xlfn.SINGLE(_xll.BDP($E5359&amp;" ISIN","DUR_ADJ_OAS_MID"))),_xll.BDP($E5359&amp;" ISIN","DUR_ADJ_OAS_MID")," ")))</f>
        <v xml:space="preserve"> </v>
      </c>
      <c r="S5359" s="7" t="str">
        <f t="shared" si="32"/>
        <v xml:space="preserve"> </v>
      </c>
    </row>
    <row r="5360" spans="1:33" x14ac:dyDescent="0.35">
      <c r="A5360" t="s">
        <v>4985</v>
      </c>
      <c r="B5360" t="s">
        <v>5011</v>
      </c>
      <c r="C5360" t="s">
        <v>5011</v>
      </c>
      <c r="F5360" t="s">
        <v>5012</v>
      </c>
      <c r="G5360" s="1">
        <v>-5000000</v>
      </c>
      <c r="H5360" s="1">
        <v>1.06E-2</v>
      </c>
      <c r="I5360" s="2">
        <v>-53000</v>
      </c>
      <c r="J5360" s="3">
        <v>-7.8697999999999995E-4</v>
      </c>
      <c r="K5360" s="4">
        <v>67346461.709999993</v>
      </c>
      <c r="L5360" s="5">
        <v>2525001</v>
      </c>
      <c r="M5360" s="6">
        <v>26.67185546</v>
      </c>
      <c r="N5360" s="7" t="str" cm="1">
        <f t="array" ref="N5360">IF(ISNUMBER(_xlfn.SINGLE(_xll.BDP($C5360,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t="str" cm="1">
        <f t="array" ref="R5360">IF(OR($A5360="TUA",$A5360="TYA"),"",IF(ISNUMBER(_xlfn.SINGLE(_xll.BDP($C5360,"DUR_ADJ_OAS_MID"))),_xll.BDP($C5360,"DUR_ADJ_OAS_MID"),IF(ISNUMBER(_xlfn.SINGLE(_xll.BDP($E5360&amp;" ISIN","DUR_ADJ_OAS_MID"))),_xll.BDP($E5360&amp;" ISIN","DUR_ADJ_OAS_MID")," ")))</f>
        <v xml:space="preserve"> </v>
      </c>
      <c r="S5360" s="7" t="str">
        <f t="shared" si="32"/>
        <v xml:space="preserve"> </v>
      </c>
      <c r="T5360" t="s">
        <v>5012</v>
      </c>
      <c r="U5360" t="s">
        <v>52</v>
      </c>
      <c r="AG5360">
        <v>-6.9999999999999999E-6</v>
      </c>
    </row>
    <row r="5361" spans="1:33" x14ac:dyDescent="0.35">
      <c r="A5361" t="s">
        <v>4985</v>
      </c>
      <c r="B5361" t="s">
        <v>5013</v>
      </c>
      <c r="C5361" t="s">
        <v>5013</v>
      </c>
      <c r="F5361" t="s">
        <v>5014</v>
      </c>
      <c r="G5361" s="1">
        <v>-11000000</v>
      </c>
      <c r="H5361" s="1">
        <v>5.2249999999999996E-3</v>
      </c>
      <c r="I5361" s="2">
        <v>-57477.31</v>
      </c>
      <c r="J5361" s="3">
        <v>-8.5346E-4</v>
      </c>
      <c r="K5361" s="4">
        <v>67346461.709999993</v>
      </c>
      <c r="L5361" s="5">
        <v>2525001</v>
      </c>
      <c r="M5361" s="6">
        <v>26.67185546</v>
      </c>
      <c r="N5361" s="7" t="str" cm="1">
        <f t="array" ref="N5361">IF(ISNUMBER(_xlfn.SINGLE(_xll.BDP($C5361,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cm="1">
        <f t="array" ref="R5361">IF(OR($A5361="TUA",$A5361="TYA"),"",IF(ISNUMBER(_xlfn.SINGLE(_xll.BDP($C5361,"DUR_ADJ_OAS_MID"))),_xll.BDP($C5361,"DUR_ADJ_OAS_MID"),IF(ISNUMBER(_xlfn.SINGLE(_xll.BDP($E5361&amp;" ISIN","DUR_ADJ_OAS_MID"))),_xll.BDP($E5361&amp;" ISIN","DUR_ADJ_OAS_MID")," ")))</f>
        <v xml:space="preserve"> </v>
      </c>
      <c r="S5361" s="7" t="str">
        <f t="shared" si="32"/>
        <v xml:space="preserve"> </v>
      </c>
      <c r="T5361" t="s">
        <v>5014</v>
      </c>
      <c r="U5361" t="s">
        <v>52</v>
      </c>
      <c r="AG5361">
        <v>-6.9999999999999999E-6</v>
      </c>
    </row>
    <row r="5362" spans="1:33" x14ac:dyDescent="0.35">
      <c r="A5362" t="s">
        <v>4985</v>
      </c>
      <c r="B5362" t="s">
        <v>5015</v>
      </c>
      <c r="C5362" t="s">
        <v>5015</v>
      </c>
      <c r="F5362" t="s">
        <v>5016</v>
      </c>
      <c r="G5362" s="1">
        <v>-4000000</v>
      </c>
      <c r="H5362" s="1">
        <v>9.1039999999999992E-3</v>
      </c>
      <c r="I5362" s="2">
        <v>-36416.959999999999</v>
      </c>
      <c r="J5362" s="3">
        <v>-5.4073999999999995E-4</v>
      </c>
      <c r="K5362" s="4">
        <v>67346461.709999993</v>
      </c>
      <c r="L5362" s="5">
        <v>2525001</v>
      </c>
      <c r="M5362" s="6">
        <v>26.67185546</v>
      </c>
      <c r="N5362" s="7" t="str" cm="1">
        <f t="array" ref="N5362">IF(ISNUMBER(_xlfn.SINGLE(_xll.BDP($C5362,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cm="1">
        <f t="array" ref="R5362">IF(OR($A5362="TUA",$A5362="TYA"),"",IF(ISNUMBER(_xlfn.SINGLE(_xll.BDP($C5362,"DUR_ADJ_OAS_MID"))),_xll.BDP($C5362,"DUR_ADJ_OAS_MID"),IF(ISNUMBER(_xlfn.SINGLE(_xll.BDP($E5362&amp;" ISIN","DUR_ADJ_OAS_MID"))),_xll.BDP($E5362&amp;" ISIN","DUR_ADJ_OAS_MID")," ")))</f>
        <v xml:space="preserve"> </v>
      </c>
      <c r="S5362" s="7" t="str">
        <f t="shared" si="32"/>
        <v xml:space="preserve"> </v>
      </c>
      <c r="T5362" t="s">
        <v>5016</v>
      </c>
      <c r="U5362" t="s">
        <v>52</v>
      </c>
      <c r="AG5362">
        <v>-6.9999999999999999E-6</v>
      </c>
    </row>
    <row r="5363" spans="1:33" x14ac:dyDescent="0.35">
      <c r="A5363" t="s">
        <v>4985</v>
      </c>
      <c r="B5363" t="s">
        <v>4730</v>
      </c>
      <c r="C5363" t="s">
        <v>4730</v>
      </c>
      <c r="F5363" t="s">
        <v>5017</v>
      </c>
      <c r="G5363" s="1">
        <v>-2500000</v>
      </c>
      <c r="H5363" s="1">
        <v>1.4671E-2</v>
      </c>
      <c r="I5363" s="2">
        <v>-36677.58</v>
      </c>
      <c r="J5363" s="3">
        <v>-5.4460999999999995E-4</v>
      </c>
      <c r="K5363" s="4">
        <v>67346461.709999993</v>
      </c>
      <c r="L5363" s="5">
        <v>2525001</v>
      </c>
      <c r="M5363" s="6">
        <v>26.67185546</v>
      </c>
      <c r="N5363" s="7" t="str" cm="1">
        <f t="array" ref="N5363">IF(ISNUMBER(_xlfn.SINGLE(_xll.BDP($C5363,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cm="1">
        <f t="array" ref="R5363">IF(OR($A5363="TUA",$A5363="TYA"),"",IF(ISNUMBER(_xlfn.SINGLE(_xll.BDP($C5363,"DUR_ADJ_OAS_MID"))),_xll.BDP($C5363,"DUR_ADJ_OAS_MID"),IF(ISNUMBER(_xlfn.SINGLE(_xll.BDP($E5363&amp;" ISIN","DUR_ADJ_OAS_MID"))),_xll.BDP($E5363&amp;" ISIN","DUR_ADJ_OAS_MID")," ")))</f>
        <v xml:space="preserve"> </v>
      </c>
      <c r="S5363" s="7" t="str">
        <f t="shared" si="32"/>
        <v xml:space="preserve"> </v>
      </c>
      <c r="T5363" t="s">
        <v>5017</v>
      </c>
      <c r="U5363" t="s">
        <v>52</v>
      </c>
      <c r="AG5363">
        <v>-6.9999999999999999E-6</v>
      </c>
    </row>
    <row r="5364" spans="1:33" x14ac:dyDescent="0.35">
      <c r="A5364" t="s">
        <v>4985</v>
      </c>
      <c r="B5364" t="s">
        <v>5018</v>
      </c>
      <c r="C5364" t="s">
        <v>5018</v>
      </c>
      <c r="F5364" t="s">
        <v>5019</v>
      </c>
      <c r="G5364" s="1">
        <v>-2000000</v>
      </c>
      <c r="H5364" s="1">
        <v>1.6420000000000001E-2</v>
      </c>
      <c r="I5364" s="2">
        <v>-32839.040000000001</v>
      </c>
      <c r="J5364" s="3">
        <v>-4.8760999999999997E-4</v>
      </c>
      <c r="K5364" s="4">
        <v>67346461.709999993</v>
      </c>
      <c r="L5364" s="5">
        <v>2525001</v>
      </c>
      <c r="M5364" s="6">
        <v>26.67185546</v>
      </c>
      <c r="N5364" s="7" t="str" cm="1">
        <f t="array" ref="N5364">IF(ISNUMBER(_xlfn.SINGLE(_xll.BDP($C5364,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cm="1">
        <f t="array" ref="R5364">IF(OR($A5364="TUA",$A5364="TYA"),"",IF(ISNUMBER(_xlfn.SINGLE(_xll.BDP($C5364,"DUR_ADJ_OAS_MID"))),_xll.BDP($C5364,"DUR_ADJ_OAS_MID"),IF(ISNUMBER(_xlfn.SINGLE(_xll.BDP($E5364&amp;" ISIN","DUR_ADJ_OAS_MID"))),_xll.BDP($E5364&amp;" ISIN","DUR_ADJ_OAS_MID")," ")))</f>
        <v xml:space="preserve"> </v>
      </c>
      <c r="S5364" s="7" t="str">
        <f t="shared" si="32"/>
        <v xml:space="preserve"> </v>
      </c>
      <c r="T5364" t="s">
        <v>5019</v>
      </c>
      <c r="U5364" t="s">
        <v>52</v>
      </c>
      <c r="AG5364">
        <v>-6.9999999999999999E-6</v>
      </c>
    </row>
    <row r="5365" spans="1:33" x14ac:dyDescent="0.35">
      <c r="A5365" t="s">
        <v>4985</v>
      </c>
      <c r="B5365" t="s">
        <v>5020</v>
      </c>
      <c r="C5365" t="s">
        <v>5020</v>
      </c>
      <c r="F5365" t="s">
        <v>5021</v>
      </c>
      <c r="G5365" s="1">
        <v>-14000000</v>
      </c>
      <c r="H5365" s="1">
        <v>2.3400000000000001E-2</v>
      </c>
      <c r="I5365" s="2">
        <v>-327600</v>
      </c>
      <c r="J5365" s="3">
        <v>-4.8643999999999996E-3</v>
      </c>
      <c r="K5365" s="4">
        <v>67346461.709999993</v>
      </c>
      <c r="L5365" s="5">
        <v>2525001</v>
      </c>
      <c r="M5365" s="6">
        <v>26.67185546</v>
      </c>
      <c r="N5365" s="7" t="str" cm="1">
        <f t="array" ref="N5365">IF(ISNUMBER(_xlfn.SINGLE(_xll.BDP($C5365,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cm="1">
        <f t="array" ref="R5365">IF(OR($A5365="TUA",$A5365="TYA"),"",IF(ISNUMBER(_xlfn.SINGLE(_xll.BDP($C5365,"DUR_ADJ_OAS_MID"))),_xll.BDP($C5365,"DUR_ADJ_OAS_MID"),IF(ISNUMBER(_xlfn.SINGLE(_xll.BDP($E5365&amp;" ISIN","DUR_ADJ_OAS_MID"))),_xll.BDP($E5365&amp;" ISIN","DUR_ADJ_OAS_MID")," ")))</f>
        <v xml:space="preserve"> </v>
      </c>
      <c r="S5365" s="7" t="str">
        <f t="shared" si="32"/>
        <v xml:space="preserve"> </v>
      </c>
      <c r="T5365" t="s">
        <v>5021</v>
      </c>
      <c r="U5365" t="s">
        <v>52</v>
      </c>
      <c r="AG5365">
        <v>-6.9999999999999999E-6</v>
      </c>
    </row>
    <row r="5366" spans="1:33" x14ac:dyDescent="0.35">
      <c r="A5366" t="s">
        <v>4985</v>
      </c>
      <c r="B5366" t="s">
        <v>5020</v>
      </c>
      <c r="C5366" t="s">
        <v>5020</v>
      </c>
      <c r="F5366" t="s">
        <v>5022</v>
      </c>
      <c r="G5366" s="1">
        <v>-1500000</v>
      </c>
      <c r="H5366" s="1">
        <v>1.523E-2</v>
      </c>
      <c r="I5366" s="2">
        <v>-22845.69</v>
      </c>
      <c r="J5366" s="3">
        <v>-3.3922999999999999E-4</v>
      </c>
      <c r="K5366" s="4">
        <v>67346461.709999993</v>
      </c>
      <c r="L5366" s="5">
        <v>2525001</v>
      </c>
      <c r="M5366" s="6">
        <v>26.67185546</v>
      </c>
      <c r="N5366" s="7" t="str" cm="1">
        <f t="array" ref="N5366">IF(ISNUMBER(_xlfn.SINGLE(_xll.BDP($C5366,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cm="1">
        <f t="array" ref="R5366">IF(OR($A5366="TUA",$A5366="TYA"),"",IF(ISNUMBER(_xlfn.SINGLE(_xll.BDP($C5366,"DUR_ADJ_OAS_MID"))),_xll.BDP($C5366,"DUR_ADJ_OAS_MID"),IF(ISNUMBER(_xlfn.SINGLE(_xll.BDP($E5366&amp;" ISIN","DUR_ADJ_OAS_MID"))),_xll.BDP($E5366&amp;" ISIN","DUR_ADJ_OAS_MID")," ")))</f>
        <v xml:space="preserve"> </v>
      </c>
      <c r="S5366" s="7" t="str">
        <f t="shared" si="32"/>
        <v xml:space="preserve"> </v>
      </c>
      <c r="T5366" t="s">
        <v>5022</v>
      </c>
      <c r="U5366" t="s">
        <v>52</v>
      </c>
      <c r="AG5366">
        <v>-6.9999999999999999E-6</v>
      </c>
    </row>
    <row r="5367" spans="1:33" x14ac:dyDescent="0.35">
      <c r="A5367" t="s">
        <v>4985</v>
      </c>
      <c r="B5367" t="s">
        <v>5023</v>
      </c>
      <c r="C5367" t="s">
        <v>5023</v>
      </c>
      <c r="F5367" t="s">
        <v>5024</v>
      </c>
      <c r="G5367" s="1">
        <v>-1000000</v>
      </c>
      <c r="H5367" s="1">
        <v>1.5834999999999998E-2</v>
      </c>
      <c r="I5367" s="2">
        <v>-15835.29</v>
      </c>
      <c r="J5367" s="3">
        <v>-2.3513000000000001E-4</v>
      </c>
      <c r="K5367" s="4">
        <v>67346461.709999993</v>
      </c>
      <c r="L5367" s="5">
        <v>2525001</v>
      </c>
      <c r="M5367" s="6">
        <v>26.67185546</v>
      </c>
      <c r="N5367" s="7" t="str" cm="1">
        <f t="array" ref="N5367">IF(ISNUMBER(_xlfn.SINGLE(_xll.BDP($C5367,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cm="1">
        <f t="array" ref="R5367">IF(OR($A5367="TUA",$A5367="TYA"),"",IF(ISNUMBER(_xlfn.SINGLE(_xll.BDP($C5367,"DUR_ADJ_OAS_MID"))),_xll.BDP($C5367,"DUR_ADJ_OAS_MID"),IF(ISNUMBER(_xlfn.SINGLE(_xll.BDP($E5367&amp;" ISIN","DUR_ADJ_OAS_MID"))),_xll.BDP($E5367&amp;" ISIN","DUR_ADJ_OAS_MID")," ")))</f>
        <v xml:space="preserve"> </v>
      </c>
      <c r="S5367" s="7" t="str">
        <f t="shared" si="32"/>
        <v xml:space="preserve"> </v>
      </c>
      <c r="T5367" t="s">
        <v>5024</v>
      </c>
      <c r="U5367" t="s">
        <v>52</v>
      </c>
      <c r="AG5367">
        <v>-6.9999999999999999E-6</v>
      </c>
    </row>
    <row r="5368" spans="1:33" x14ac:dyDescent="0.35">
      <c r="A5368" t="s">
        <v>4985</v>
      </c>
      <c r="B5368" t="s">
        <v>5025</v>
      </c>
      <c r="C5368" t="s">
        <v>5025</v>
      </c>
      <c r="F5368" t="s">
        <v>5026</v>
      </c>
      <c r="G5368" s="1">
        <v>-3000000</v>
      </c>
      <c r="H5368" s="1">
        <v>1.0845E-2</v>
      </c>
      <c r="I5368" s="2">
        <v>-32536.29</v>
      </c>
      <c r="J5368" s="3">
        <v>-4.8312000000000002E-4</v>
      </c>
      <c r="K5368" s="4">
        <v>67346461.709999993</v>
      </c>
      <c r="L5368" s="5">
        <v>2525001</v>
      </c>
      <c r="M5368" s="6">
        <v>26.67185546</v>
      </c>
      <c r="N5368" s="7" t="str" cm="1">
        <f t="array" ref="N5368">IF(ISNUMBER(_xlfn.SINGLE(_xll.BDP($C5368,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t="str" cm="1">
        <f t="array" ref="R5368">IF(OR($A5368="TUA",$A5368="TYA"),"",IF(ISNUMBER(_xlfn.SINGLE(_xll.BDP($C5368,"DUR_ADJ_OAS_MID"))),_xll.BDP($C5368,"DUR_ADJ_OAS_MID"),IF(ISNUMBER(_xlfn.SINGLE(_xll.BDP($E5368&amp;" ISIN","DUR_ADJ_OAS_MID"))),_xll.BDP($E5368&amp;" ISIN","DUR_ADJ_OAS_MID")," ")))</f>
        <v xml:space="preserve"> </v>
      </c>
      <c r="S5368" s="7" t="str">
        <f t="shared" si="32"/>
        <v xml:space="preserve"> </v>
      </c>
      <c r="T5368" t="s">
        <v>5026</v>
      </c>
      <c r="U5368" t="s">
        <v>52</v>
      </c>
      <c r="AG5368">
        <v>-6.9999999999999999E-6</v>
      </c>
    </row>
    <row r="5369" spans="1:33" x14ac:dyDescent="0.35">
      <c r="A5369" t="s">
        <v>4985</v>
      </c>
      <c r="B5369" t="s">
        <v>5027</v>
      </c>
      <c r="C5369" t="s">
        <v>5027</v>
      </c>
      <c r="F5369" t="s">
        <v>5028</v>
      </c>
      <c r="G5369" s="1">
        <v>-550000</v>
      </c>
      <c r="H5369" s="1">
        <v>1.9800000000000002E-2</v>
      </c>
      <c r="I5369" s="2">
        <v>-10890</v>
      </c>
      <c r="J5369" s="3">
        <v>-1.617E-4</v>
      </c>
      <c r="K5369" s="4">
        <v>67346461.709999993</v>
      </c>
      <c r="L5369" s="5">
        <v>2525001</v>
      </c>
      <c r="M5369" s="6">
        <v>26.67185546</v>
      </c>
      <c r="N5369" s="7" t="str" cm="1">
        <f t="array" ref="N5369">IF(ISNUMBER(_xlfn.SINGLE(_xll.BDP($C5369,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cm="1">
        <f t="array" ref="R5369">IF(OR($A5369="TUA",$A5369="TYA"),"",IF(ISNUMBER(_xlfn.SINGLE(_xll.BDP($C5369,"DUR_ADJ_OAS_MID"))),_xll.BDP($C5369,"DUR_ADJ_OAS_MID"),IF(ISNUMBER(_xlfn.SINGLE(_xll.BDP($E5369&amp;" ISIN","DUR_ADJ_OAS_MID"))),_xll.BDP($E5369&amp;" ISIN","DUR_ADJ_OAS_MID")," ")))</f>
        <v xml:space="preserve"> </v>
      </c>
      <c r="S5369" s="7" t="str">
        <f t="shared" si="32"/>
        <v xml:space="preserve"> </v>
      </c>
      <c r="T5369" t="s">
        <v>5028</v>
      </c>
      <c r="U5369" t="s">
        <v>52</v>
      </c>
      <c r="AG5369">
        <v>-6.9999999999999999E-6</v>
      </c>
    </row>
    <row r="5370" spans="1:33" x14ac:dyDescent="0.35">
      <c r="A5370" t="s">
        <v>4985</v>
      </c>
      <c r="B5370" t="s">
        <v>5029</v>
      </c>
      <c r="C5370" t="s">
        <v>5029</v>
      </c>
      <c r="F5370" t="s">
        <v>5030</v>
      </c>
      <c r="G5370" s="1">
        <v>-1300000</v>
      </c>
      <c r="H5370" s="1">
        <v>3.78E-2</v>
      </c>
      <c r="I5370" s="2">
        <v>-49140</v>
      </c>
      <c r="J5370" s="3">
        <v>-7.2966000000000003E-4</v>
      </c>
      <c r="K5370" s="4">
        <v>67346461.709999993</v>
      </c>
      <c r="L5370" s="5">
        <v>2525001</v>
      </c>
      <c r="M5370" s="6">
        <v>26.67185546</v>
      </c>
      <c r="N5370" s="7" t="str" cm="1">
        <f t="array" ref="N5370">IF(ISNUMBER(_xlfn.SINGLE(_xll.BDP($C5370,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cm="1">
        <f t="array" ref="R5370">IF(OR($A5370="TUA",$A5370="TYA"),"",IF(ISNUMBER(_xlfn.SINGLE(_xll.BDP($C5370,"DUR_ADJ_OAS_MID"))),_xll.BDP($C5370,"DUR_ADJ_OAS_MID"),IF(ISNUMBER(_xlfn.SINGLE(_xll.BDP($E5370&amp;" ISIN","DUR_ADJ_OAS_MID"))),_xll.BDP($E5370&amp;" ISIN","DUR_ADJ_OAS_MID")," ")))</f>
        <v xml:space="preserve"> </v>
      </c>
      <c r="S5370" s="7" t="str">
        <f t="shared" si="32"/>
        <v xml:space="preserve"> </v>
      </c>
      <c r="T5370" t="s">
        <v>5030</v>
      </c>
      <c r="U5370" t="s">
        <v>52</v>
      </c>
      <c r="AG5370">
        <v>-6.9999999999999999E-6</v>
      </c>
    </row>
    <row r="5371" spans="1:33" x14ac:dyDescent="0.35">
      <c r="A5371" t="s">
        <v>4985</v>
      </c>
      <c r="B5371" t="s">
        <v>5031</v>
      </c>
      <c r="C5371" t="s">
        <v>5031</v>
      </c>
      <c r="F5371" t="s">
        <v>5032</v>
      </c>
      <c r="G5371" s="1">
        <v>-2700000</v>
      </c>
      <c r="H5371" s="1">
        <v>3.2300000000000002E-2</v>
      </c>
      <c r="I5371" s="2">
        <v>-87210</v>
      </c>
      <c r="J5371" s="3">
        <v>-1.29495E-3</v>
      </c>
      <c r="K5371" s="4">
        <v>67346461.709999993</v>
      </c>
      <c r="L5371" s="5">
        <v>2525001</v>
      </c>
      <c r="M5371" s="6">
        <v>26.67185546</v>
      </c>
      <c r="N5371" s="7" t="str" cm="1">
        <f t="array" ref="N5371">IF(ISNUMBER(_xlfn.SINGLE(_xll.BDP($C5371,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cm="1">
        <f t="array" ref="R5371">IF(OR($A5371="TUA",$A5371="TYA"),"",IF(ISNUMBER(_xlfn.SINGLE(_xll.BDP($C5371,"DUR_ADJ_OAS_MID"))),_xll.BDP($C5371,"DUR_ADJ_OAS_MID"),IF(ISNUMBER(_xlfn.SINGLE(_xll.BDP($E5371&amp;" ISIN","DUR_ADJ_OAS_MID"))),_xll.BDP($E5371&amp;" ISIN","DUR_ADJ_OAS_MID")," ")))</f>
        <v xml:space="preserve"> </v>
      </c>
      <c r="S5371" s="7" t="str">
        <f t="shared" si="32"/>
        <v xml:space="preserve"> </v>
      </c>
      <c r="T5371" t="s">
        <v>5032</v>
      </c>
      <c r="U5371" t="s">
        <v>52</v>
      </c>
      <c r="AG5371">
        <v>-6.9999999999999999E-6</v>
      </c>
    </row>
    <row r="5372" spans="1:33" x14ac:dyDescent="0.35">
      <c r="A5372" t="s">
        <v>4985</v>
      </c>
      <c r="B5372" t="s">
        <v>5033</v>
      </c>
      <c r="C5372" t="s">
        <v>5033</v>
      </c>
      <c r="F5372" t="s">
        <v>5034</v>
      </c>
      <c r="G5372" s="1">
        <v>-2600000</v>
      </c>
      <c r="H5372" s="1">
        <v>4.1099999999999998E-2</v>
      </c>
      <c r="I5372" s="2">
        <v>-106860</v>
      </c>
      <c r="J5372" s="3">
        <v>-1.58672E-3</v>
      </c>
      <c r="K5372" s="4">
        <v>67346461.709999993</v>
      </c>
      <c r="L5372" s="5">
        <v>2525001</v>
      </c>
      <c r="M5372" s="6">
        <v>26.67185546</v>
      </c>
      <c r="N5372" s="7" t="str" cm="1">
        <f t="array" ref="N5372">IF(ISNUMBER(_xlfn.SINGLE(_xll.BDP($C5372,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cm="1">
        <f t="array" ref="R5372">IF(OR($A5372="TUA",$A5372="TYA"),"",IF(ISNUMBER(_xlfn.SINGLE(_xll.BDP($C5372,"DUR_ADJ_OAS_MID"))),_xll.BDP($C5372,"DUR_ADJ_OAS_MID"),IF(ISNUMBER(_xlfn.SINGLE(_xll.BDP($E5372&amp;" ISIN","DUR_ADJ_OAS_MID"))),_xll.BDP($E5372&amp;" ISIN","DUR_ADJ_OAS_MID")," ")))</f>
        <v xml:space="preserve"> </v>
      </c>
      <c r="S5372" s="7" t="str">
        <f t="shared" si="32"/>
        <v xml:space="preserve"> </v>
      </c>
      <c r="T5372" t="s">
        <v>5034</v>
      </c>
      <c r="U5372" t="s">
        <v>52</v>
      </c>
      <c r="AG5372">
        <v>-6.9999999999999999E-6</v>
      </c>
    </row>
    <row r="5373" spans="1:33" x14ac:dyDescent="0.35">
      <c r="A5373" t="s">
        <v>4985</v>
      </c>
      <c r="B5373" t="s">
        <v>5035</v>
      </c>
      <c r="C5373" t="s">
        <v>5035</v>
      </c>
      <c r="F5373" t="s">
        <v>5036</v>
      </c>
      <c r="G5373" s="1">
        <v>-4000000</v>
      </c>
      <c r="H5373" s="1">
        <v>1.9699999999999999E-2</v>
      </c>
      <c r="I5373" s="2">
        <v>-78800</v>
      </c>
      <c r="J5373" s="3">
        <v>-1.1700700000000001E-3</v>
      </c>
      <c r="K5373" s="4">
        <v>67346461.709999993</v>
      </c>
      <c r="L5373" s="5">
        <v>2525001</v>
      </c>
      <c r="M5373" s="6">
        <v>26.67185546</v>
      </c>
      <c r="N5373" s="7" t="str" cm="1">
        <f t="array" ref="N5373">IF(ISNUMBER(_xlfn.SINGLE(_xll.BDP($C5373,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cm="1">
        <f t="array" ref="R5373">IF(OR($A5373="TUA",$A5373="TYA"),"",IF(ISNUMBER(_xlfn.SINGLE(_xll.BDP($C5373,"DUR_ADJ_OAS_MID"))),_xll.BDP($C5373,"DUR_ADJ_OAS_MID"),IF(ISNUMBER(_xlfn.SINGLE(_xll.BDP($E5373&amp;" ISIN","DUR_ADJ_OAS_MID"))),_xll.BDP($E5373&amp;" ISIN","DUR_ADJ_OAS_MID")," ")))</f>
        <v xml:space="preserve"> </v>
      </c>
      <c r="S5373" s="7" t="str">
        <f t="shared" si="32"/>
        <v xml:space="preserve"> </v>
      </c>
      <c r="T5373" t="s">
        <v>5036</v>
      </c>
      <c r="U5373" t="s">
        <v>52</v>
      </c>
      <c r="AG5373">
        <v>-6.9999999999999999E-6</v>
      </c>
    </row>
    <row r="5374" spans="1:33" x14ac:dyDescent="0.35">
      <c r="A5374" t="s">
        <v>4985</v>
      </c>
      <c r="B5374" t="s">
        <v>5035</v>
      </c>
      <c r="C5374" t="s">
        <v>5035</v>
      </c>
      <c r="F5374" t="s">
        <v>5037</v>
      </c>
      <c r="G5374" s="1">
        <v>-1300000</v>
      </c>
      <c r="H5374" s="1">
        <v>2.4199999999999999E-2</v>
      </c>
      <c r="I5374" s="2">
        <v>-31460</v>
      </c>
      <c r="J5374" s="3">
        <v>-4.6714E-4</v>
      </c>
      <c r="K5374" s="4">
        <v>67346461.709999993</v>
      </c>
      <c r="L5374" s="5">
        <v>2525001</v>
      </c>
      <c r="M5374" s="6">
        <v>26.67185546</v>
      </c>
      <c r="N5374" s="7" t="str" cm="1">
        <f t="array" ref="N5374">IF(ISNUMBER(_xlfn.SINGLE(_xll.BDP($C5374,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cm="1">
        <f t="array" ref="R5374">IF(OR($A5374="TUA",$A5374="TYA"),"",IF(ISNUMBER(_xlfn.SINGLE(_xll.BDP($C5374,"DUR_ADJ_OAS_MID"))),_xll.BDP($C5374,"DUR_ADJ_OAS_MID"),IF(ISNUMBER(_xlfn.SINGLE(_xll.BDP($E5374&amp;" ISIN","DUR_ADJ_OAS_MID"))),_xll.BDP($E5374&amp;" ISIN","DUR_ADJ_OAS_MID")," ")))</f>
        <v xml:space="preserve"> </v>
      </c>
      <c r="S5374" s="7" t="str">
        <f t="shared" si="32"/>
        <v xml:space="preserve"> </v>
      </c>
      <c r="T5374" t="s">
        <v>5037</v>
      </c>
      <c r="U5374" t="s">
        <v>52</v>
      </c>
      <c r="AG5374">
        <v>-6.9999999999999999E-6</v>
      </c>
    </row>
    <row r="5375" spans="1:33" x14ac:dyDescent="0.35">
      <c r="A5375" t="s">
        <v>4985</v>
      </c>
      <c r="B5375" t="s">
        <v>5038</v>
      </c>
      <c r="C5375" t="s">
        <v>5038</v>
      </c>
      <c r="F5375" t="s">
        <v>5039</v>
      </c>
      <c r="G5375" s="1">
        <v>-10000000</v>
      </c>
      <c r="H5375" s="1">
        <v>2.12E-2</v>
      </c>
      <c r="I5375" s="2">
        <v>-212000</v>
      </c>
      <c r="J5375" s="3">
        <v>-3.1478999999999999E-3</v>
      </c>
      <c r="K5375" s="4">
        <v>67346461.709999993</v>
      </c>
      <c r="L5375" s="5">
        <v>2525001</v>
      </c>
      <c r="M5375" s="6">
        <v>26.67185546</v>
      </c>
      <c r="N5375" s="7" t="str" cm="1">
        <f t="array" ref="N5375">IF(ISNUMBER(_xlfn.SINGLE(_xll.BDP($C5375,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cm="1">
        <f t="array" ref="R5375">IF(OR($A5375="TUA",$A5375="TYA"),"",IF(ISNUMBER(_xlfn.SINGLE(_xll.BDP($C5375,"DUR_ADJ_OAS_MID"))),_xll.BDP($C5375,"DUR_ADJ_OAS_MID"),IF(ISNUMBER(_xlfn.SINGLE(_xll.BDP($E5375&amp;" ISIN","DUR_ADJ_OAS_MID"))),_xll.BDP($E5375&amp;" ISIN","DUR_ADJ_OAS_MID")," ")))</f>
        <v xml:space="preserve"> </v>
      </c>
      <c r="S5375" s="7" t="str">
        <f t="shared" si="32"/>
        <v xml:space="preserve"> </v>
      </c>
      <c r="T5375" t="s">
        <v>5039</v>
      </c>
      <c r="U5375" t="s">
        <v>52</v>
      </c>
      <c r="AG5375">
        <v>-6.9999999999999999E-6</v>
      </c>
    </row>
    <row r="5376" spans="1:33" x14ac:dyDescent="0.35">
      <c r="A5376" t="s">
        <v>4985</v>
      </c>
      <c r="B5376" t="s">
        <v>5040</v>
      </c>
      <c r="C5376" t="s">
        <v>5040</v>
      </c>
      <c r="F5376" t="s">
        <v>5041</v>
      </c>
      <c r="G5376" s="1">
        <v>-650000</v>
      </c>
      <c r="H5376" s="1">
        <v>4.2799999999999998E-2</v>
      </c>
      <c r="I5376" s="2">
        <v>-27820</v>
      </c>
      <c r="J5376" s="3">
        <v>-4.1309000000000002E-4</v>
      </c>
      <c r="K5376" s="4">
        <v>67346461.709999993</v>
      </c>
      <c r="L5376" s="5">
        <v>2525001</v>
      </c>
      <c r="M5376" s="6">
        <v>26.67185546</v>
      </c>
      <c r="N5376" s="7" t="str" cm="1">
        <f t="array" ref="N5376">IF(ISNUMBER(_xlfn.SINGLE(_xll.BDP($C5376,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cm="1">
        <f t="array" ref="R5376">IF(OR($A5376="TUA",$A5376="TYA"),"",IF(ISNUMBER(_xlfn.SINGLE(_xll.BDP($C5376,"DUR_ADJ_OAS_MID"))),_xll.BDP($C5376,"DUR_ADJ_OAS_MID"),IF(ISNUMBER(_xlfn.SINGLE(_xll.BDP($E5376&amp;" ISIN","DUR_ADJ_OAS_MID"))),_xll.BDP($E5376&amp;" ISIN","DUR_ADJ_OAS_MID")," ")))</f>
        <v xml:space="preserve"> </v>
      </c>
      <c r="S5376" s="7" t="str">
        <f t="shared" si="32"/>
        <v xml:space="preserve"> </v>
      </c>
      <c r="T5376" t="s">
        <v>5041</v>
      </c>
      <c r="U5376" t="s">
        <v>52</v>
      </c>
      <c r="AG5376">
        <v>-6.9999999999999999E-6</v>
      </c>
    </row>
    <row r="5377" spans="1:33" x14ac:dyDescent="0.35">
      <c r="A5377" t="s">
        <v>4985</v>
      </c>
      <c r="B5377" t="s">
        <v>5042</v>
      </c>
      <c r="C5377" t="s">
        <v>5042</v>
      </c>
      <c r="F5377" t="s">
        <v>5043</v>
      </c>
      <c r="G5377" s="1">
        <v>76</v>
      </c>
      <c r="H5377" s="1">
        <v>21.8</v>
      </c>
      <c r="I5377" s="2">
        <v>165680</v>
      </c>
      <c r="J5377" s="3">
        <v>2.4601100000000002E-3</v>
      </c>
      <c r="K5377" s="4">
        <v>67346461.709999993</v>
      </c>
      <c r="L5377" s="5">
        <v>2525001</v>
      </c>
      <c r="M5377" s="6">
        <v>26.67185546</v>
      </c>
      <c r="N5377" s="7" cm="1">
        <f t="array" ref="N5377">IF(ISNUMBER(_xlfn.SINGLE(_xll.BDP($C5377, "DELTA_MID"))),_xll.BDP($C5377, "DELTA_MID")," ")</f>
        <v>-4.8406999999999999E-2</v>
      </c>
      <c r="O5377" s="7" t="str" cm="1">
        <f t="array" ref="O5377">IF(ISNUMBER(N5377),_xll.BDP($C5377, "OPT_UNDL_TICKER"),"")</f>
        <v>SPX</v>
      </c>
      <c r="P5377" s="8" cm="1">
        <f t="array" ref="P5377">IF(ISNUMBER(N5377),_xll.BDP($C5377, "OPT_UNDL_PX")," ")</f>
        <v>6587.47</v>
      </c>
      <c r="Q5377" s="7">
        <f>IF(ISNUMBER(N5377),+G5377*_xll.BDP($C5377, "PX_POS_MULT_FACTOR")*P5377/K5377," ")</f>
        <v>0.74339127444561937</v>
      </c>
      <c r="R5377" s="8" t="str" cm="1">
        <f t="array" ref="R5377">IF(OR($A5377="TUA",$A5377="TYA"),"",IF(ISNUMBER(_xlfn.SINGLE(_xll.BDP($C5377,"DUR_ADJ_OAS_MID"))),_xll.BDP($C5377,"DUR_ADJ_OAS_MID"),IF(ISNUMBER(_xlfn.SINGLE(_xll.BDP($E5377&amp;" ISIN","DUR_ADJ_OAS_MID"))),_xll.BDP($E5377&amp;" ISIN","DUR_ADJ_OAS_MID")," ")))</f>
        <v xml:space="preserve"> </v>
      </c>
      <c r="S5377" s="7">
        <f t="shared" si="32"/>
        <v>-3.5985341422089097E-2</v>
      </c>
      <c r="T5377" t="s">
        <v>5043</v>
      </c>
      <c r="U5377" t="s">
        <v>52</v>
      </c>
      <c r="AG5377">
        <v>-6.9999999999999999E-6</v>
      </c>
    </row>
    <row r="5378" spans="1:33" x14ac:dyDescent="0.35">
      <c r="A5378" t="s">
        <v>4985</v>
      </c>
      <c r="B5378" t="s">
        <v>107</v>
      </c>
      <c r="C5378" t="s">
        <v>108</v>
      </c>
      <c r="D5378" t="s">
        <v>109</v>
      </c>
      <c r="E5378" t="s">
        <v>110</v>
      </c>
      <c r="F5378" t="s">
        <v>111</v>
      </c>
      <c r="G5378" s="1">
        <v>458500</v>
      </c>
      <c r="H5378" s="1">
        <v>100.24</v>
      </c>
      <c r="I5378" s="2">
        <v>45960040</v>
      </c>
      <c r="J5378" s="3">
        <v>0.68244179000000005</v>
      </c>
      <c r="K5378" s="4">
        <v>67346461.709999993</v>
      </c>
      <c r="L5378" s="5">
        <v>2525001</v>
      </c>
      <c r="M5378" s="6">
        <v>26.67185546</v>
      </c>
      <c r="N5378" s="7" t="str" cm="1">
        <f t="array" ref="N5378">IF(ISNUMBER(_xlfn.SINGLE(_xll.BDP($C5378,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cm="1">
        <f t="array" ref="R5378">IF(OR($A5378="TUA",$A5378="TYA"),"",IF(ISNUMBER(_xlfn.SINGLE(_xll.BDP($C5378,"DUR_ADJ_OAS_MID"))),_xll.BDP($C5378,"DUR_ADJ_OAS_MID"),IF(ISNUMBER(_xlfn.SINGLE(_xll.BDP($E5378&amp;" ISIN","DUR_ADJ_OAS_MID"))),_xll.BDP($E5378&amp;" ISIN","DUR_ADJ_OAS_MID")," ")))</f>
        <v xml:space="preserve"> </v>
      </c>
      <c r="S5378" s="7" t="str">
        <f t="shared" si="32"/>
        <v xml:space="preserve"> </v>
      </c>
      <c r="T5378" t="s">
        <v>111</v>
      </c>
      <c r="U5378" t="s">
        <v>41</v>
      </c>
      <c r="AG5378">
        <v>-6.9999999999999999E-6</v>
      </c>
    </row>
    <row r="5379" spans="1:33" x14ac:dyDescent="0.35">
      <c r="A5379" t="s">
        <v>4985</v>
      </c>
      <c r="B5379" t="s">
        <v>88</v>
      </c>
      <c r="C5379" t="s">
        <v>88</v>
      </c>
      <c r="D5379" t="s">
        <v>89</v>
      </c>
      <c r="E5379" t="s">
        <v>90</v>
      </c>
      <c r="F5379" t="s">
        <v>91</v>
      </c>
      <c r="G5379" s="1">
        <v>6200000</v>
      </c>
      <c r="H5379" s="1">
        <v>99.793237000000005</v>
      </c>
      <c r="I5379" s="2">
        <v>6187180.6900000004</v>
      </c>
      <c r="J5379" s="3">
        <v>9.187091E-2</v>
      </c>
      <c r="K5379" s="4">
        <v>67346461.709999993</v>
      </c>
      <c r="L5379" s="5">
        <v>2525001</v>
      </c>
      <c r="M5379" s="6">
        <v>26.67185546</v>
      </c>
      <c r="N5379" s="7" t="str" cm="1">
        <f t="array" ref="N5379">IF(ISNUMBER(_xlfn.SINGLE(_xll.BDP($C5379,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cm="1">
        <f t="array" ref="R5379">IF(OR($A5379="TUA",$A5379="TYA"),"",IF(ISNUMBER(_xlfn.SINGLE(_xll.BDP($C5379,"DUR_ADJ_OAS_MID"))),_xll.BDP($C5379,"DUR_ADJ_OAS_MID"),IF(ISNUMBER(_xlfn.SINGLE(_xll.BDP($E5379&amp;" ISIN","DUR_ADJ_OAS_MID"))),_xll.BDP($E5379&amp;" ISIN","DUR_ADJ_OAS_MID")," ")))</f>
        <v>4.9179207187611734E-2</v>
      </c>
      <c r="S5379" s="7">
        <f t="shared" si="32"/>
        <v>4.5181385174044306E-3</v>
      </c>
      <c r="T5379" t="s">
        <v>91</v>
      </c>
      <c r="U5379" t="s">
        <v>92</v>
      </c>
      <c r="AG5379">
        <v>-6.9999999999999999E-6</v>
      </c>
    </row>
    <row r="5380" spans="1:33" x14ac:dyDescent="0.35">
      <c r="A5380" t="s">
        <v>4985</v>
      </c>
      <c r="B5380" t="s">
        <v>93</v>
      </c>
      <c r="C5380" t="s">
        <v>93</v>
      </c>
      <c r="D5380" t="s">
        <v>94</v>
      </c>
      <c r="E5380" t="s">
        <v>95</v>
      </c>
      <c r="F5380" t="s">
        <v>96</v>
      </c>
      <c r="G5380" s="1">
        <v>7200000</v>
      </c>
      <c r="H5380" s="1">
        <v>99.485173000000003</v>
      </c>
      <c r="I5380" s="2">
        <v>7162932.46</v>
      </c>
      <c r="J5380" s="3">
        <v>0.10635944999999999</v>
      </c>
      <c r="K5380" s="4">
        <v>67346461.709999993</v>
      </c>
      <c r="L5380" s="5">
        <v>2525001</v>
      </c>
      <c r="M5380" s="6">
        <v>26.67185546</v>
      </c>
      <c r="N5380" s="7" t="str" cm="1">
        <f t="array" ref="N5380">IF(ISNUMBER(_xlfn.SINGLE(_xll.BDP($C5380,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cm="1">
        <f t="array" ref="R5380">IF(OR($A5380="TUA",$A5380="TYA"),"",IF(ISNUMBER(_xlfn.SINGLE(_xll.BDP($C5380,"DUR_ADJ_OAS_MID"))),_xll.BDP($C5380,"DUR_ADJ_OAS_MID"),IF(ISNUMBER(_xlfn.SINGLE(_xll.BDP($E5380&amp;" ISIN","DUR_ADJ_OAS_MID"))),_xll.BDP($E5380&amp;" ISIN","DUR_ADJ_OAS_MID")," ")))</f>
        <v>0.12525512126324356</v>
      </c>
      <c r="S5380" s="7">
        <f t="shared" si="32"/>
        <v>1.3322065807241891E-2</v>
      </c>
      <c r="T5380" t="s">
        <v>96</v>
      </c>
      <c r="U5380" t="s">
        <v>92</v>
      </c>
      <c r="AG5380">
        <v>-6.9999999999999999E-6</v>
      </c>
    </row>
    <row r="5381" spans="1:33" x14ac:dyDescent="0.35">
      <c r="A5381" t="s">
        <v>4985</v>
      </c>
      <c r="B5381" t="s">
        <v>97</v>
      </c>
      <c r="C5381" t="s">
        <v>97</v>
      </c>
      <c r="D5381" t="s">
        <v>98</v>
      </c>
      <c r="E5381" t="s">
        <v>99</v>
      </c>
      <c r="F5381" t="s">
        <v>100</v>
      </c>
      <c r="G5381" s="1">
        <v>3700000</v>
      </c>
      <c r="H5381" s="1">
        <v>99.321444</v>
      </c>
      <c r="I5381" s="2">
        <v>3674893.43</v>
      </c>
      <c r="J5381" s="3">
        <v>5.4566990000000003E-2</v>
      </c>
      <c r="K5381" s="4">
        <v>67346461.709999993</v>
      </c>
      <c r="L5381" s="5">
        <v>2525001</v>
      </c>
      <c r="M5381" s="6">
        <v>26.67185546</v>
      </c>
      <c r="N5381" s="7" t="str" cm="1">
        <f t="array" ref="N5381">IF(ISNUMBER(_xlfn.SINGLE(_xll.BDP($C5381,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cm="1">
        <f t="array" ref="R5381">IF(OR($A5381="TUA",$A5381="TYA"),"",IF(ISNUMBER(_xlfn.SINGLE(_xll.BDP($C5381,"DUR_ADJ_OAS_MID"))),_xll.BDP($C5381,"DUR_ADJ_OAS_MID"),IF(ISNUMBER(_xlfn.SINGLE(_xll.BDP($E5381&amp;" ISIN","DUR_ADJ_OAS_MID"))),_xll.BDP($E5381&amp;" ISIN","DUR_ADJ_OAS_MID")," ")))</f>
        <v>0.1686663286518699</v>
      </c>
      <c r="S5381" s="7">
        <f t="shared" si="32"/>
        <v>9.203613868883298E-3</v>
      </c>
      <c r="T5381" t="s">
        <v>100</v>
      </c>
      <c r="U5381" t="s">
        <v>92</v>
      </c>
      <c r="AG5381">
        <v>-6.9999999999999999E-6</v>
      </c>
    </row>
    <row r="5382" spans="1:33" x14ac:dyDescent="0.35">
      <c r="A5382" t="s">
        <v>4985</v>
      </c>
      <c r="B5382" t="s">
        <v>101</v>
      </c>
      <c r="C5382" t="s">
        <v>101</v>
      </c>
      <c r="D5382" t="s">
        <v>102</v>
      </c>
      <c r="E5382" t="s">
        <v>103</v>
      </c>
      <c r="F5382" t="s">
        <v>104</v>
      </c>
      <c r="G5382" s="1">
        <v>5200000</v>
      </c>
      <c r="H5382" s="1">
        <v>99.096221999999997</v>
      </c>
      <c r="I5382" s="2">
        <v>5153003.54</v>
      </c>
      <c r="J5382" s="3">
        <v>7.6514840000000001E-2</v>
      </c>
      <c r="K5382" s="4">
        <v>67346461.709999993</v>
      </c>
      <c r="L5382" s="5">
        <v>2525001</v>
      </c>
      <c r="M5382" s="6">
        <v>26.67185546</v>
      </c>
      <c r="N5382" s="7" t="str" cm="1">
        <f t="array" ref="N5382">IF(ISNUMBER(_xlfn.SINGLE(_xll.BDP($C5382,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cm="1">
        <f t="array" ref="R5382">IF(OR($A5382="TUA",$A5382="TYA"),"",IF(ISNUMBER(_xlfn.SINGLE(_xll.BDP($C5382,"DUR_ADJ_OAS_MID"))),_xll.BDP($C5382,"DUR_ADJ_OAS_MID"),IF(ISNUMBER(_xlfn.SINGLE(_xll.BDP($E5382&amp;" ISIN","DUR_ADJ_OAS_MID"))),_xll.BDP($E5382&amp;" ISIN","DUR_ADJ_OAS_MID")," ")))</f>
        <v>0.22524541657339703</v>
      </c>
      <c r="S5382" s="7">
        <f t="shared" si="32"/>
        <v>1.7234617009846822E-2</v>
      </c>
      <c r="T5382" t="s">
        <v>104</v>
      </c>
      <c r="U5382" t="s">
        <v>92</v>
      </c>
      <c r="AG5382">
        <v>-6.9999999999999999E-6</v>
      </c>
    </row>
    <row r="5383" spans="1:33" x14ac:dyDescent="0.35">
      <c r="A5383" t="s">
        <v>4985</v>
      </c>
      <c r="B5383" t="s">
        <v>105</v>
      </c>
      <c r="C5383" t="s">
        <v>105</v>
      </c>
      <c r="G5383" s="1">
        <v>262139.75</v>
      </c>
      <c r="H5383" s="1">
        <v>1</v>
      </c>
      <c r="I5383" s="2">
        <v>262139.75</v>
      </c>
      <c r="J5383" s="3">
        <v>3.8924099999999998E-3</v>
      </c>
      <c r="K5383" s="4">
        <v>67346461.709999993</v>
      </c>
      <c r="L5383" s="5">
        <v>2525001</v>
      </c>
      <c r="M5383" s="6">
        <v>26.67185546</v>
      </c>
      <c r="N5383" s="7" t="str">
        <f t="array" ref="N5383">IF(ISNUMBER(_xlfn.SINGLE(_xll.BDP($C5383, "DELTA_MID"))),_xll.BDP($C5383, "DELTA_MID")," ")</f>
        <v xml:space="preserve"> </v>
      </c>
      <c r="O5383" s="7" t="str">
        <f>IF(ISNUMBER(N5383),_xll.BDP($C5383, "OPT_UNDL_TICKER"),"")</f>
        <v/>
      </c>
      <c r="P5383" s="8" t="str">
        <f>IF(ISNUMBER(N5383),_xll.BDP($C5383, "OPT_UNDL_PX")," ")</f>
        <v xml:space="preserve"> </v>
      </c>
      <c r="Q5383" s="7" t="str">
        <f>IF(ISNUMBER(N5383),+G5383*_xll.BDP($C5383, "PX_POS_MULT_FACTOR")*P5383/K5383," ")</f>
        <v xml:space="preserve"> </v>
      </c>
      <c r="R5383" s="8" t="str">
        <f t="array" ref="R5383">IF(OR($A5383="TUA",$A5383="TYA"),"",IF(ISNUMBER(_xlfn.SINGLE(_xll.BDP($C5383,"DUR_ADJ_OAS_MID"))),_xll.BDP($C5383,"DUR_ADJ_OAS_MID"),IF(ISNUMBER(_xlfn.SINGLE(_xll.BDP($E5383&amp;" ISIN","DUR_ADJ_OAS_MID"))),_xll.BDP($E5383&amp;" ISIN","DUR_ADJ_OAS_MID")," ")))</f>
        <v xml:space="preserve"> </v>
      </c>
      <c r="S5383" s="7" t="str">
        <f t="shared" si="32"/>
        <v xml:space="preserve"> </v>
      </c>
      <c r="T5383" t="s">
        <v>105</v>
      </c>
      <c r="U5383" t="s">
        <v>105</v>
      </c>
      <c r="AG5383">
        <v>-6.9999999999999999E-6</v>
      </c>
    </row>
    <row r="5384" spans="1:33" x14ac:dyDescent="0.35">
      <c r="N5384" s="7" t="str">
        <f t="array" ref="N5384">IF(ISNUMBER(_xlfn.SINGLE(_xll.BDP($C5384,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t="str">
        <f t="array" ref="R5384">IF(OR($A5384="TUA",$A5384="TYA"),"",IF(ISNUMBER(_xlfn.SINGLE(_xll.BDP($C5384,"DUR_ADJ_OAS_MID"))),_xll.BDP($C5384,"DUR_ADJ_OAS_MID"),IF(ISNUMBER(_xlfn.SINGLE(_xll.BDP($E5384&amp;" ISIN","DUR_ADJ_OAS_MID"))),_xll.BDP($E5384&amp;" ISIN","DUR_ADJ_OAS_MID")," ")))</f>
        <v xml:space="preserve"> </v>
      </c>
      <c r="S5384" s="7" t="str">
        <f t="shared" si="32"/>
        <v xml:space="preserve"> </v>
      </c>
    </row>
    <row r="5385" spans="1:33" x14ac:dyDescent="0.35">
      <c r="A5385" t="s">
        <v>5044</v>
      </c>
      <c r="B5385" t="s">
        <v>5045</v>
      </c>
      <c r="C5385" t="s">
        <v>5046</v>
      </c>
      <c r="F5385" t="s">
        <v>5045</v>
      </c>
      <c r="G5385" s="1">
        <v>147</v>
      </c>
      <c r="H5385" s="1">
        <v>3645</v>
      </c>
      <c r="I5385" s="2">
        <v>53581500</v>
      </c>
      <c r="J5385" s="3">
        <v>1.4191691799999999</v>
      </c>
      <c r="K5385" s="4">
        <v>37755540.890000001</v>
      </c>
      <c r="L5385" s="5">
        <v>975001</v>
      </c>
      <c r="M5385" s="6">
        <v>38.723591970000001</v>
      </c>
      <c r="N5385" s="7" t="str" cm="1">
        <f t="array" ref="N5385">IF(ISNUMBER(_xlfn.SINGLE(_xll.BDP($C5385, "DELTA_MID"))),_xll.BDP($C5385, "DELTA_MID")," ")</f>
        <v xml:space="preserve"> </v>
      </c>
      <c r="O5385" s="7" t="str">
        <f>IF(ISNUMBER(N5385),_xll.BDP($C5385, "OPT_UNDL_TICKER"),"")</f>
        <v/>
      </c>
      <c r="P5385" s="8" t="str">
        <f>IF(ISNUMBER(N5385),_xll.BDP($C5385, "OPT_UNDL_PX")," ")</f>
        <v xml:space="preserve"> </v>
      </c>
      <c r="Q5385" s="7" t="str">
        <f>IF(ISNUMBER(N5385),+G5385*_xll.BDP($C5385, "PX_POS_MULT_FACTOR")*P5385/K5385," ")</f>
        <v xml:space="preserve"> </v>
      </c>
      <c r="R5385" s="8" t="str" cm="1">
        <f t="array" ref="R5385">IF(OR($A5385="TUA",$A5385="TYA"),"",IF(ISNUMBER(_xlfn.SINGLE(_xll.BDP($C5385,"DUR_ADJ_OAS_MID"))),_xll.BDP($C5385,"DUR_ADJ_OAS_MID"),IF(ISNUMBER(_xlfn.SINGLE(_xll.BDP($E5385&amp;" ISIN","DUR_ADJ_OAS_MID"))),_xll.BDP($E5385&amp;" ISIN","DUR_ADJ_OAS_MID")," ")))</f>
        <v xml:space="preserve"> </v>
      </c>
      <c r="S5385" s="7" t="str">
        <f t="shared" si="32"/>
        <v xml:space="preserve"> </v>
      </c>
      <c r="T5385" t="s">
        <v>5047</v>
      </c>
      <c r="U5385" t="s">
        <v>45</v>
      </c>
      <c r="AG5385">
        <v>-7.4913999999999994E-2</v>
      </c>
    </row>
    <row r="5386" spans="1:33" x14ac:dyDescent="0.35">
      <c r="A5386" t="s">
        <v>5044</v>
      </c>
      <c r="B5386" t="s">
        <v>113</v>
      </c>
      <c r="C5386" t="s">
        <v>113</v>
      </c>
      <c r="F5386" t="s">
        <v>114</v>
      </c>
      <c r="G5386" s="1">
        <v>3</v>
      </c>
      <c r="H5386" s="1">
        <v>6.2</v>
      </c>
      <c r="I5386" s="2">
        <v>1860</v>
      </c>
      <c r="J5386" s="3">
        <v>4.9259999999999999E-5</v>
      </c>
      <c r="K5386" s="4">
        <v>37755540.890000001</v>
      </c>
      <c r="L5386" s="5">
        <v>975001</v>
      </c>
      <c r="M5386" s="6">
        <v>38.723591970000001</v>
      </c>
      <c r="N5386" s="7" cm="1">
        <f t="array" ref="N5386">IF(ISNUMBER(_xlfn.SINGLE(_xll.BDP($C5386, "DELTA_MID"))),_xll.BDP($C5386, "DELTA_MID")," ")</f>
        <v>-1.4833000000000001E-2</v>
      </c>
      <c r="O5386" s="7" t="str" cm="1">
        <f t="array" ref="O5386">IF(ISNUMBER(N5386),_xll.BDP($C5386, "OPT_UNDL_TICKER"),"")</f>
        <v>NDX</v>
      </c>
      <c r="P5386" s="8" cm="1">
        <f t="array" ref="P5386">IF(ISNUMBER(N5386),_xll.BDP($C5386, "OPT_UNDL_PX")," ")</f>
        <v>23992.560000000001</v>
      </c>
      <c r="Q5386" s="7">
        <f>IF(ISNUMBER(N5386),+G5386*_xll.BDP($C5386, "PX_POS_MULT_FACTOR")*P5386/K5386," ")</f>
        <v>0.19064136893100142</v>
      </c>
      <c r="R5386" s="8" t="str" cm="1">
        <f t="array" ref="R5386">IF(OR($A5386="TUA",$A5386="TYA"),"",IF(ISNUMBER(_xlfn.SINGLE(_xll.BDP($C5386,"DUR_ADJ_OAS_MID"))),_xll.BDP($C5386,"DUR_ADJ_OAS_MID"),IF(ISNUMBER(_xlfn.SINGLE(_xll.BDP($E5386&amp;" ISIN","DUR_ADJ_OAS_MID"))),_xll.BDP($E5386&amp;" ISIN","DUR_ADJ_OAS_MID")," ")))</f>
        <v xml:space="preserve"> </v>
      </c>
      <c r="S5386" s="7">
        <f t="shared" si="32"/>
        <v>-2.827783425353544E-3</v>
      </c>
      <c r="T5386" t="s">
        <v>114</v>
      </c>
      <c r="U5386" t="s">
        <v>52</v>
      </c>
      <c r="AG5386">
        <v>-7.4913999999999994E-2</v>
      </c>
    </row>
    <row r="5387" spans="1:33" x14ac:dyDescent="0.35">
      <c r="A5387" t="s">
        <v>5044</v>
      </c>
      <c r="B5387" t="s">
        <v>115</v>
      </c>
      <c r="C5387" t="s">
        <v>115</v>
      </c>
      <c r="F5387" t="s">
        <v>116</v>
      </c>
      <c r="G5387" s="1">
        <v>3</v>
      </c>
      <c r="H5387" s="1">
        <v>7.55</v>
      </c>
      <c r="I5387" s="2">
        <v>2265</v>
      </c>
      <c r="J5387" s="3">
        <v>5.999E-5</v>
      </c>
      <c r="K5387" s="4">
        <v>37755540.890000001</v>
      </c>
      <c r="L5387" s="5">
        <v>975001</v>
      </c>
      <c r="M5387" s="6">
        <v>38.723591970000001</v>
      </c>
      <c r="N5387" s="7" cm="1">
        <f t="array" ref="N5387">IF(ISNUMBER(_xlfn.SINGLE(_xll.BDP($C5387, "DELTA_MID"))),_xll.BDP($C5387, "DELTA_MID")," ")</f>
        <v>-1.8447000000000002E-2</v>
      </c>
      <c r="O5387" s="7" t="str" cm="1">
        <f t="array" ref="O5387">IF(ISNUMBER(N5387),_xll.BDP($C5387, "OPT_UNDL_TICKER"),"")</f>
        <v>NDX</v>
      </c>
      <c r="P5387" s="8" cm="1">
        <f t="array" ref="P5387">IF(ISNUMBER(N5387),_xll.BDP($C5387, "OPT_UNDL_PX")," ")</f>
        <v>23992.560000000001</v>
      </c>
      <c r="Q5387" s="7">
        <f>IF(ISNUMBER(N5387),+G5387*_xll.BDP($C5387, "PX_POS_MULT_FACTOR")*P5387/K5387," ")</f>
        <v>0.19064136893100142</v>
      </c>
      <c r="R5387" s="8" t="str" cm="1">
        <f t="array" ref="R5387">IF(OR($A5387="TUA",$A5387="TYA"),"",IF(ISNUMBER(_xlfn.SINGLE(_xll.BDP($C5387,"DUR_ADJ_OAS_MID"))),_xll.BDP($C5387,"DUR_ADJ_OAS_MID"),IF(ISNUMBER(_xlfn.SINGLE(_xll.BDP($E5387&amp;" ISIN","DUR_ADJ_OAS_MID"))),_xll.BDP($E5387&amp;" ISIN","DUR_ADJ_OAS_MID")," ")))</f>
        <v xml:space="preserve"> </v>
      </c>
      <c r="S5387" s="7">
        <f t="shared" si="32"/>
        <v>-3.5167613326701837E-3</v>
      </c>
      <c r="T5387" t="s">
        <v>116</v>
      </c>
      <c r="U5387" t="s">
        <v>52</v>
      </c>
      <c r="AG5387">
        <v>-7.4913999999999994E-2</v>
      </c>
    </row>
    <row r="5388" spans="1:33" x14ac:dyDescent="0.35">
      <c r="A5388" t="s">
        <v>5044</v>
      </c>
      <c r="B5388" t="s">
        <v>117</v>
      </c>
      <c r="C5388" t="s">
        <v>117</v>
      </c>
      <c r="F5388" t="s">
        <v>118</v>
      </c>
      <c r="G5388" s="1">
        <v>-3</v>
      </c>
      <c r="H5388" s="1">
        <v>14.55</v>
      </c>
      <c r="I5388" s="2">
        <v>-4365</v>
      </c>
      <c r="J5388" s="3">
        <v>-1.1561E-4</v>
      </c>
      <c r="K5388" s="4">
        <v>37755540.890000001</v>
      </c>
      <c r="L5388" s="5">
        <v>975001</v>
      </c>
      <c r="M5388" s="6">
        <v>38.723591970000001</v>
      </c>
      <c r="N5388" s="7" cm="1">
        <f t="array" ref="N5388">IF(ISNUMBER(_xlfn.SINGLE(_xll.BDP($C5388, "DELTA_MID"))),_xll.BDP($C5388, "DELTA_MID")," ")</f>
        <v>-3.9877000000000003E-2</v>
      </c>
      <c r="O5388" s="7" t="str" cm="1">
        <f t="array" ref="O5388">IF(ISNUMBER(N5388),_xll.BDP($C5388, "OPT_UNDL_TICKER"),"")</f>
        <v>NDX</v>
      </c>
      <c r="P5388" s="8" cm="1">
        <f t="array" ref="P5388">IF(ISNUMBER(N5388),_xll.BDP($C5388, "OPT_UNDL_PX")," ")</f>
        <v>23992.560000000001</v>
      </c>
      <c r="Q5388" s="7">
        <f>IF(ISNUMBER(N5388),+G5388*_xll.BDP($C5388, "PX_POS_MULT_FACTOR")*P5388/K5388," ")</f>
        <v>-0.19064136893100142</v>
      </c>
      <c r="R5388" s="8" t="str" cm="1">
        <f t="array" ref="R5388">IF(OR($A5388="TUA",$A5388="TYA"),"",IF(ISNUMBER(_xlfn.SINGLE(_xll.BDP($C5388,"DUR_ADJ_OAS_MID"))),_xll.BDP($C5388,"DUR_ADJ_OAS_MID"),IF(ISNUMBER(_xlfn.SINGLE(_xll.BDP($E5388&amp;" ISIN","DUR_ADJ_OAS_MID"))),_xll.BDP($E5388&amp;" ISIN","DUR_ADJ_OAS_MID")," ")))</f>
        <v xml:space="preserve"> </v>
      </c>
      <c r="S5388" s="7">
        <f t="shared" si="32"/>
        <v>7.6022058688615442E-3</v>
      </c>
      <c r="T5388" t="s">
        <v>118</v>
      </c>
      <c r="U5388" t="s">
        <v>52</v>
      </c>
      <c r="AG5388">
        <v>-7.4913999999999994E-2</v>
      </c>
    </row>
    <row r="5389" spans="1:33" x14ac:dyDescent="0.35">
      <c r="A5389" t="s">
        <v>5044</v>
      </c>
      <c r="B5389" t="s">
        <v>119</v>
      </c>
      <c r="C5389" t="s">
        <v>119</v>
      </c>
      <c r="F5389" t="s">
        <v>120</v>
      </c>
      <c r="G5389" s="1">
        <v>-3</v>
      </c>
      <c r="H5389" s="1">
        <v>19.55</v>
      </c>
      <c r="I5389" s="2">
        <v>-5865</v>
      </c>
      <c r="J5389" s="3">
        <v>-1.5533999999999999E-4</v>
      </c>
      <c r="K5389" s="4">
        <v>37755540.890000001</v>
      </c>
      <c r="L5389" s="5">
        <v>975001</v>
      </c>
      <c r="M5389" s="6">
        <v>38.723591970000001</v>
      </c>
      <c r="N5389" s="7" cm="1">
        <f t="array" ref="N5389">IF(ISNUMBER(_xlfn.SINGLE(_xll.BDP($C5389, "DELTA_MID"))),_xll.BDP($C5389, "DELTA_MID")," ")</f>
        <v>-5.4674E-2</v>
      </c>
      <c r="O5389" s="7" t="str" cm="1">
        <f t="array" ref="O5389">IF(ISNUMBER(N5389),_xll.BDP($C5389, "OPT_UNDL_TICKER"),"")</f>
        <v>NDX</v>
      </c>
      <c r="P5389" s="8" cm="1">
        <f t="array" ref="P5389">IF(ISNUMBER(N5389),_xll.BDP($C5389, "OPT_UNDL_PX")," ")</f>
        <v>23992.560000000001</v>
      </c>
      <c r="Q5389" s="7">
        <f>IF(ISNUMBER(N5389),+G5389*_xll.BDP($C5389, "PX_POS_MULT_FACTOR")*P5389/K5389," ")</f>
        <v>-0.19064136893100142</v>
      </c>
      <c r="R5389" s="8" t="str" cm="1">
        <f t="array" ref="R5389">IF(OR($A5389="TUA",$A5389="TYA"),"",IF(ISNUMBER(_xlfn.SINGLE(_xll.BDP($C5389,"DUR_ADJ_OAS_MID"))),_xll.BDP($C5389,"DUR_ADJ_OAS_MID"),IF(ISNUMBER(_xlfn.SINGLE(_xll.BDP($E5389&amp;" ISIN","DUR_ADJ_OAS_MID"))),_xll.BDP($E5389&amp;" ISIN","DUR_ADJ_OAS_MID")," ")))</f>
        <v xml:space="preserve"> </v>
      </c>
      <c r="S5389" s="7">
        <f t="shared" si="32"/>
        <v>1.0423126204933571E-2</v>
      </c>
      <c r="T5389" t="s">
        <v>120</v>
      </c>
      <c r="U5389" t="s">
        <v>52</v>
      </c>
      <c r="AG5389">
        <v>-7.4913999999999994E-2</v>
      </c>
    </row>
    <row r="5390" spans="1:33" x14ac:dyDescent="0.35">
      <c r="A5390" t="s">
        <v>5044</v>
      </c>
      <c r="B5390" t="s">
        <v>121</v>
      </c>
      <c r="C5390" t="s">
        <v>121</v>
      </c>
      <c r="F5390" t="s">
        <v>122</v>
      </c>
      <c r="G5390" s="1">
        <v>3</v>
      </c>
      <c r="H5390" s="1">
        <v>11.85</v>
      </c>
      <c r="I5390" s="2">
        <v>3555</v>
      </c>
      <c r="J5390" s="3">
        <v>9.4160000000000006E-5</v>
      </c>
      <c r="K5390" s="4">
        <v>37755540.890000001</v>
      </c>
      <c r="L5390" s="5">
        <v>975001</v>
      </c>
      <c r="M5390" s="6">
        <v>38.723591970000001</v>
      </c>
      <c r="N5390" s="7" cm="1">
        <f t="array" ref="N5390">IF(ISNUMBER(_xlfn.SINGLE(_xll.BDP($C5390, "DELTA_MID"))),_xll.BDP($C5390, "DELTA_MID")," ")</f>
        <v>-2.4823999999999999E-2</v>
      </c>
      <c r="O5390" s="7" t="str" cm="1">
        <f t="array" ref="O5390">IF(ISNUMBER(N5390),_xll.BDP($C5390, "OPT_UNDL_TICKER"),"")</f>
        <v>NDX</v>
      </c>
      <c r="P5390" s="8" cm="1">
        <f t="array" ref="P5390">IF(ISNUMBER(N5390),_xll.BDP($C5390, "OPT_UNDL_PX")," ")</f>
        <v>23992.560000000001</v>
      </c>
      <c r="Q5390" s="7">
        <f>IF(ISNUMBER(N5390),+G5390*_xll.BDP($C5390, "PX_POS_MULT_FACTOR")*P5390/K5390," ")</f>
        <v>0.19064136893100142</v>
      </c>
      <c r="R5390" s="8" t="str" cm="1">
        <f t="array" ref="R5390">IF(OR($A5390="TUA",$A5390="TYA"),"",IF(ISNUMBER(_xlfn.SINGLE(_xll.BDP($C5390,"DUR_ADJ_OAS_MID"))),_xll.BDP($C5390,"DUR_ADJ_OAS_MID"),IF(ISNUMBER(_xlfn.SINGLE(_xll.BDP($E5390&amp;" ISIN","DUR_ADJ_OAS_MID"))),_xll.BDP($E5390&amp;" ISIN","DUR_ADJ_OAS_MID")," ")))</f>
        <v xml:space="preserve"> </v>
      </c>
      <c r="S5390" s="7">
        <f t="shared" si="32"/>
        <v>-4.7324813423431792E-3</v>
      </c>
      <c r="T5390" t="s">
        <v>122</v>
      </c>
      <c r="U5390" t="s">
        <v>52</v>
      </c>
      <c r="AG5390">
        <v>-7.4913999999999994E-2</v>
      </c>
    </row>
    <row r="5391" spans="1:33" x14ac:dyDescent="0.35">
      <c r="A5391" t="s">
        <v>5044</v>
      </c>
      <c r="B5391" t="s">
        <v>123</v>
      </c>
      <c r="C5391" t="s">
        <v>123</v>
      </c>
      <c r="F5391" t="s">
        <v>124</v>
      </c>
      <c r="G5391" s="1">
        <v>-3</v>
      </c>
      <c r="H5391" s="1">
        <v>30.35</v>
      </c>
      <c r="I5391" s="2">
        <v>-9105</v>
      </c>
      <c r="J5391" s="3">
        <v>-2.4116E-4</v>
      </c>
      <c r="K5391" s="4">
        <v>37755540.890000001</v>
      </c>
      <c r="L5391" s="5">
        <v>975001</v>
      </c>
      <c r="M5391" s="6">
        <v>38.723591970000001</v>
      </c>
      <c r="N5391" s="7" cm="1">
        <f t="array" ref="N5391">IF(ISNUMBER(_xlfn.SINGLE(_xll.BDP($C5391, "DELTA_MID"))),_xll.BDP($C5391, "DELTA_MID")," ")</f>
        <v>-6.9061999999999998E-2</v>
      </c>
      <c r="O5391" s="7" t="str" cm="1">
        <f t="array" ref="O5391">IF(ISNUMBER(N5391),_xll.BDP($C5391, "OPT_UNDL_TICKER"),"")</f>
        <v>NDX</v>
      </c>
      <c r="P5391" s="8" cm="1">
        <f t="array" ref="P5391">IF(ISNUMBER(N5391),_xll.BDP($C5391, "OPT_UNDL_PX")," ")</f>
        <v>23992.560000000001</v>
      </c>
      <c r="Q5391" s="7">
        <f>IF(ISNUMBER(N5391),+G5391*_xll.BDP($C5391, "PX_POS_MULT_FACTOR")*P5391/K5391," ")</f>
        <v>-0.19064136893100142</v>
      </c>
      <c r="R5391" s="8" t="str" cm="1">
        <f t="array" ref="R5391">IF(OR($A5391="TUA",$A5391="TYA"),"",IF(ISNUMBER(_xlfn.SINGLE(_xll.BDP($C5391,"DUR_ADJ_OAS_MID"))),_xll.BDP($C5391,"DUR_ADJ_OAS_MID"),IF(ISNUMBER(_xlfn.SINGLE(_xll.BDP($E5391&amp;" ISIN","DUR_ADJ_OAS_MID"))),_xll.BDP($E5391&amp;" ISIN","DUR_ADJ_OAS_MID")," ")))</f>
        <v xml:space="preserve"> </v>
      </c>
      <c r="S5391" s="7">
        <f t="shared" si="32"/>
        <v>1.3166074221112821E-2</v>
      </c>
      <c r="T5391" t="s">
        <v>124</v>
      </c>
      <c r="U5391" t="s">
        <v>52</v>
      </c>
      <c r="AG5391">
        <v>-7.4913999999999994E-2</v>
      </c>
    </row>
    <row r="5392" spans="1:33" x14ac:dyDescent="0.35">
      <c r="A5392" t="s">
        <v>5044</v>
      </c>
      <c r="B5392" t="s">
        <v>125</v>
      </c>
      <c r="C5392" t="s">
        <v>125</v>
      </c>
      <c r="F5392" t="s">
        <v>126</v>
      </c>
      <c r="G5392" s="1">
        <v>38</v>
      </c>
      <c r="H5392" s="1">
        <v>0.92500000000000004</v>
      </c>
      <c r="I5392" s="2">
        <v>3515</v>
      </c>
      <c r="J5392" s="3">
        <v>9.31E-5</v>
      </c>
      <c r="K5392" s="4">
        <v>37755540.890000001</v>
      </c>
      <c r="L5392" s="5">
        <v>975001</v>
      </c>
      <c r="M5392" s="6">
        <v>38.723591970000001</v>
      </c>
      <c r="N5392" s="7" cm="1">
        <f t="array" ref="N5392">IF(ISNUMBER(_xlfn.SINGLE(_xll.BDP($C5392, "DELTA_MID"))),_xll.BDP($C5392, "DELTA_MID")," ")</f>
        <v>-1.9977000000000002E-2</v>
      </c>
      <c r="O5392" s="7" t="str" cm="1">
        <f t="array" ref="O5392">IF(ISNUMBER(N5392),_xll.BDP($C5392, "OPT_UNDL_TICKER"),"")</f>
        <v>RUY</v>
      </c>
      <c r="P5392" s="8" cm="1">
        <f t="array" ref="P5392">IF(ISNUMBER(N5392),_xll.BDP($C5392, "OPT_UNDL_PX")," ")</f>
        <v>2421.5300000000002</v>
      </c>
      <c r="Q5392" s="7">
        <f>IF(ISNUMBER(N5392),+G5392*_xll.BDP($C5392, "PX_POS_MULT_FACTOR")*P5392/K5392," ")</f>
        <v>0.24372088925462088</v>
      </c>
      <c r="R5392" s="8" t="str" cm="1">
        <f t="array" ref="R5392">IF(OR($A5392="TUA",$A5392="TYA"),"",IF(ISNUMBER(_xlfn.SINGLE(_xll.BDP($C5392,"DUR_ADJ_OAS_MID"))),_xll.BDP($C5392,"DUR_ADJ_OAS_MID"),IF(ISNUMBER(_xlfn.SINGLE(_xll.BDP($E5392&amp;" ISIN","DUR_ADJ_OAS_MID"))),_xll.BDP($E5392&amp;" ISIN","DUR_ADJ_OAS_MID")," ")))</f>
        <v xml:space="preserve"> </v>
      </c>
      <c r="S5392" s="7">
        <f t="shared" si="32"/>
        <v>-4.8688122046395615E-3</v>
      </c>
      <c r="T5392" t="s">
        <v>126</v>
      </c>
      <c r="U5392" t="s">
        <v>52</v>
      </c>
      <c r="AG5392">
        <v>-7.4913999999999994E-2</v>
      </c>
    </row>
    <row r="5393" spans="1:33" x14ac:dyDescent="0.35">
      <c r="A5393" t="s">
        <v>5044</v>
      </c>
      <c r="B5393" t="s">
        <v>127</v>
      </c>
      <c r="C5393" t="s">
        <v>127</v>
      </c>
      <c r="F5393" t="s">
        <v>128</v>
      </c>
      <c r="G5393" s="1">
        <v>-38</v>
      </c>
      <c r="H5393" s="1">
        <v>2.0499999999999998</v>
      </c>
      <c r="I5393" s="2">
        <v>-7790</v>
      </c>
      <c r="J5393" s="3">
        <v>-2.0633000000000001E-4</v>
      </c>
      <c r="K5393" s="4">
        <v>37755540.890000001</v>
      </c>
      <c r="L5393" s="5">
        <v>975001</v>
      </c>
      <c r="M5393" s="6">
        <v>38.723591970000001</v>
      </c>
      <c r="N5393" s="7" cm="1">
        <f t="array" ref="N5393">IF(ISNUMBER(_xlfn.SINGLE(_xll.BDP($C5393, "DELTA_MID"))),_xll.BDP($C5393, "DELTA_MID")," ")</f>
        <v>-5.2387999999999997E-2</v>
      </c>
      <c r="O5393" s="7" t="str" cm="1">
        <f t="array" ref="O5393">IF(ISNUMBER(N5393),_xll.BDP($C5393, "OPT_UNDL_TICKER"),"")</f>
        <v>RUY</v>
      </c>
      <c r="P5393" s="8" cm="1">
        <f t="array" ref="P5393">IF(ISNUMBER(N5393),_xll.BDP($C5393, "OPT_UNDL_PX")," ")</f>
        <v>2421.5300000000002</v>
      </c>
      <c r="Q5393" s="7">
        <f>IF(ISNUMBER(N5393),+G5393*_xll.BDP($C5393, "PX_POS_MULT_FACTOR")*P5393/K5393," ")</f>
        <v>-0.24372088925462088</v>
      </c>
      <c r="R5393" s="8" t="str" cm="1">
        <f t="array" ref="R5393">IF(OR($A5393="TUA",$A5393="TYA"),"",IF(ISNUMBER(_xlfn.SINGLE(_xll.BDP($C5393,"DUR_ADJ_OAS_MID"))),_xll.BDP($C5393,"DUR_ADJ_OAS_MID"),IF(ISNUMBER(_xlfn.SINGLE(_xll.BDP($E5393&amp;" ISIN","DUR_ADJ_OAS_MID"))),_xll.BDP($E5393&amp;" ISIN","DUR_ADJ_OAS_MID")," ")))</f>
        <v xml:space="preserve"> </v>
      </c>
      <c r="S5393" s="7">
        <f t="shared" si="32"/>
        <v>1.2768049946271077E-2</v>
      </c>
      <c r="T5393" t="s">
        <v>128</v>
      </c>
      <c r="U5393" t="s">
        <v>52</v>
      </c>
      <c r="AG5393">
        <v>-7.4913999999999994E-2</v>
      </c>
    </row>
    <row r="5394" spans="1:33" x14ac:dyDescent="0.35">
      <c r="A5394" t="s">
        <v>5044</v>
      </c>
      <c r="B5394" t="s">
        <v>129</v>
      </c>
      <c r="C5394" t="s">
        <v>129</v>
      </c>
      <c r="F5394" t="s">
        <v>130</v>
      </c>
      <c r="G5394" s="1">
        <v>38</v>
      </c>
      <c r="H5394" s="1">
        <v>1.175</v>
      </c>
      <c r="I5394" s="2">
        <v>4465</v>
      </c>
      <c r="J5394" s="3">
        <v>1.1826E-4</v>
      </c>
      <c r="K5394" s="4">
        <v>37755540.890000001</v>
      </c>
      <c r="L5394" s="5">
        <v>975001</v>
      </c>
      <c r="M5394" s="6">
        <v>38.723591970000001</v>
      </c>
      <c r="N5394" s="7" cm="1">
        <f t="array" ref="N5394">IF(ISNUMBER(_xlfn.SINGLE(_xll.BDP($C5394, "DELTA_MID"))),_xll.BDP($C5394, "DELTA_MID")," ")</f>
        <v>-2.1506000000000001E-2</v>
      </c>
      <c r="O5394" s="7" t="str" cm="1">
        <f t="array" ref="O5394">IF(ISNUMBER(N5394),_xll.BDP($C5394, "OPT_UNDL_TICKER"),"")</f>
        <v>RUY</v>
      </c>
      <c r="P5394" s="8" cm="1">
        <f t="array" ref="P5394">IF(ISNUMBER(N5394),_xll.BDP($C5394, "OPT_UNDL_PX")," ")</f>
        <v>2421.5300000000002</v>
      </c>
      <c r="Q5394" s="7">
        <f>IF(ISNUMBER(N5394),+G5394*_xll.BDP($C5394, "PX_POS_MULT_FACTOR")*P5394/K5394," ")</f>
        <v>0.24372088925462088</v>
      </c>
      <c r="R5394" s="8" t="str" cm="1">
        <f t="array" ref="R5394">IF(OR($A5394="TUA",$A5394="TYA"),"",IF(ISNUMBER(_xlfn.SINGLE(_xll.BDP($C5394,"DUR_ADJ_OAS_MID"))),_xll.BDP($C5394,"DUR_ADJ_OAS_MID"),IF(ISNUMBER(_xlfn.SINGLE(_xll.BDP($E5394&amp;" ISIN","DUR_ADJ_OAS_MID"))),_xll.BDP($E5394&amp;" ISIN","DUR_ADJ_OAS_MID")," ")))</f>
        <v xml:space="preserve"> </v>
      </c>
      <c r="S5394" s="7">
        <f t="shared" si="32"/>
        <v>-5.2414614443098764E-3</v>
      </c>
      <c r="T5394" t="s">
        <v>130</v>
      </c>
      <c r="U5394" t="s">
        <v>52</v>
      </c>
      <c r="AG5394">
        <v>-7.4913999999999994E-2</v>
      </c>
    </row>
    <row r="5395" spans="1:33" x14ac:dyDescent="0.35">
      <c r="A5395" t="s">
        <v>5044</v>
      </c>
      <c r="B5395" t="s">
        <v>131</v>
      </c>
      <c r="C5395" t="s">
        <v>131</v>
      </c>
      <c r="F5395" t="s">
        <v>132</v>
      </c>
      <c r="G5395" s="1">
        <v>-38</v>
      </c>
      <c r="H5395" s="1">
        <v>2.5249999999999999</v>
      </c>
      <c r="I5395" s="2">
        <v>-9595</v>
      </c>
      <c r="J5395" s="3">
        <v>-2.5412999999999998E-4</v>
      </c>
      <c r="K5395" s="4">
        <v>37755540.890000001</v>
      </c>
      <c r="L5395" s="5">
        <v>975001</v>
      </c>
      <c r="M5395" s="6">
        <v>38.723591970000001</v>
      </c>
      <c r="N5395" s="7" cm="1">
        <f t="array" ref="N5395">IF(ISNUMBER(_xlfn.SINGLE(_xll.BDP($C5395, "DELTA_MID"))),_xll.BDP($C5395, "DELTA_MID")," ")</f>
        <v>-5.1887999999999997E-2</v>
      </c>
      <c r="O5395" s="7" t="str" cm="1">
        <f t="array" ref="O5395">IF(ISNUMBER(N5395),_xll.BDP($C5395, "OPT_UNDL_TICKER"),"")</f>
        <v>RUY</v>
      </c>
      <c r="P5395" s="8" cm="1">
        <f t="array" ref="P5395">IF(ISNUMBER(N5395),_xll.BDP($C5395, "OPT_UNDL_PX")," ")</f>
        <v>2421.5300000000002</v>
      </c>
      <c r="Q5395" s="7">
        <f>IF(ISNUMBER(N5395),+G5395*_xll.BDP($C5395, "PX_POS_MULT_FACTOR")*P5395/K5395," ")</f>
        <v>-0.24372088925462088</v>
      </c>
      <c r="R5395" s="8" t="str" cm="1">
        <f t="array" ref="R5395">IF(OR($A5395="TUA",$A5395="TYA"),"",IF(ISNUMBER(_xlfn.SINGLE(_xll.BDP($C5395,"DUR_ADJ_OAS_MID"))),_xll.BDP($C5395,"DUR_ADJ_OAS_MID"),IF(ISNUMBER(_xlfn.SINGLE(_xll.BDP($E5395&amp;" ISIN","DUR_ADJ_OAS_MID"))),_xll.BDP($E5395&amp;" ISIN","DUR_ADJ_OAS_MID")," ")))</f>
        <v xml:space="preserve"> </v>
      </c>
      <c r="S5395" s="7">
        <f t="shared" si="32"/>
        <v>1.2646189501643767E-2</v>
      </c>
      <c r="T5395" t="s">
        <v>132</v>
      </c>
      <c r="U5395" t="s">
        <v>52</v>
      </c>
      <c r="AG5395">
        <v>-7.4913999999999994E-2</v>
      </c>
    </row>
    <row r="5396" spans="1:33" x14ac:dyDescent="0.35">
      <c r="A5396" t="s">
        <v>5044</v>
      </c>
      <c r="B5396" t="s">
        <v>133</v>
      </c>
      <c r="C5396" t="s">
        <v>133</v>
      </c>
      <c r="F5396" t="s">
        <v>134</v>
      </c>
      <c r="G5396" s="1">
        <v>336</v>
      </c>
      <c r="H5396" s="1">
        <v>6.1</v>
      </c>
      <c r="I5396" s="2">
        <v>204960</v>
      </c>
      <c r="J5396" s="3">
        <v>5.4286100000000004E-3</v>
      </c>
      <c r="K5396" s="4">
        <v>37755540.890000001</v>
      </c>
      <c r="L5396" s="5">
        <v>975001</v>
      </c>
      <c r="M5396" s="6">
        <v>38.723591970000001</v>
      </c>
      <c r="N5396" s="7" cm="1">
        <f t="array" ref="N5396">IF(ISNUMBER(_xlfn.SINGLE(_xll.BDP($C5396, "DELTA_MID"))),_xll.BDP($C5396, "DELTA_MID")," ")</f>
        <v>0.20638300000000001</v>
      </c>
      <c r="O5396" s="7" t="str" cm="1">
        <f t="array" ref="O5396">IF(ISNUMBER(N5396),_xll.BDP($C5396, "OPT_UNDL_TICKER"),"")</f>
        <v>SPX</v>
      </c>
      <c r="P5396" s="8" cm="1">
        <f t="array" ref="P5396">IF(ISNUMBER(N5396),_xll.BDP($C5396, "OPT_UNDL_PX")," ")</f>
        <v>6587.47</v>
      </c>
      <c r="Q5396" s="7">
        <f>IF(ISNUMBER(N5396),+G5396*_xll.BDP($C5396, "PX_POS_MULT_FACTOR")*P5396/K5396," ")</f>
        <v>5.8624240782264687</v>
      </c>
      <c r="R5396" s="8" t="str" cm="1">
        <f t="array" ref="R5396">IF(OR($A5396="TUA",$A5396="TYA"),"",IF(ISNUMBER(_xlfn.SINGLE(_xll.BDP($C5396,"DUR_ADJ_OAS_MID"))),_xll.BDP($C5396,"DUR_ADJ_OAS_MID"),IF(ISNUMBER(_xlfn.SINGLE(_xll.BDP($E5396&amp;" ISIN","DUR_ADJ_OAS_MID"))),_xll.BDP($E5396&amp;" ISIN","DUR_ADJ_OAS_MID")," ")))</f>
        <v xml:space="preserve"> </v>
      </c>
      <c r="S5396" s="7">
        <f t="shared" si="32"/>
        <v>1.2099046685366133</v>
      </c>
      <c r="T5396" t="s">
        <v>134</v>
      </c>
      <c r="U5396" t="s">
        <v>52</v>
      </c>
      <c r="AG5396">
        <v>-7.4913999999999994E-2</v>
      </c>
    </row>
    <row r="5397" spans="1:33" x14ac:dyDescent="0.35">
      <c r="A5397" t="s">
        <v>5044</v>
      </c>
      <c r="B5397" t="s">
        <v>135</v>
      </c>
      <c r="C5397" t="s">
        <v>135</v>
      </c>
      <c r="F5397" t="s">
        <v>136</v>
      </c>
      <c r="G5397" s="1">
        <v>65</v>
      </c>
      <c r="H5397" s="1">
        <v>0.52500000000000002</v>
      </c>
      <c r="I5397" s="2">
        <v>3412.5</v>
      </c>
      <c r="J5397" s="3">
        <v>9.0379999999999999E-5</v>
      </c>
      <c r="K5397" s="4">
        <v>37755540.890000001</v>
      </c>
      <c r="L5397" s="5">
        <v>975001</v>
      </c>
      <c r="M5397" s="6">
        <v>38.723591970000001</v>
      </c>
      <c r="N5397" s="7" cm="1">
        <f t="array" ref="N5397">IF(ISNUMBER(_xlfn.SINGLE(_xll.BDP($C5397, "DELTA_MID"))),_xll.BDP($C5397, "DELTA_MID")," ")</f>
        <v>-6.6860000000000001E-3</v>
      </c>
      <c r="O5397" s="7" t="str" cm="1">
        <f t="array" ref="O5397">IF(ISNUMBER(N5397),_xll.BDP($C5397, "OPT_UNDL_TICKER"),"")</f>
        <v>SPX</v>
      </c>
      <c r="P5397" s="8" cm="1">
        <f t="array" ref="P5397">IF(ISNUMBER(N5397),_xll.BDP($C5397, "OPT_UNDL_PX")," ")</f>
        <v>6587.47</v>
      </c>
      <c r="Q5397" s="7">
        <f>IF(ISNUMBER(N5397),+G5397*_xll.BDP($C5397, "PX_POS_MULT_FACTOR")*P5397/K5397," ")</f>
        <v>1.1340998960854776</v>
      </c>
      <c r="R5397" s="8" t="str" cm="1">
        <f t="array" ref="R5397">IF(OR($A5397="TUA",$A5397="TYA"),"",IF(ISNUMBER(_xlfn.SINGLE(_xll.BDP($C5397,"DUR_ADJ_OAS_MID"))),_xll.BDP($C5397,"DUR_ADJ_OAS_MID"),IF(ISNUMBER(_xlfn.SINGLE(_xll.BDP($E5397&amp;" ISIN","DUR_ADJ_OAS_MID"))),_xll.BDP($E5397&amp;" ISIN","DUR_ADJ_OAS_MID")," ")))</f>
        <v xml:space="preserve"> </v>
      </c>
      <c r="S5397" s="7">
        <f t="shared" si="32"/>
        <v>-7.5825919052275028E-3</v>
      </c>
      <c r="T5397" t="s">
        <v>136</v>
      </c>
      <c r="U5397" t="s">
        <v>52</v>
      </c>
      <c r="AG5397">
        <v>-7.4913999999999994E-2</v>
      </c>
    </row>
    <row r="5398" spans="1:33" x14ac:dyDescent="0.35">
      <c r="A5398" t="s">
        <v>5044</v>
      </c>
      <c r="B5398" t="s">
        <v>137</v>
      </c>
      <c r="C5398" t="s">
        <v>137</v>
      </c>
      <c r="F5398" t="s">
        <v>138</v>
      </c>
      <c r="G5398" s="1">
        <v>60</v>
      </c>
      <c r="H5398" s="1">
        <v>0.85</v>
      </c>
      <c r="I5398" s="2">
        <v>5100</v>
      </c>
      <c r="J5398" s="3">
        <v>1.3507999999999999E-4</v>
      </c>
      <c r="K5398" s="4">
        <v>37755540.890000001</v>
      </c>
      <c r="L5398" s="5">
        <v>975001</v>
      </c>
      <c r="M5398" s="6">
        <v>38.723591970000001</v>
      </c>
      <c r="N5398" s="7" cm="1">
        <f t="array" ref="N5398">IF(ISNUMBER(_xlfn.SINGLE(_xll.BDP($C5398, "DELTA_MID"))),_xll.BDP($C5398, "DELTA_MID")," ")</f>
        <v>-1.4164E-2</v>
      </c>
      <c r="O5398" s="7" t="str" cm="1">
        <f t="array" ref="O5398">IF(ISNUMBER(N5398),_xll.BDP($C5398, "OPT_UNDL_TICKER"),"")</f>
        <v>SPX</v>
      </c>
      <c r="P5398" s="8" cm="1">
        <f t="array" ref="P5398">IF(ISNUMBER(N5398),_xll.BDP($C5398, "OPT_UNDL_PX")," ")</f>
        <v>6587.47</v>
      </c>
      <c r="Q5398" s="7">
        <f>IF(ISNUMBER(N5398),+G5398*_xll.BDP($C5398, "PX_POS_MULT_FACTOR")*P5398/K5398," ")</f>
        <v>1.0468614425404408</v>
      </c>
      <c r="R5398" s="8" t="str" cm="1">
        <f t="array" ref="R5398">IF(OR($A5398="TUA",$A5398="TYA"),"",IF(ISNUMBER(_xlfn.SINGLE(_xll.BDP($C5398,"DUR_ADJ_OAS_MID"))),_xll.BDP($C5398,"DUR_ADJ_OAS_MID"),IF(ISNUMBER(_xlfn.SINGLE(_xll.BDP($E5398&amp;" ISIN","DUR_ADJ_OAS_MID"))),_xll.BDP($E5398&amp;" ISIN","DUR_ADJ_OAS_MID")," ")))</f>
        <v xml:space="preserve"> </v>
      </c>
      <c r="S5398" s="7">
        <f t="shared" si="32"/>
        <v>-1.4827745472142802E-2</v>
      </c>
      <c r="T5398" t="s">
        <v>138</v>
      </c>
      <c r="U5398" t="s">
        <v>52</v>
      </c>
      <c r="AG5398">
        <v>-7.4913999999999994E-2</v>
      </c>
    </row>
    <row r="5399" spans="1:33" x14ac:dyDescent="0.35">
      <c r="A5399" t="s">
        <v>5044</v>
      </c>
      <c r="B5399" t="s">
        <v>139</v>
      </c>
      <c r="C5399" t="s">
        <v>139</v>
      </c>
      <c r="F5399" t="s">
        <v>140</v>
      </c>
      <c r="G5399" s="1">
        <v>12</v>
      </c>
      <c r="H5399" s="1">
        <v>79.95</v>
      </c>
      <c r="I5399" s="2">
        <v>95940</v>
      </c>
      <c r="J5399" s="3">
        <v>2.5410799999999998E-3</v>
      </c>
      <c r="K5399" s="4">
        <v>37755540.890000001</v>
      </c>
      <c r="L5399" s="5">
        <v>975001</v>
      </c>
      <c r="M5399" s="6">
        <v>38.723591970000001</v>
      </c>
      <c r="N5399" s="7" cm="1">
        <f t="array" ref="N5399">IF(ISNUMBER(_xlfn.SINGLE(_xll.BDP($C5399, "DELTA_MID"))),_xll.BDP($C5399, "DELTA_MID")," ")</f>
        <v>0.679226</v>
      </c>
      <c r="O5399" s="7" t="str" cm="1">
        <f t="array" ref="O5399">IF(ISNUMBER(N5399),_xll.BDP($C5399, "OPT_UNDL_TICKER"),"")</f>
        <v>SPX</v>
      </c>
      <c r="P5399" s="8" cm="1">
        <f t="array" ref="P5399">IF(ISNUMBER(N5399),_xll.BDP($C5399, "OPT_UNDL_PX")," ")</f>
        <v>6587.47</v>
      </c>
      <c r="Q5399" s="7">
        <f>IF(ISNUMBER(N5399),+G5399*_xll.BDP($C5399, "PX_POS_MULT_FACTOR")*P5399/K5399," ")</f>
        <v>0.20937228850808817</v>
      </c>
      <c r="R5399" s="8" t="str" cm="1">
        <f t="array" ref="R5399">IF(OR($A5399="TUA",$A5399="TYA"),"",IF(ISNUMBER(_xlfn.SINGLE(_xll.BDP($C5399,"DUR_ADJ_OAS_MID"))),_xll.BDP($C5399,"DUR_ADJ_OAS_MID"),IF(ISNUMBER(_xlfn.SINGLE(_xll.BDP($E5399&amp;" ISIN","DUR_ADJ_OAS_MID"))),_xll.BDP($E5399&amp;" ISIN","DUR_ADJ_OAS_MID")," ")))</f>
        <v xml:space="preserve"> </v>
      </c>
      <c r="S5399" s="7">
        <f t="shared" si="32"/>
        <v>0.14221110203419471</v>
      </c>
      <c r="T5399" t="s">
        <v>140</v>
      </c>
      <c r="U5399" t="s">
        <v>52</v>
      </c>
      <c r="AG5399">
        <v>-7.4913999999999994E-2</v>
      </c>
    </row>
    <row r="5400" spans="1:33" x14ac:dyDescent="0.35">
      <c r="A5400" t="s">
        <v>5044</v>
      </c>
      <c r="B5400" t="s">
        <v>141</v>
      </c>
      <c r="C5400" t="s">
        <v>141</v>
      </c>
      <c r="F5400" t="s">
        <v>142</v>
      </c>
      <c r="G5400" s="1">
        <v>12</v>
      </c>
      <c r="H5400" s="1">
        <v>1.25</v>
      </c>
      <c r="I5400" s="2">
        <v>1500</v>
      </c>
      <c r="J5400" s="3">
        <v>3.9730000000000001E-5</v>
      </c>
      <c r="K5400" s="4">
        <v>37755540.890000001</v>
      </c>
      <c r="L5400" s="5">
        <v>975001</v>
      </c>
      <c r="M5400" s="6">
        <v>38.723591970000001</v>
      </c>
      <c r="N5400" s="7" cm="1">
        <f t="array" ref="N5400">IF(ISNUMBER(_xlfn.SINGLE(_xll.BDP($C5400, "DELTA_MID"))),_xll.BDP($C5400, "DELTA_MID")," ")</f>
        <v>-1.1518E-2</v>
      </c>
      <c r="O5400" s="7" t="str" cm="1">
        <f t="array" ref="O5400">IF(ISNUMBER(N5400),_xll.BDP($C5400, "OPT_UNDL_TICKER"),"")</f>
        <v>SPX</v>
      </c>
      <c r="P5400" s="8" cm="1">
        <f t="array" ref="P5400">IF(ISNUMBER(N5400),_xll.BDP($C5400, "OPT_UNDL_PX")," ")</f>
        <v>6587.47</v>
      </c>
      <c r="Q5400" s="7">
        <f>IF(ISNUMBER(N5400),+G5400*_xll.BDP($C5400, "PX_POS_MULT_FACTOR")*P5400/K5400," ")</f>
        <v>0.20937228850808817</v>
      </c>
      <c r="R5400" s="8" t="str" cm="1">
        <f t="array" ref="R5400">IF(OR($A5400="TUA",$A5400="TYA"),"",IF(ISNUMBER(_xlfn.SINGLE(_xll.BDP($C5400,"DUR_ADJ_OAS_MID"))),_xll.BDP($C5400,"DUR_ADJ_OAS_MID"),IF(ISNUMBER(_xlfn.SINGLE(_xll.BDP($E5400&amp;" ISIN","DUR_ADJ_OAS_MID"))),_xll.BDP($E5400&amp;" ISIN","DUR_ADJ_OAS_MID")," ")))</f>
        <v xml:space="preserve"> </v>
      </c>
      <c r="S5400" s="7">
        <f t="shared" si="32"/>
        <v>-2.4115500190361595E-3</v>
      </c>
      <c r="T5400" t="s">
        <v>142</v>
      </c>
      <c r="U5400" t="s">
        <v>52</v>
      </c>
      <c r="AG5400">
        <v>-7.4913999999999994E-2</v>
      </c>
    </row>
    <row r="5401" spans="1:33" x14ac:dyDescent="0.35">
      <c r="A5401" t="s">
        <v>5044</v>
      </c>
      <c r="B5401" t="s">
        <v>143</v>
      </c>
      <c r="C5401" t="s">
        <v>143</v>
      </c>
      <c r="F5401" t="s">
        <v>144</v>
      </c>
      <c r="G5401" s="1">
        <v>-12</v>
      </c>
      <c r="H5401" s="1">
        <v>3.35</v>
      </c>
      <c r="I5401" s="2">
        <v>-4020</v>
      </c>
      <c r="J5401" s="3">
        <v>-1.0647E-4</v>
      </c>
      <c r="K5401" s="4">
        <v>37755540.890000001</v>
      </c>
      <c r="L5401" s="5">
        <v>975001</v>
      </c>
      <c r="M5401" s="6">
        <v>38.723591970000001</v>
      </c>
      <c r="N5401" s="7" cm="1">
        <f t="array" ref="N5401">IF(ISNUMBER(_xlfn.SINGLE(_xll.BDP($C5401, "DELTA_MID"))),_xll.BDP($C5401, "DELTA_MID")," ")</f>
        <v>-4.1362999999999997E-2</v>
      </c>
      <c r="O5401" s="7" t="str" cm="1">
        <f t="array" ref="O5401">IF(ISNUMBER(N5401),_xll.BDP($C5401, "OPT_UNDL_TICKER"),"")</f>
        <v>SPX</v>
      </c>
      <c r="P5401" s="8" cm="1">
        <f t="array" ref="P5401">IF(ISNUMBER(N5401),_xll.BDP($C5401, "OPT_UNDL_PX")," ")</f>
        <v>6587.47</v>
      </c>
      <c r="Q5401" s="7">
        <f>IF(ISNUMBER(N5401),+G5401*_xll.BDP($C5401, "PX_POS_MULT_FACTOR")*P5401/K5401," ")</f>
        <v>-0.20937228850808817</v>
      </c>
      <c r="R5401" s="8" t="str" cm="1">
        <f t="array" ref="R5401">IF(OR($A5401="TUA",$A5401="TYA"),"",IF(ISNUMBER(_xlfn.SINGLE(_xll.BDP($C5401,"DUR_ADJ_OAS_MID"))),_xll.BDP($C5401,"DUR_ADJ_OAS_MID"),IF(ISNUMBER(_xlfn.SINGLE(_xll.BDP($E5401&amp;" ISIN","DUR_ADJ_OAS_MID"))),_xll.BDP($E5401&amp;" ISIN","DUR_ADJ_OAS_MID")," ")))</f>
        <v xml:space="preserve"> </v>
      </c>
      <c r="S5401" s="7">
        <f t="shared" si="32"/>
        <v>8.6602659695600506E-3</v>
      </c>
      <c r="T5401" t="s">
        <v>144</v>
      </c>
      <c r="U5401" t="s">
        <v>52</v>
      </c>
      <c r="AG5401">
        <v>-7.4913999999999994E-2</v>
      </c>
    </row>
    <row r="5402" spans="1:33" x14ac:dyDescent="0.35">
      <c r="A5402" t="s">
        <v>5044</v>
      </c>
      <c r="B5402" t="s">
        <v>145</v>
      </c>
      <c r="C5402" t="s">
        <v>145</v>
      </c>
      <c r="F5402" t="s">
        <v>146</v>
      </c>
      <c r="G5402" s="1">
        <v>12</v>
      </c>
      <c r="H5402" s="1">
        <v>2.1</v>
      </c>
      <c r="I5402" s="2">
        <v>2520</v>
      </c>
      <c r="J5402" s="3">
        <v>6.6749999999999996E-5</v>
      </c>
      <c r="K5402" s="4">
        <v>37755540.890000001</v>
      </c>
      <c r="L5402" s="5">
        <v>975001</v>
      </c>
      <c r="M5402" s="6">
        <v>38.723591970000001</v>
      </c>
      <c r="N5402" s="7" cm="1">
        <f t="array" ref="N5402">IF(ISNUMBER(_xlfn.SINGLE(_xll.BDP($C5402, "DELTA_MID"))),_xll.BDP($C5402, "DELTA_MID")," ")</f>
        <v>-1.6931999999999999E-2</v>
      </c>
      <c r="O5402" s="7" t="str" cm="1">
        <f t="array" ref="O5402">IF(ISNUMBER(N5402),_xll.BDP($C5402, "OPT_UNDL_TICKER"),"")</f>
        <v>SPX</v>
      </c>
      <c r="P5402" s="8" cm="1">
        <f t="array" ref="P5402">IF(ISNUMBER(N5402),_xll.BDP($C5402, "OPT_UNDL_PX")," ")</f>
        <v>6587.47</v>
      </c>
      <c r="Q5402" s="7">
        <f>IF(ISNUMBER(N5402),+G5402*_xll.BDP($C5402, "PX_POS_MULT_FACTOR")*P5402/K5402," ")</f>
        <v>0.20937228850808817</v>
      </c>
      <c r="R5402" s="8" t="str" cm="1">
        <f t="array" ref="R5402">IF(OR($A5402="TUA",$A5402="TYA"),"",IF(ISNUMBER(_xlfn.SINGLE(_xll.BDP($C5402,"DUR_ADJ_OAS_MID"))),_xll.BDP($C5402,"DUR_ADJ_OAS_MID"),IF(ISNUMBER(_xlfn.SINGLE(_xll.BDP($E5402&amp;" ISIN","DUR_ADJ_OAS_MID"))),_xll.BDP($E5402&amp;" ISIN","DUR_ADJ_OAS_MID")," ")))</f>
        <v xml:space="preserve"> </v>
      </c>
      <c r="S5402" s="7">
        <f t="shared" si="32"/>
        <v>-3.5450915890189488E-3</v>
      </c>
      <c r="T5402" t="s">
        <v>146</v>
      </c>
      <c r="U5402" t="s">
        <v>52</v>
      </c>
      <c r="AG5402">
        <v>-7.4913999999999994E-2</v>
      </c>
    </row>
    <row r="5403" spans="1:33" x14ac:dyDescent="0.35">
      <c r="A5403" t="s">
        <v>5044</v>
      </c>
      <c r="B5403" t="s">
        <v>147</v>
      </c>
      <c r="C5403" t="s">
        <v>147</v>
      </c>
      <c r="F5403" t="s">
        <v>148</v>
      </c>
      <c r="G5403" s="1">
        <v>-12</v>
      </c>
      <c r="H5403" s="1">
        <v>5.4</v>
      </c>
      <c r="I5403" s="2">
        <v>-6480</v>
      </c>
      <c r="J5403" s="3">
        <v>-1.7163000000000001E-4</v>
      </c>
      <c r="K5403" s="4">
        <v>37755540.890000001</v>
      </c>
      <c r="L5403" s="5">
        <v>975001</v>
      </c>
      <c r="M5403" s="6">
        <v>38.723591970000001</v>
      </c>
      <c r="N5403" s="7" cm="1">
        <f t="array" ref="N5403">IF(ISNUMBER(_xlfn.SINGLE(_xll.BDP($C5403, "DELTA_MID"))),_xll.BDP($C5403, "DELTA_MID")," ")</f>
        <v>-5.6222000000000001E-2</v>
      </c>
      <c r="O5403" s="7" t="str" cm="1">
        <f t="array" ref="O5403">IF(ISNUMBER(N5403),_xll.BDP($C5403, "OPT_UNDL_TICKER"),"")</f>
        <v>SPX</v>
      </c>
      <c r="P5403" s="8" cm="1">
        <f t="array" ref="P5403">IF(ISNUMBER(N5403),_xll.BDP($C5403, "OPT_UNDL_PX")," ")</f>
        <v>6587.47</v>
      </c>
      <c r="Q5403" s="7">
        <f>IF(ISNUMBER(N5403),+G5403*_xll.BDP($C5403, "PX_POS_MULT_FACTOR")*P5403/K5403," ")</f>
        <v>-0.20937228850808817</v>
      </c>
      <c r="R5403" s="8" t="str" cm="1">
        <f t="array" ref="R5403">IF(OR($A5403="TUA",$A5403="TYA"),"",IF(ISNUMBER(_xlfn.SINGLE(_xll.BDP($C5403,"DUR_ADJ_OAS_MID"))),_xll.BDP($C5403,"DUR_ADJ_OAS_MID"),IF(ISNUMBER(_xlfn.SINGLE(_xll.BDP($E5403&amp;" ISIN","DUR_ADJ_OAS_MID"))),_xll.BDP($E5403&amp;" ISIN","DUR_ADJ_OAS_MID")," ")))</f>
        <v xml:space="preserve"> </v>
      </c>
      <c r="S5403" s="7">
        <f t="shared" si="32"/>
        <v>1.1771328804501734E-2</v>
      </c>
      <c r="T5403" t="s">
        <v>148</v>
      </c>
      <c r="U5403" t="s">
        <v>52</v>
      </c>
      <c r="AG5403">
        <v>-7.4913999999999994E-2</v>
      </c>
    </row>
    <row r="5404" spans="1:33" x14ac:dyDescent="0.35">
      <c r="A5404" t="s">
        <v>5044</v>
      </c>
      <c r="B5404" t="s">
        <v>107</v>
      </c>
      <c r="C5404" t="s">
        <v>108</v>
      </c>
      <c r="D5404" t="s">
        <v>109</v>
      </c>
      <c r="E5404" t="s">
        <v>110</v>
      </c>
      <c r="F5404" t="s">
        <v>111</v>
      </c>
      <c r="G5404" s="1">
        <v>234200</v>
      </c>
      <c r="H5404" s="1">
        <v>100.24</v>
      </c>
      <c r="I5404" s="2">
        <v>23476208</v>
      </c>
      <c r="J5404" s="3">
        <v>0.62179503999999997</v>
      </c>
      <c r="K5404" s="4">
        <v>37755540.890000001</v>
      </c>
      <c r="L5404" s="5">
        <v>975001</v>
      </c>
      <c r="M5404" s="6">
        <v>38.723591970000001</v>
      </c>
      <c r="N5404" s="7" t="str">
        <f t="array" ref="N5404">IF(ISNUMBER(_xlfn.SINGLE(_xll.BDP($C5404, "DELTA_MID"))),_xll.BDP($C5404, "DELTA_MID")," ")</f>
        <v xml:space="preserve"> </v>
      </c>
      <c r="O5404" s="7" t="str">
        <f>IF(ISNUMBER(N5404),_xll.BDP($C5404, "OPT_UNDL_TICKER"),"")</f>
        <v/>
      </c>
      <c r="P5404" s="8" t="str">
        <f>IF(ISNUMBER(N5404),_xll.BDP($C5404, "OPT_UNDL_PX")," ")</f>
        <v xml:space="preserve"> </v>
      </c>
      <c r="Q5404" s="7" t="str">
        <f>IF(ISNUMBER(N5404),+G5404*_xll.BDP($C5404, "PX_POS_MULT_FACTOR")*P5404/K5404," ")</f>
        <v xml:space="preserve"> </v>
      </c>
      <c r="R5404" s="8" t="str" cm="1">
        <f t="array" ref="R5404">IF(OR($A5404="TUA",$A5404="TYA"),"",IF(ISNUMBER(_xlfn.SINGLE(_xll.BDP($C5404,"DUR_ADJ_OAS_MID"))),_xll.BDP($C5404,"DUR_ADJ_OAS_MID"),IF(ISNUMBER(_xlfn.SINGLE(_xll.BDP($E5404&amp;" ISIN","DUR_ADJ_OAS_MID"))),_xll.BDP($E5404&amp;" ISIN","DUR_ADJ_OAS_MID")," ")))</f>
        <v xml:space="preserve"> </v>
      </c>
      <c r="S5404" s="7" t="str">
        <f t="shared" si="32"/>
        <v xml:space="preserve"> </v>
      </c>
      <c r="T5404" t="s">
        <v>111</v>
      </c>
      <c r="U5404" t="s">
        <v>41</v>
      </c>
      <c r="AG5404">
        <v>-7.4913999999999994E-2</v>
      </c>
    </row>
    <row r="5405" spans="1:33" x14ac:dyDescent="0.35">
      <c r="A5405" t="s">
        <v>5044</v>
      </c>
      <c r="B5405" t="s">
        <v>88</v>
      </c>
      <c r="C5405" t="s">
        <v>88</v>
      </c>
      <c r="D5405" t="s">
        <v>89</v>
      </c>
      <c r="E5405" t="s">
        <v>90</v>
      </c>
      <c r="F5405" t="s">
        <v>91</v>
      </c>
      <c r="G5405" s="1">
        <v>2300000</v>
      </c>
      <c r="H5405" s="1">
        <v>99.793237000000005</v>
      </c>
      <c r="I5405" s="2">
        <v>2295244.4500000002</v>
      </c>
      <c r="J5405" s="3">
        <v>6.0792249999999999E-2</v>
      </c>
      <c r="K5405" s="4">
        <v>37755540.890000001</v>
      </c>
      <c r="L5405" s="5">
        <v>975001</v>
      </c>
      <c r="M5405" s="6">
        <v>38.723591970000001</v>
      </c>
      <c r="N5405" s="7" t="str" cm="1">
        <f t="array" ref="N5405">IF(ISNUMBER(_xlfn.SINGLE(_xll.BDP($C5405, "DELTA_MID"))),_xll.BDP($C5405, "DELTA_MID")," ")</f>
        <v xml:space="preserve"> </v>
      </c>
      <c r="O5405" s="7" t="str">
        <f>IF(ISNUMBER(N5405),_xll.BDP($C5405, "OPT_UNDL_TICKER"),"")</f>
        <v/>
      </c>
      <c r="P5405" s="8" t="str">
        <f>IF(ISNUMBER(N5405),_xll.BDP($C5405, "OPT_UNDL_PX")," ")</f>
        <v xml:space="preserve"> </v>
      </c>
      <c r="Q5405" s="7" t="str">
        <f>IF(ISNUMBER(N5405),+G5405*_xll.BDP($C5405, "PX_POS_MULT_FACTOR")*P5405/K5405," ")</f>
        <v xml:space="preserve"> </v>
      </c>
      <c r="R5405" s="8" cm="1">
        <f t="array" ref="R5405">IF(OR($A5405="TUA",$A5405="TYA"),"",IF(ISNUMBER(_xlfn.SINGLE(_xll.BDP($C5405,"DUR_ADJ_OAS_MID"))),_xll.BDP($C5405,"DUR_ADJ_OAS_MID"),IF(ISNUMBER(_xlfn.SINGLE(_xll.BDP($E5405&amp;" ISIN","DUR_ADJ_OAS_MID"))),_xll.BDP($E5405&amp;" ISIN","DUR_ADJ_OAS_MID")," ")))</f>
        <v>4.9179207187611734E-2</v>
      </c>
      <c r="S5405" s="7">
        <f t="shared" si="32"/>
        <v>2.9897146581510893E-3</v>
      </c>
      <c r="T5405" t="s">
        <v>91</v>
      </c>
      <c r="U5405" t="s">
        <v>92</v>
      </c>
      <c r="AG5405">
        <v>-7.4913999999999994E-2</v>
      </c>
    </row>
    <row r="5406" spans="1:33" x14ac:dyDescent="0.35">
      <c r="A5406" t="s">
        <v>5044</v>
      </c>
      <c r="B5406" t="s">
        <v>93</v>
      </c>
      <c r="C5406" t="s">
        <v>93</v>
      </c>
      <c r="D5406" t="s">
        <v>94</v>
      </c>
      <c r="E5406" t="s">
        <v>95</v>
      </c>
      <c r="F5406" t="s">
        <v>96</v>
      </c>
      <c r="G5406" s="1">
        <v>3400000</v>
      </c>
      <c r="H5406" s="1">
        <v>99.485173000000003</v>
      </c>
      <c r="I5406" s="2">
        <v>3382495.88</v>
      </c>
      <c r="J5406" s="3">
        <v>8.9589390000000005E-2</v>
      </c>
      <c r="K5406" s="4">
        <v>37755540.890000001</v>
      </c>
      <c r="L5406" s="5">
        <v>975001</v>
      </c>
      <c r="M5406" s="6">
        <v>38.723591970000001</v>
      </c>
      <c r="N5406" s="7" t="str" cm="1">
        <f t="array" ref="N5406">IF(ISNUMBER(_xlfn.SINGLE(_xll.BDP($C5406, "DELTA_MID"))),_xll.BDP($C5406, "DELTA_MID")," ")</f>
        <v xml:space="preserve"> </v>
      </c>
      <c r="O5406" s="7" t="str">
        <f>IF(ISNUMBER(N5406),_xll.BDP($C5406, "OPT_UNDL_TICKER"),"")</f>
        <v/>
      </c>
      <c r="P5406" s="8" t="str">
        <f>IF(ISNUMBER(N5406),_xll.BDP($C5406, "OPT_UNDL_PX")," ")</f>
        <v xml:space="preserve"> </v>
      </c>
      <c r="Q5406" s="7" t="str">
        <f>IF(ISNUMBER(N5406),+G5406*_xll.BDP($C5406, "PX_POS_MULT_FACTOR")*P5406/K5406," ")</f>
        <v xml:space="preserve"> </v>
      </c>
      <c r="R5406" s="8" cm="1">
        <f t="array" ref="R5406">IF(OR($A5406="TUA",$A5406="TYA"),"",IF(ISNUMBER(_xlfn.SINGLE(_xll.BDP($C5406,"DUR_ADJ_OAS_MID"))),_xll.BDP($C5406,"DUR_ADJ_OAS_MID"),IF(ISNUMBER(_xlfn.SINGLE(_xll.BDP($E5406&amp;" ISIN","DUR_ADJ_OAS_MID"))),_xll.BDP($E5406&amp;" ISIN","DUR_ADJ_OAS_MID")," ")))</f>
        <v>0.12525512126324356</v>
      </c>
      <c r="S5406" s="7">
        <f t="shared" si="32"/>
        <v>1.1221529908350021E-2</v>
      </c>
      <c r="T5406" t="s">
        <v>96</v>
      </c>
      <c r="U5406" t="s">
        <v>92</v>
      </c>
      <c r="AG5406">
        <v>-7.4913999999999994E-2</v>
      </c>
    </row>
    <row r="5407" spans="1:33" x14ac:dyDescent="0.35">
      <c r="A5407" t="s">
        <v>5044</v>
      </c>
      <c r="B5407" t="s">
        <v>97</v>
      </c>
      <c r="C5407" t="s">
        <v>97</v>
      </c>
      <c r="D5407" t="s">
        <v>98</v>
      </c>
      <c r="E5407" t="s">
        <v>99</v>
      </c>
      <c r="F5407" t="s">
        <v>100</v>
      </c>
      <c r="G5407" s="1">
        <v>6800000</v>
      </c>
      <c r="H5407" s="1">
        <v>99.321444</v>
      </c>
      <c r="I5407" s="2">
        <v>6753858.1900000004</v>
      </c>
      <c r="J5407" s="3">
        <v>0.17888388999999999</v>
      </c>
      <c r="K5407" s="4">
        <v>37755540.890000001</v>
      </c>
      <c r="L5407" s="5">
        <v>975001</v>
      </c>
      <c r="M5407" s="6">
        <v>38.723591970000001</v>
      </c>
      <c r="N5407" s="7" t="str" cm="1">
        <f t="array" ref="N5407">IF(ISNUMBER(_xlfn.SINGLE(_xll.BDP($C5407, "DELTA_MID"))),_xll.BDP($C5407, "DELTA_MID")," ")</f>
        <v xml:space="preserve"> </v>
      </c>
      <c r="O5407" s="7" t="str">
        <f>IF(ISNUMBER(N5407),_xll.BDP($C5407, "OPT_UNDL_TICKER"),"")</f>
        <v/>
      </c>
      <c r="P5407" s="8" t="str">
        <f>IF(ISNUMBER(N5407),_xll.BDP($C5407, "OPT_UNDL_PX")," ")</f>
        <v xml:space="preserve"> </v>
      </c>
      <c r="Q5407" s="7" t="str">
        <f>IF(ISNUMBER(N5407),+G5407*_xll.BDP($C5407, "PX_POS_MULT_FACTOR")*P5407/K5407," ")</f>
        <v xml:space="preserve"> </v>
      </c>
      <c r="R5407" s="8" cm="1">
        <f t="array" ref="R5407">IF(OR($A5407="TUA",$A5407="TYA"),"",IF(ISNUMBER(_xlfn.SINGLE(_xll.BDP($C5407,"DUR_ADJ_OAS_MID"))),_xll.BDP($C5407,"DUR_ADJ_OAS_MID"),IF(ISNUMBER(_xlfn.SINGLE(_xll.BDP($E5407&amp;" ISIN","DUR_ADJ_OAS_MID"))),_xll.BDP($E5407&amp;" ISIN","DUR_ADJ_OAS_MID")," ")))</f>
        <v>0.1686663286518699</v>
      </c>
      <c r="S5407" s="7">
        <f t="shared" si="32"/>
        <v>3.0171688981264939E-2</v>
      </c>
      <c r="T5407" t="s">
        <v>100</v>
      </c>
      <c r="U5407" t="s">
        <v>92</v>
      </c>
      <c r="AG5407">
        <v>-7.4913999999999994E-2</v>
      </c>
    </row>
    <row r="5408" spans="1:33" x14ac:dyDescent="0.35">
      <c r="A5408" t="s">
        <v>5044</v>
      </c>
      <c r="B5408" t="s">
        <v>101</v>
      </c>
      <c r="C5408" t="s">
        <v>101</v>
      </c>
      <c r="D5408" t="s">
        <v>102</v>
      </c>
      <c r="E5408" t="s">
        <v>103</v>
      </c>
      <c r="F5408" t="s">
        <v>104</v>
      </c>
      <c r="G5408" s="1">
        <v>1000000</v>
      </c>
      <c r="H5408" s="1">
        <v>99.096221999999997</v>
      </c>
      <c r="I5408" s="2">
        <v>990962.22</v>
      </c>
      <c r="J5408" s="3">
        <v>2.6246800000000001E-2</v>
      </c>
      <c r="K5408" s="4">
        <v>37755540.890000001</v>
      </c>
      <c r="L5408" s="5">
        <v>975001</v>
      </c>
      <c r="M5408" s="6">
        <v>38.723591970000001</v>
      </c>
      <c r="N5408" s="7" t="str" cm="1">
        <f t="array" ref="N5408">IF(ISNUMBER(_xlfn.SINGLE(_xll.BDP($C5408, "DELTA_MID"))),_xll.BDP($C5408, "DELTA_MID")," ")</f>
        <v xml:space="preserve"> </v>
      </c>
      <c r="O5408" s="7" t="str">
        <f>IF(ISNUMBER(N5408),_xll.BDP($C5408, "OPT_UNDL_TICKER"),"")</f>
        <v/>
      </c>
      <c r="P5408" s="8" t="str">
        <f>IF(ISNUMBER(N5408),_xll.BDP($C5408, "OPT_UNDL_PX")," ")</f>
        <v xml:space="preserve"> </v>
      </c>
      <c r="Q5408" s="7" t="str">
        <f>IF(ISNUMBER(N5408),+G5408*_xll.BDP($C5408, "PX_POS_MULT_FACTOR")*P5408/K5408," ")</f>
        <v xml:space="preserve"> </v>
      </c>
      <c r="R5408" s="8" cm="1">
        <f t="array" ref="R5408">IF(OR($A5408="TUA",$A5408="TYA"),"",IF(ISNUMBER(_xlfn.SINGLE(_xll.BDP($C5408,"DUR_ADJ_OAS_MID"))),_xll.BDP($C5408,"DUR_ADJ_OAS_MID"),IF(ISNUMBER(_xlfn.SINGLE(_xll.BDP($E5408&amp;" ISIN","DUR_ADJ_OAS_MID"))),_xll.BDP($E5408&amp;" ISIN","DUR_ADJ_OAS_MID")," ")))</f>
        <v>0.22524541657339703</v>
      </c>
      <c r="S5408" s="7">
        <f t="shared" si="32"/>
        <v>5.9119713997186369E-3</v>
      </c>
      <c r="T5408" t="s">
        <v>104</v>
      </c>
      <c r="U5408" t="s">
        <v>92</v>
      </c>
      <c r="AG5408">
        <v>-7.4913999999999994E-2</v>
      </c>
    </row>
    <row r="5409" spans="1:33" x14ac:dyDescent="0.35">
      <c r="A5409" t="s">
        <v>5044</v>
      </c>
      <c r="B5409" t="s">
        <v>105</v>
      </c>
      <c r="C5409" t="s">
        <v>105</v>
      </c>
      <c r="G5409" s="1">
        <v>574899.65</v>
      </c>
      <c r="H5409" s="1">
        <v>1</v>
      </c>
      <c r="I5409" s="2">
        <v>574899.65</v>
      </c>
      <c r="J5409" s="3">
        <v>1.522689E-2</v>
      </c>
      <c r="K5409" s="4">
        <v>37755540.890000001</v>
      </c>
      <c r="L5409" s="5">
        <v>975001</v>
      </c>
      <c r="M5409" s="6">
        <v>38.723591970000001</v>
      </c>
      <c r="T5409" t="s">
        <v>105</v>
      </c>
      <c r="U5409" t="s">
        <v>105</v>
      </c>
      <c r="AG5409">
        <v>-7.4913999999999994E-2</v>
      </c>
    </row>
  </sheetData>
  <autoFilter ref="A2:AG5409"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16">
        <v>45911</v>
      </c>
    </row>
    <row r="2" spans="1:2" x14ac:dyDescent="0.35">
      <c r="A2" s="10" t="s">
        <v>5048</v>
      </c>
      <c r="B2" s="10" t="s">
        <v>5049</v>
      </c>
    </row>
    <row r="3" spans="1:2" x14ac:dyDescent="0.35">
      <c r="A3" t="s">
        <v>35</v>
      </c>
      <c r="B3">
        <v>4.7208843982429123</v>
      </c>
    </row>
    <row r="4" spans="1:2" x14ac:dyDescent="0.35">
      <c r="A4" t="s">
        <v>106</v>
      </c>
      <c r="B4">
        <v>0.99919741256543881</v>
      </c>
    </row>
    <row r="5" spans="1:2" x14ac:dyDescent="0.35">
      <c r="A5" t="s">
        <v>181</v>
      </c>
      <c r="B5">
        <v>3.0062513440987462</v>
      </c>
    </row>
    <row r="6" spans="1:2" x14ac:dyDescent="0.35">
      <c r="A6" t="s">
        <v>1258</v>
      </c>
      <c r="B6">
        <v>1.3711093753677079</v>
      </c>
    </row>
    <row r="7" spans="1:2" x14ac:dyDescent="0.35">
      <c r="A7" t="s">
        <v>1905</v>
      </c>
      <c r="B7">
        <v>6.2201026709355807</v>
      </c>
    </row>
    <row r="8" spans="1:2" x14ac:dyDescent="0.35">
      <c r="A8" t="s">
        <v>2129</v>
      </c>
      <c r="B8">
        <v>9.670728990046816E-2</v>
      </c>
    </row>
    <row r="9" spans="1:2" x14ac:dyDescent="0.35">
      <c r="A9" t="s">
        <v>3354</v>
      </c>
      <c r="B9">
        <v>2.8536733408680459</v>
      </c>
    </row>
    <row r="10" spans="1:2" x14ac:dyDescent="0.35">
      <c r="A10" t="s">
        <v>3366</v>
      </c>
      <c r="B10">
        <v>10.696562533597641</v>
      </c>
    </row>
    <row r="11" spans="1:2" x14ac:dyDescent="0.35">
      <c r="A11" t="s">
        <v>4339</v>
      </c>
      <c r="B11">
        <v>-42.158727052092303</v>
      </c>
    </row>
    <row r="12" spans="1:2" x14ac:dyDescent="0.35">
      <c r="A12" t="s">
        <v>183</v>
      </c>
      <c r="B12">
        <v>43.912921006329839</v>
      </c>
    </row>
    <row r="13" spans="1:2" x14ac:dyDescent="0.35">
      <c r="A13" t="s">
        <v>5010</v>
      </c>
      <c r="B13">
        <v>9.9033896447398408</v>
      </c>
    </row>
    <row r="14" spans="1:2" x14ac:dyDescent="0.35">
      <c r="A14" t="s">
        <v>188</v>
      </c>
      <c r="B14">
        <v>17.546840468705721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45911</v>
      </c>
      <c r="B1" s="11"/>
    </row>
    <row r="2" spans="1:4" x14ac:dyDescent="0.35">
      <c r="A2" s="10" t="s">
        <v>5050</v>
      </c>
      <c r="B2" s="12" t="s">
        <v>5051</v>
      </c>
      <c r="C2" s="13" t="s">
        <v>5052</v>
      </c>
      <c r="D2" s="12" t="s">
        <v>5053</v>
      </c>
    </row>
    <row r="3" spans="1:4" x14ac:dyDescent="0.35">
      <c r="A3" t="s">
        <v>5054</v>
      </c>
      <c r="B3" s="3">
        <v>-0.53378895953922756</v>
      </c>
      <c r="C3" s="14">
        <v>18227979</v>
      </c>
      <c r="D3" s="3">
        <v>0.15366154599314841</v>
      </c>
    </row>
    <row r="4" spans="1:4" x14ac:dyDescent="0.35">
      <c r="A4" t="s">
        <v>5055</v>
      </c>
      <c r="B4" s="3">
        <v>-0.52541382469144449</v>
      </c>
      <c r="C4" s="14">
        <v>15772680</v>
      </c>
      <c r="D4" s="3">
        <v>0.1149549514823479</v>
      </c>
    </row>
    <row r="5" spans="1:4" x14ac:dyDescent="0.35">
      <c r="A5" t="s">
        <v>5056</v>
      </c>
      <c r="B5" s="3">
        <v>0.25185025</v>
      </c>
      <c r="C5" s="14">
        <v>12820500</v>
      </c>
      <c r="D5" s="3">
        <v>0.10584572389354539</v>
      </c>
    </row>
    <row r="6" spans="1:4" x14ac:dyDescent="0.35">
      <c r="A6" t="s">
        <v>5057</v>
      </c>
      <c r="B6" s="3">
        <v>6.3866640000000002E-2</v>
      </c>
      <c r="C6" s="14">
        <v>5085958.845703125</v>
      </c>
      <c r="D6" s="3">
        <v>7.0993629048147738E-2</v>
      </c>
    </row>
    <row r="7" spans="1:4" x14ac:dyDescent="0.35">
      <c r="A7" t="s">
        <v>5058</v>
      </c>
      <c r="B7" s="3">
        <v>0.14170820000000001</v>
      </c>
      <c r="C7" s="14">
        <v>5851560</v>
      </c>
      <c r="D7" s="3">
        <v>7.0811973666331449E-2</v>
      </c>
    </row>
    <row r="8" spans="1:4" x14ac:dyDescent="0.35">
      <c r="A8" t="s">
        <v>5059</v>
      </c>
      <c r="B8" s="3">
        <v>0.10266719000000001</v>
      </c>
      <c r="C8" s="14">
        <v>8305442</v>
      </c>
      <c r="D8" s="3">
        <v>6.7833967329744907E-2</v>
      </c>
    </row>
    <row r="9" spans="1:4" x14ac:dyDescent="0.35">
      <c r="A9" t="s">
        <v>5060</v>
      </c>
      <c r="B9" s="3">
        <v>0.11597778</v>
      </c>
      <c r="C9" s="14">
        <v>4372500</v>
      </c>
      <c r="D9" s="3">
        <v>6.4027927946367816E-2</v>
      </c>
    </row>
    <row r="10" spans="1:4" x14ac:dyDescent="0.35">
      <c r="A10" t="s">
        <v>5061</v>
      </c>
      <c r="B10" s="3">
        <v>7.8111050000000001E-2</v>
      </c>
      <c r="C10" s="14">
        <v>6930000</v>
      </c>
      <c r="D10" s="3">
        <v>4.5086467664712922E-2</v>
      </c>
    </row>
    <row r="11" spans="1:4" x14ac:dyDescent="0.35">
      <c r="A11" t="s">
        <v>5062</v>
      </c>
      <c r="B11" s="3">
        <v>8.6063809999999991E-2</v>
      </c>
      <c r="C11" s="14">
        <v>8275405</v>
      </c>
      <c r="D11" s="3">
        <v>3.6026477061437009E-2</v>
      </c>
    </row>
    <row r="12" spans="1:4" x14ac:dyDescent="0.35">
      <c r="A12" t="s">
        <v>5063</v>
      </c>
      <c r="B12" s="3">
        <v>-0.17137948075751139</v>
      </c>
      <c r="C12" s="14">
        <v>4747270</v>
      </c>
      <c r="D12" s="3">
        <v>3.1433698445522448E-2</v>
      </c>
    </row>
    <row r="13" spans="1:4" x14ac:dyDescent="0.35">
      <c r="A13" t="s">
        <v>5064</v>
      </c>
      <c r="B13" s="3">
        <v>2.2629690000000001E-2</v>
      </c>
      <c r="C13" s="14">
        <v>3733689.288085938</v>
      </c>
      <c r="D13" s="3">
        <v>2.7323606992847031E-2</v>
      </c>
    </row>
    <row r="14" spans="1:4" x14ac:dyDescent="0.35">
      <c r="A14" t="s">
        <v>5065</v>
      </c>
      <c r="B14" s="3">
        <v>-5.3167259999999987E-2</v>
      </c>
      <c r="C14" s="14">
        <v>3224485.171264648</v>
      </c>
      <c r="D14" s="3">
        <v>2.5369657843654018E-2</v>
      </c>
    </row>
    <row r="15" spans="1:4" x14ac:dyDescent="0.35">
      <c r="A15" t="s">
        <v>5066</v>
      </c>
      <c r="B15" s="3">
        <v>-0.1387647025257798</v>
      </c>
      <c r="C15" s="14">
        <v>3638580</v>
      </c>
      <c r="D15" s="3">
        <v>2.5357062760417319E-2</v>
      </c>
    </row>
    <row r="16" spans="1:4" x14ac:dyDescent="0.35">
      <c r="A16" t="s">
        <v>5067</v>
      </c>
      <c r="B16" s="3">
        <v>4.4939089999999987E-2</v>
      </c>
      <c r="C16" s="14">
        <v>2337088</v>
      </c>
      <c r="D16" s="3">
        <v>2.3642987519216431E-2</v>
      </c>
    </row>
    <row r="17" spans="1:4" x14ac:dyDescent="0.35">
      <c r="A17" t="s">
        <v>5068</v>
      </c>
      <c r="B17" s="3">
        <v>5.5151529999999997E-2</v>
      </c>
      <c r="C17" s="14">
        <v>5601200</v>
      </c>
      <c r="D17" s="3">
        <v>2.25327974781405E-2</v>
      </c>
    </row>
    <row r="18" spans="1:4" x14ac:dyDescent="0.35">
      <c r="A18" t="s">
        <v>5069</v>
      </c>
      <c r="B18" s="3">
        <v>-5.0259340000000013E-2</v>
      </c>
      <c r="C18" s="14">
        <v>3622355</v>
      </c>
      <c r="D18" s="3">
        <v>2.2121370181228509E-2</v>
      </c>
    </row>
    <row r="19" spans="1:4" x14ac:dyDescent="0.35">
      <c r="A19" t="s">
        <v>5070</v>
      </c>
      <c r="B19" s="3">
        <v>-3.7761280000000001E-2</v>
      </c>
      <c r="C19" s="14">
        <v>2799610</v>
      </c>
      <c r="D19" s="3">
        <v>1.8064892219747709E-2</v>
      </c>
    </row>
    <row r="20" spans="1:4" x14ac:dyDescent="0.35">
      <c r="A20" t="s">
        <v>5071</v>
      </c>
      <c r="B20" s="3">
        <v>3.008245E-2</v>
      </c>
      <c r="C20" s="14">
        <v>1707310</v>
      </c>
      <c r="D20" s="3">
        <v>1.359284233002213E-2</v>
      </c>
    </row>
    <row r="21" spans="1:4" x14ac:dyDescent="0.35">
      <c r="A21" t="s">
        <v>5072</v>
      </c>
      <c r="B21" s="3">
        <v>1.6716040000000001E-2</v>
      </c>
      <c r="C21" s="14">
        <v>1457792</v>
      </c>
      <c r="D21" s="3">
        <v>1.256513627240567E-2</v>
      </c>
    </row>
    <row r="22" spans="1:4" x14ac:dyDescent="0.35">
      <c r="A22" t="s">
        <v>5073</v>
      </c>
      <c r="B22" s="3">
        <v>-1.885353E-2</v>
      </c>
      <c r="C22" s="14">
        <v>1653202</v>
      </c>
      <c r="D22" s="3">
        <v>1.1759343780889371E-2</v>
      </c>
    </row>
    <row r="23" spans="1:4" x14ac:dyDescent="0.35">
      <c r="A23" t="s">
        <v>5074</v>
      </c>
      <c r="B23" s="3">
        <v>-1.7382870000000002E-2</v>
      </c>
      <c r="C23" s="14">
        <v>1047640</v>
      </c>
      <c r="D23" s="3">
        <v>8.7314070689476463E-3</v>
      </c>
    </row>
    <row r="24" spans="1:4" x14ac:dyDescent="0.35">
      <c r="A24" t="s">
        <v>5075</v>
      </c>
      <c r="B24" s="3">
        <v>-2.0917359999999999E-2</v>
      </c>
      <c r="C24" s="14">
        <v>1101734.6750488279</v>
      </c>
      <c r="D24" s="3">
        <v>7.3719643343762298E-3</v>
      </c>
    </row>
    <row r="25" spans="1:4" x14ac:dyDescent="0.35">
      <c r="A25" t="s">
        <v>5076</v>
      </c>
      <c r="B25" s="3">
        <v>1.700782E-2</v>
      </c>
      <c r="C25" s="14">
        <v>714395</v>
      </c>
      <c r="D25" s="3">
        <v>7.310015222881606E-3</v>
      </c>
    </row>
    <row r="26" spans="1:4" x14ac:dyDescent="0.35">
      <c r="A26" t="s">
        <v>5077</v>
      </c>
      <c r="B26" s="3">
        <v>7.4900000000000001E-3</v>
      </c>
      <c r="C26" s="14">
        <v>553199.94030785514</v>
      </c>
      <c r="D26" s="3">
        <v>5.2701160430180458E-3</v>
      </c>
    </row>
    <row r="27" spans="1:4" x14ac:dyDescent="0.35">
      <c r="A27" t="s">
        <v>5078</v>
      </c>
      <c r="B27" s="3">
        <v>3.3491713491364872E-2</v>
      </c>
      <c r="C27" s="14">
        <v>790163.98179585347</v>
      </c>
      <c r="D27" s="3">
        <v>3.5570559145114752E-3</v>
      </c>
    </row>
    <row r="28" spans="1:4" x14ac:dyDescent="0.35">
      <c r="A28" t="s">
        <v>5079</v>
      </c>
      <c r="B28" s="3">
        <v>2.9011599999999999E-3</v>
      </c>
      <c r="C28" s="14">
        <v>258500</v>
      </c>
      <c r="D28" s="3">
        <v>2.3303386438908199E-3</v>
      </c>
    </row>
    <row r="29" spans="1:4" x14ac:dyDescent="0.35">
      <c r="A29" t="s">
        <v>5080</v>
      </c>
      <c r="B29" s="3">
        <v>1.82979E-3</v>
      </c>
      <c r="C29" s="14">
        <v>143330</v>
      </c>
      <c r="D29" s="3">
        <v>1.423818793959077E-3</v>
      </c>
    </row>
    <row r="30" spans="1:4" x14ac:dyDescent="0.35">
      <c r="A30" t="s">
        <v>5081</v>
      </c>
      <c r="B30" s="3">
        <v>5.3301552007893752E-3</v>
      </c>
      <c r="C30" s="14">
        <v>128490.9340460883</v>
      </c>
      <c r="D30" s="3">
        <v>8.3673718637349741E-4</v>
      </c>
    </row>
    <row r="31" spans="1:4" x14ac:dyDescent="0.35">
      <c r="A31" t="s">
        <v>5082</v>
      </c>
      <c r="B31" s="3">
        <v>1.4421721155025379E-3</v>
      </c>
      <c r="C31" s="14">
        <v>40131.474391389151</v>
      </c>
      <c r="D31" s="3">
        <v>1.5715245814192799E-4</v>
      </c>
    </row>
    <row r="32" spans="1:4" x14ac:dyDescent="0.35">
      <c r="A32" t="s">
        <v>5083</v>
      </c>
      <c r="B32" s="3">
        <v>4.2217590543420499E-5</v>
      </c>
      <c r="C32" s="14">
        <v>969.44303980351083</v>
      </c>
      <c r="D32" s="3">
        <v>5.3344240253339143E-6</v>
      </c>
    </row>
    <row r="33" spans="1:4" x14ac:dyDescent="0.35">
      <c r="A33" t="s">
        <v>5084</v>
      </c>
      <c r="B33" s="3">
        <v>-0.48838985911576299</v>
      </c>
      <c r="C33" s="14">
        <v>124943161.75368351</v>
      </c>
      <c r="D33" s="3">
        <v>1</v>
      </c>
    </row>
    <row r="34" spans="1:4" x14ac:dyDescent="0.35">
      <c r="A34" t="s">
        <v>5085</v>
      </c>
      <c r="B34" s="3"/>
      <c r="C34" s="14"/>
      <c r="D34" s="3"/>
    </row>
    <row r="35" spans="1:4" x14ac:dyDescent="0.35">
      <c r="A35" s="10" t="s">
        <v>5050</v>
      </c>
      <c r="B35" s="12" t="s">
        <v>11</v>
      </c>
      <c r="C35" s="13" t="s">
        <v>10</v>
      </c>
      <c r="D35" s="12" t="s">
        <v>5086</v>
      </c>
    </row>
    <row r="36" spans="1:4" x14ac:dyDescent="0.35">
      <c r="A36" t="s">
        <v>92</v>
      </c>
      <c r="B36" s="3">
        <v>0.5942231</v>
      </c>
      <c r="C36" s="14">
        <v>673770505.70000005</v>
      </c>
      <c r="D36" s="3">
        <v>4.1191637445177127E-2</v>
      </c>
    </row>
    <row r="37" spans="1:4" x14ac:dyDescent="0.35">
      <c r="A37" t="s">
        <v>5087</v>
      </c>
      <c r="B37" s="3">
        <v>0.40713321000000002</v>
      </c>
      <c r="C37" s="14">
        <v>461635272</v>
      </c>
      <c r="D37" s="3"/>
    </row>
    <row r="38" spans="1:4" x14ac:dyDescent="0.35">
      <c r="A38" t="s">
        <v>5088</v>
      </c>
      <c r="B38" s="3">
        <v>-1.3563200000000001E-3</v>
      </c>
      <c r="C38" s="14">
        <v>-1537883.80999997</v>
      </c>
      <c r="D38" s="3">
        <v>0</v>
      </c>
    </row>
    <row r="39" spans="1:4" x14ac:dyDescent="0.35">
      <c r="A39" t="s">
        <v>5089</v>
      </c>
      <c r="B39" s="3">
        <v>0.99999999000000006</v>
      </c>
      <c r="C39" s="14">
        <v>1133867893.8900001</v>
      </c>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45911</v>
      </c>
      <c r="B1" s="11"/>
    </row>
    <row r="2" spans="1:4" x14ac:dyDescent="0.35">
      <c r="A2" s="10" t="s">
        <v>5050</v>
      </c>
      <c r="B2" s="12" t="s">
        <v>11</v>
      </c>
      <c r="C2" s="13" t="s">
        <v>5052</v>
      </c>
      <c r="D2" s="12" t="s">
        <v>5053</v>
      </c>
    </row>
    <row r="3" spans="1:4" x14ac:dyDescent="0.35">
      <c r="A3" t="s">
        <v>5056</v>
      </c>
      <c r="B3" s="3">
        <v>0.45468058999999988</v>
      </c>
      <c r="C3" s="14">
        <v>693000</v>
      </c>
      <c r="D3" s="3">
        <v>0.13956764701689689</v>
      </c>
    </row>
    <row r="4" spans="1:4" x14ac:dyDescent="0.35">
      <c r="A4" t="s">
        <v>5057</v>
      </c>
      <c r="B4" s="3">
        <v>0.13040028000000001</v>
      </c>
      <c r="C4" s="14">
        <v>311306.75</v>
      </c>
      <c r="D4" s="3">
        <v>0.10586823618851909</v>
      </c>
    </row>
    <row r="5" spans="1:4" x14ac:dyDescent="0.35">
      <c r="A5" t="s">
        <v>5067</v>
      </c>
      <c r="B5" s="3">
        <v>0.22635904000000001</v>
      </c>
      <c r="C5" s="14">
        <v>345572</v>
      </c>
      <c r="D5" s="3">
        <v>8.5552286780884307E-2</v>
      </c>
    </row>
    <row r="6" spans="1:4" x14ac:dyDescent="0.35">
      <c r="A6" t="s">
        <v>5060</v>
      </c>
      <c r="B6" s="3">
        <v>0.21204302</v>
      </c>
      <c r="C6" s="14">
        <v>239030</v>
      </c>
      <c r="D6" s="3">
        <v>8.529416865294577E-2</v>
      </c>
    </row>
    <row r="7" spans="1:4" x14ac:dyDescent="0.35">
      <c r="A7" t="s">
        <v>5058</v>
      </c>
      <c r="B7" s="3">
        <v>0.23194748000000001</v>
      </c>
      <c r="C7" s="14">
        <v>286440</v>
      </c>
      <c r="D7" s="3">
        <v>8.4512581008331797E-2</v>
      </c>
    </row>
    <row r="8" spans="1:4" x14ac:dyDescent="0.35">
      <c r="A8" t="s">
        <v>5059</v>
      </c>
      <c r="B8" s="3">
        <v>0.16735143999999999</v>
      </c>
      <c r="C8" s="14">
        <v>403758</v>
      </c>
      <c r="D8" s="3">
        <v>8.0497024660166144E-2</v>
      </c>
    </row>
    <row r="9" spans="1:4" x14ac:dyDescent="0.35">
      <c r="A9" t="s">
        <v>5064</v>
      </c>
      <c r="B9" s="3">
        <v>6.8183279999999999E-2</v>
      </c>
      <c r="C9" s="14">
        <v>336075.548828125</v>
      </c>
      <c r="D9" s="3">
        <v>6.025709445240611E-2</v>
      </c>
    </row>
    <row r="10" spans="1:4" x14ac:dyDescent="0.35">
      <c r="A10" t="s">
        <v>5061</v>
      </c>
      <c r="B10" s="3">
        <v>0.13041928999999999</v>
      </c>
      <c r="C10" s="14">
        <v>346500</v>
      </c>
      <c r="D10" s="3">
        <v>5.4948582937616133E-2</v>
      </c>
    </row>
    <row r="11" spans="1:4" x14ac:dyDescent="0.35">
      <c r="A11" t="s">
        <v>5062</v>
      </c>
      <c r="B11" s="3">
        <v>0.16190144000000001</v>
      </c>
      <c r="C11" s="14">
        <v>460323</v>
      </c>
      <c r="D11" s="3">
        <v>4.8756051234950228E-2</v>
      </c>
    </row>
    <row r="12" spans="1:4" x14ac:dyDescent="0.35">
      <c r="A12" t="s">
        <v>5071</v>
      </c>
      <c r="B12" s="3">
        <v>0.12868547999999999</v>
      </c>
      <c r="C12" s="14">
        <v>224400</v>
      </c>
      <c r="D12" s="3">
        <v>3.9887405585624883E-2</v>
      </c>
    </row>
    <row r="13" spans="1:4" x14ac:dyDescent="0.35">
      <c r="A13" t="s">
        <v>5076</v>
      </c>
      <c r="B13" s="3">
        <v>0.11659332</v>
      </c>
      <c r="C13" s="14">
        <v>145420</v>
      </c>
      <c r="D13" s="3">
        <v>3.6399960857688728E-2</v>
      </c>
    </row>
    <row r="14" spans="1:4" x14ac:dyDescent="0.35">
      <c r="A14" t="s">
        <v>5077</v>
      </c>
      <c r="B14" s="3">
        <v>6.8702209999999986E-2</v>
      </c>
      <c r="C14" s="14">
        <v>151577.97717173159</v>
      </c>
      <c r="D14" s="3">
        <v>3.5120076597942973E-2</v>
      </c>
    </row>
    <row r="15" spans="1:4" x14ac:dyDescent="0.35">
      <c r="A15" t="s">
        <v>5068</v>
      </c>
      <c r="B15" s="3">
        <v>9.9642019999999998E-2</v>
      </c>
      <c r="C15" s="14">
        <v>303050</v>
      </c>
      <c r="D15" s="3">
        <v>2.9767092776583268E-2</v>
      </c>
    </row>
    <row r="16" spans="1:4" x14ac:dyDescent="0.35">
      <c r="A16" t="s">
        <v>5065</v>
      </c>
      <c r="B16" s="3">
        <v>-6.1621500000000003E-2</v>
      </c>
      <c r="C16" s="14">
        <v>111235.3438110352</v>
      </c>
      <c r="D16" s="3">
        <v>2.1356064878429039E-2</v>
      </c>
    </row>
    <row r="17" spans="1:4" x14ac:dyDescent="0.35">
      <c r="A17" t="s">
        <v>5072</v>
      </c>
      <c r="B17" s="3">
        <v>3.6486320000000003E-2</v>
      </c>
      <c r="C17" s="14">
        <v>95030</v>
      </c>
      <c r="D17" s="3">
        <v>1.9984518937508151E-2</v>
      </c>
    </row>
    <row r="18" spans="1:4" x14ac:dyDescent="0.35">
      <c r="A18" t="s">
        <v>5069</v>
      </c>
      <c r="B18" s="3">
        <v>-5.6676599999999987E-2</v>
      </c>
      <c r="C18" s="14">
        <v>121935</v>
      </c>
      <c r="D18" s="3">
        <v>1.8182035610106489E-2</v>
      </c>
    </row>
    <row r="19" spans="1:4" x14ac:dyDescent="0.35">
      <c r="A19" t="s">
        <v>5070</v>
      </c>
      <c r="B19" s="3">
        <v>-4.191853999999999E-2</v>
      </c>
      <c r="C19" s="14">
        <v>92620</v>
      </c>
      <c r="D19" s="3">
        <v>1.4587694759979531E-2</v>
      </c>
    </row>
    <row r="20" spans="1:4" x14ac:dyDescent="0.35">
      <c r="A20" t="s">
        <v>5073</v>
      </c>
      <c r="B20" s="3">
        <v>1.7889149999999999E-2</v>
      </c>
      <c r="C20" s="14">
        <v>76464</v>
      </c>
      <c r="D20" s="3">
        <v>1.391106121254212E-2</v>
      </c>
    </row>
    <row r="21" spans="1:4" x14ac:dyDescent="0.35">
      <c r="A21" t="s">
        <v>5080</v>
      </c>
      <c r="B21" s="3">
        <v>1.917406E-2</v>
      </c>
      <c r="C21" s="14">
        <v>44825</v>
      </c>
      <c r="D21" s="3">
        <v>1.087482632030397E-2</v>
      </c>
    </row>
    <row r="22" spans="1:4" x14ac:dyDescent="0.35">
      <c r="A22" t="s">
        <v>5079</v>
      </c>
      <c r="B22" s="3">
        <v>1.0312669999999999E-2</v>
      </c>
      <c r="C22" s="14">
        <v>27500</v>
      </c>
      <c r="D22" s="3">
        <v>6.0450688259229973E-3</v>
      </c>
    </row>
    <row r="23" spans="1:4" x14ac:dyDescent="0.35">
      <c r="A23" t="s">
        <v>5074</v>
      </c>
      <c r="B23" s="3">
        <v>-7.64396E-3</v>
      </c>
      <c r="C23" s="14">
        <v>16995</v>
      </c>
      <c r="D23" s="3">
        <v>3.4534490418439701E-3</v>
      </c>
    </row>
    <row r="24" spans="1:4" x14ac:dyDescent="0.35">
      <c r="A24" t="s">
        <v>5090</v>
      </c>
      <c r="B24" s="3">
        <v>3.6479699999999999E-3</v>
      </c>
      <c r="C24" s="14">
        <v>13200</v>
      </c>
      <c r="D24" s="3">
        <v>2.8919020740338871E-3</v>
      </c>
    </row>
    <row r="25" spans="1:4" x14ac:dyDescent="0.35">
      <c r="A25" t="s">
        <v>5075</v>
      </c>
      <c r="B25" s="3">
        <v>8.9523799999999994E-3</v>
      </c>
      <c r="C25" s="14">
        <v>14014.10009765625</v>
      </c>
      <c r="D25" s="3">
        <v>2.2851695887734281E-3</v>
      </c>
    </row>
    <row r="26" spans="1:4" x14ac:dyDescent="0.35">
      <c r="A26" t="s">
        <v>5084</v>
      </c>
      <c r="B26" s="3">
        <v>2.12551084</v>
      </c>
      <c r="C26" s="14">
        <v>4860271.7199085495</v>
      </c>
      <c r="D26" s="3">
        <v>1</v>
      </c>
    </row>
    <row r="27" spans="1:4" x14ac:dyDescent="0.35">
      <c r="B27" s="3"/>
      <c r="C27" s="14"/>
      <c r="D27" s="15"/>
    </row>
    <row r="28" spans="1:4" x14ac:dyDescent="0.35">
      <c r="A28" s="10" t="s">
        <v>5050</v>
      </c>
      <c r="B28" s="12" t="s">
        <v>11</v>
      </c>
      <c r="C28" s="13" t="s">
        <v>10</v>
      </c>
      <c r="D28" s="12" t="s">
        <v>5086</v>
      </c>
    </row>
    <row r="29" spans="1:4" x14ac:dyDescent="0.35">
      <c r="A29" t="s">
        <v>92</v>
      </c>
      <c r="B29" s="3">
        <v>0.34027466000000001</v>
      </c>
      <c r="C29" s="14">
        <v>11546872.109999999</v>
      </c>
      <c r="D29" s="3">
        <v>4.1120282454865258E-2</v>
      </c>
    </row>
    <row r="30" spans="1:4" x14ac:dyDescent="0.35">
      <c r="A30" t="s">
        <v>5087</v>
      </c>
      <c r="B30" s="3">
        <v>0.66316662999999987</v>
      </c>
      <c r="C30" s="14">
        <v>22503880</v>
      </c>
      <c r="D30" s="3"/>
    </row>
    <row r="31" spans="1:4" x14ac:dyDescent="0.35">
      <c r="A31" t="s">
        <v>5089</v>
      </c>
      <c r="B31" s="3">
        <v>-3.4412900000000001E-3</v>
      </c>
      <c r="C31" s="14">
        <v>-116776.7</v>
      </c>
      <c r="D31" s="3">
        <v>0</v>
      </c>
    </row>
    <row r="32" spans="1:4" x14ac:dyDescent="0.35">
      <c r="A32" t="s">
        <v>5084</v>
      </c>
      <c r="B32" s="3">
        <v>0.99999999999999978</v>
      </c>
      <c r="C32" s="14">
        <v>33933975.409999996</v>
      </c>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5091</v>
      </c>
    </row>
    <row r="2" spans="1:1" x14ac:dyDescent="0.35">
      <c r="A2" t="s">
        <v>5092</v>
      </c>
    </row>
    <row r="3" spans="1:1" x14ac:dyDescent="0.35">
      <c r="A3" t="s">
        <v>5093</v>
      </c>
    </row>
    <row r="5" spans="1:1" x14ac:dyDescent="0.35">
      <c r="A5" t="s">
        <v>5094</v>
      </c>
    </row>
    <row r="7" spans="1:1" x14ac:dyDescent="0.35">
      <c r="A7" t="s">
        <v>5095</v>
      </c>
    </row>
    <row r="8" spans="1:1" x14ac:dyDescent="0.35">
      <c r="A8" t="s">
        <v>5096</v>
      </c>
    </row>
    <row r="9" spans="1:1" x14ac:dyDescent="0.35">
      <c r="A9" t="s">
        <v>5097</v>
      </c>
    </row>
    <row r="10" spans="1:1" x14ac:dyDescent="0.35">
      <c r="A10" t="s">
        <v>5098</v>
      </c>
    </row>
    <row r="11" spans="1:1" x14ac:dyDescent="0.35">
      <c r="A11" t="s">
        <v>5099</v>
      </c>
    </row>
    <row r="12" spans="1:1" x14ac:dyDescent="0.35">
      <c r="A12" t="s">
        <v>5100</v>
      </c>
    </row>
    <row r="13" spans="1:1" x14ac:dyDescent="0.35">
      <c r="A13" t="s">
        <v>5101</v>
      </c>
    </row>
    <row r="15" spans="1:1" x14ac:dyDescent="0.35">
      <c r="A15" t="s">
        <v>5102</v>
      </c>
    </row>
    <row r="16" spans="1:1" x14ac:dyDescent="0.35">
      <c r="A16" t="s">
        <v>5103</v>
      </c>
    </row>
    <row r="17" spans="1:1" x14ac:dyDescent="0.35">
      <c r="A17" t="s">
        <v>5104</v>
      </c>
    </row>
    <row r="19" spans="1:1" x14ac:dyDescent="0.35">
      <c r="A19" t="s">
        <v>5105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2025-09-12T02:18:30Z</dcterms:created>
  <dcterms:modified xsi:type="dcterms:W3CDTF">2025-09-12T02:34:24Z</dcterms:modified>
</cp:coreProperties>
</file>